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bookViews>
  <sheets>
    <sheet name="Hist" sheetId="3" r:id="rId1"/>
    <sheet name="In" sheetId="7" r:id="rId2"/>
    <sheet name="Out" sheetId="8" r:id="rId3"/>
    <sheet name="Sort" sheetId="4" r:id="rId4"/>
    <sheet name="Code" sheetId="6" r:id="rId5"/>
    <sheet name="Input" sheetId="1" r:id="rId6"/>
    <sheet name="Output" sheetId="2" r:id="rId7"/>
    <sheet name="Sheet3" sheetId="5" r:id="rId8"/>
    <sheet name="Sheet4" sheetId="9" r:id="rId9"/>
  </sheets>
  <calcPr calcId="124519"/>
</workbook>
</file>

<file path=xl/calcChain.xml><?xml version="1.0" encoding="utf-8"?>
<calcChain xmlns="http://schemas.openxmlformats.org/spreadsheetml/2006/main">
  <c r="K1488" i="3"/>
  <c r="K1489"/>
  <c r="K1490"/>
  <c r="K1491"/>
  <c r="K1492"/>
  <c r="K1493"/>
  <c r="K1494"/>
  <c r="K1495"/>
  <c r="K1496"/>
  <c r="K1497"/>
  <c r="K1498"/>
  <c r="K1499"/>
  <c r="K1500"/>
  <c r="K1480"/>
  <c r="K1481"/>
  <c r="K1482"/>
  <c r="K1483"/>
  <c r="K1484"/>
  <c r="K1485"/>
  <c r="K1486"/>
  <c r="K1487"/>
  <c r="K1437"/>
  <c r="K1438"/>
  <c r="K1439"/>
  <c r="K1440"/>
  <c r="K1441"/>
  <c r="K1442"/>
  <c r="K1443"/>
  <c r="K1444"/>
  <c r="K1445"/>
  <c r="K1446"/>
  <c r="K1447"/>
  <c r="K1448"/>
  <c r="K1449"/>
  <c r="K1450"/>
  <c r="K1451"/>
  <c r="K1452"/>
  <c r="K1453"/>
  <c r="K1454"/>
  <c r="K1455"/>
  <c r="K1456"/>
  <c r="K1457"/>
  <c r="K1458"/>
  <c r="K1459"/>
  <c r="K1460"/>
  <c r="K1461"/>
  <c r="K1462"/>
  <c r="K1463"/>
  <c r="K1464"/>
  <c r="K1465"/>
  <c r="K1466"/>
  <c r="K1467"/>
  <c r="K1468"/>
  <c r="K1469"/>
  <c r="K1470"/>
  <c r="K1471"/>
  <c r="K1472"/>
  <c r="K1473"/>
  <c r="K1474"/>
  <c r="K1475"/>
  <c r="K1476"/>
  <c r="K1477"/>
  <c r="K1478"/>
  <c r="K1479"/>
  <c r="K1428" l="1"/>
  <c r="K1429"/>
  <c r="K1430"/>
  <c r="K1431"/>
  <c r="K1432"/>
  <c r="K1433"/>
  <c r="K1434"/>
  <c r="K1435"/>
  <c r="K1436"/>
  <c r="K1410"/>
  <c r="K1411"/>
  <c r="K1412"/>
  <c r="K1413"/>
  <c r="K1414"/>
  <c r="K1415"/>
  <c r="K1416"/>
  <c r="K1417"/>
  <c r="K1418"/>
  <c r="K1419"/>
  <c r="K1420"/>
  <c r="K1421"/>
  <c r="K1422"/>
  <c r="K1423"/>
  <c r="K1424"/>
  <c r="K1425"/>
  <c r="K1426"/>
  <c r="K1427"/>
  <c r="K1401"/>
  <c r="K1402"/>
  <c r="K1403"/>
  <c r="K1404"/>
  <c r="K1405"/>
  <c r="K1406"/>
  <c r="K1407"/>
  <c r="K1408"/>
  <c r="K1409"/>
  <c r="K1382"/>
  <c r="K1383"/>
  <c r="K1384"/>
  <c r="K1385"/>
  <c r="K1386"/>
  <c r="K1387"/>
  <c r="K1388"/>
  <c r="K1389"/>
  <c r="K1390"/>
  <c r="K1391"/>
  <c r="K1392"/>
  <c r="K1393"/>
  <c r="K1394"/>
  <c r="K1395"/>
  <c r="K1396"/>
  <c r="K1397"/>
  <c r="K1398"/>
  <c r="K1399"/>
  <c r="K1400"/>
  <c r="K1373" l="1"/>
  <c r="K1374"/>
  <c r="K1375"/>
  <c r="K1376"/>
  <c r="K1377"/>
  <c r="K1378"/>
  <c r="K1379"/>
  <c r="K1380"/>
  <c r="K1381"/>
  <c r="K1372"/>
  <c r="K1361"/>
  <c r="K1362"/>
  <c r="K1363"/>
  <c r="K1364"/>
  <c r="K1365"/>
  <c r="K1366"/>
  <c r="K1367"/>
  <c r="K1368"/>
  <c r="K1369"/>
  <c r="K1370"/>
  <c r="K1371"/>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2"/>
  <c r="K1343"/>
  <c r="K1344"/>
  <c r="K1345"/>
  <c r="K1346"/>
  <c r="K1347"/>
  <c r="K1348"/>
  <c r="K1349"/>
  <c r="K1350"/>
  <c r="K1351"/>
  <c r="K1352"/>
  <c r="K1353"/>
  <c r="K1354"/>
  <c r="K1355"/>
  <c r="K1356"/>
  <c r="K1357"/>
  <c r="K1358"/>
  <c r="K1359"/>
  <c r="K1360"/>
  <c r="K1279"/>
  <c r="K1263"/>
  <c r="K1264"/>
  <c r="K1265"/>
  <c r="K1266"/>
  <c r="K1267"/>
  <c r="K1268"/>
  <c r="K1269"/>
  <c r="K1270"/>
  <c r="K1271"/>
  <c r="K1272"/>
  <c r="K1273"/>
  <c r="K1274"/>
  <c r="K1275"/>
  <c r="K1276"/>
  <c r="K1277"/>
  <c r="K1278"/>
  <c r="K1262" l="1"/>
  <c r="K1256"/>
  <c r="K1258"/>
  <c r="K1259"/>
  <c r="K1260"/>
  <c r="K1261"/>
  <c r="K1237"/>
  <c r="K1238"/>
  <c r="K1239"/>
  <c r="K1240"/>
  <c r="K1241"/>
  <c r="K1242"/>
  <c r="K1243"/>
  <c r="K1244"/>
  <c r="K1245"/>
  <c r="K1246"/>
  <c r="K1247"/>
  <c r="K1248"/>
  <c r="K1249"/>
  <c r="K1250"/>
  <c r="K1251"/>
  <c r="K1252"/>
  <c r="K1253"/>
  <c r="K1254"/>
  <c r="K1255"/>
  <c r="K1215"/>
  <c r="K1217"/>
  <c r="K1218"/>
  <c r="K1219"/>
  <c r="K1220"/>
  <c r="K1221"/>
  <c r="K1222"/>
  <c r="K1223"/>
  <c r="K1224"/>
  <c r="K1225"/>
  <c r="K1226"/>
  <c r="K1227"/>
  <c r="K1228"/>
  <c r="K1229"/>
  <c r="K1230"/>
  <c r="K1231"/>
  <c r="K1232"/>
  <c r="K1233"/>
  <c r="K1234"/>
  <c r="K1235"/>
  <c r="K1236"/>
  <c r="K1199"/>
  <c r="K1201"/>
  <c r="K1202"/>
  <c r="K1203"/>
  <c r="K1204"/>
  <c r="K1205"/>
  <c r="K1206"/>
  <c r="K1207"/>
  <c r="K1208"/>
  <c r="K1209"/>
  <c r="K1210"/>
  <c r="K1211"/>
  <c r="K1212"/>
  <c r="K1213"/>
  <c r="K1214"/>
  <c r="K1172"/>
  <c r="K1173"/>
  <c r="K1174"/>
  <c r="K1175"/>
  <c r="K1176"/>
  <c r="K1177"/>
  <c r="K1178"/>
  <c r="K1180"/>
  <c r="K1181"/>
  <c r="K1182"/>
  <c r="K1183"/>
  <c r="K1184"/>
  <c r="K1185"/>
  <c r="K1186"/>
  <c r="K1187"/>
  <c r="K1188"/>
  <c r="K1189"/>
  <c r="K1190"/>
  <c r="K1191"/>
  <c r="K1192"/>
  <c r="K1193"/>
  <c r="K1194"/>
  <c r="K1195"/>
  <c r="K1196"/>
  <c r="K1197"/>
  <c r="K1198"/>
  <c r="K1160"/>
  <c r="K1161"/>
  <c r="K1162"/>
  <c r="K1163"/>
  <c r="K1164"/>
  <c r="K1165"/>
  <c r="K1166"/>
  <c r="K1167"/>
  <c r="K1168"/>
  <c r="K1169"/>
  <c r="K1170"/>
  <c r="K1171"/>
  <c r="K1153"/>
  <c r="K1154"/>
  <c r="K1155"/>
  <c r="K1156"/>
  <c r="K1157"/>
  <c r="K1158"/>
  <c r="K1159"/>
  <c r="K1129"/>
  <c r="K1130"/>
  <c r="K1131"/>
  <c r="K1132"/>
  <c r="K1133"/>
  <c r="K1134"/>
  <c r="K1135"/>
  <c r="K1136"/>
  <c r="K1137"/>
  <c r="K1138"/>
  <c r="K1139"/>
  <c r="K1140"/>
  <c r="K1141"/>
  <c r="K1142"/>
  <c r="K1143"/>
  <c r="K1144"/>
  <c r="K1145"/>
  <c r="K1146"/>
  <c r="K1147"/>
  <c r="K1148"/>
  <c r="K1149"/>
  <c r="K1150"/>
  <c r="K1151"/>
  <c r="K1152"/>
  <c r="K1114"/>
  <c r="K1115"/>
  <c r="K1116"/>
  <c r="K1117"/>
  <c r="K1118"/>
  <c r="K1119"/>
  <c r="K1120"/>
  <c r="K1121"/>
  <c r="K1122"/>
  <c r="K1123"/>
  <c r="K1124"/>
  <c r="K1125"/>
  <c r="K1126"/>
  <c r="K1127"/>
  <c r="K1128"/>
  <c r="K1077" l="1"/>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3"/>
  <c r="K1069" l="1"/>
  <c r="K1070"/>
  <c r="K1071"/>
  <c r="K1072"/>
  <c r="K1073"/>
  <c r="K1074"/>
  <c r="K1075"/>
  <c r="K1076"/>
  <c r="K1068"/>
  <c r="K1054"/>
  <c r="K1055"/>
  <c r="K1056"/>
  <c r="K1057"/>
  <c r="K1058"/>
  <c r="K1059"/>
  <c r="K1060"/>
  <c r="K1061"/>
  <c r="K1062"/>
  <c r="K1063"/>
  <c r="K1064"/>
  <c r="K1065"/>
  <c r="K1066"/>
  <c r="K1067"/>
  <c r="K1039"/>
  <c r="K1040"/>
  <c r="K1041"/>
  <c r="K1042"/>
  <c r="K1043"/>
  <c r="K1044"/>
  <c r="K1045"/>
  <c r="K1046"/>
  <c r="K1047"/>
  <c r="K1048"/>
  <c r="K1049"/>
  <c r="K1050"/>
  <c r="K1051"/>
  <c r="K1052"/>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53"/>
  <c r="K377" i="4"/>
  <c r="K376"/>
  <c r="K375"/>
  <c r="K374"/>
  <c r="K373"/>
  <c r="K372"/>
  <c r="K371"/>
  <c r="K370"/>
  <c r="K369"/>
  <c r="K368"/>
  <c r="K367"/>
  <c r="K366"/>
  <c r="K365"/>
  <c r="K364"/>
  <c r="K363"/>
  <c r="K362"/>
  <c r="K361"/>
  <c r="K360"/>
  <c r="K359"/>
  <c r="K358"/>
  <c r="K357"/>
  <c r="K356"/>
  <c r="K355"/>
  <c r="K354"/>
  <c r="K353"/>
  <c r="K352"/>
  <c r="K351"/>
  <c r="K350"/>
  <c r="K349"/>
  <c r="K348"/>
  <c r="K347"/>
  <c r="K346"/>
  <c r="K345"/>
  <c r="K344"/>
  <c r="K343"/>
  <c r="K342"/>
  <c r="K341"/>
  <c r="K340"/>
  <c r="K339"/>
  <c r="K338"/>
  <c r="K337"/>
  <c r="K336"/>
  <c r="K335"/>
  <c r="K334"/>
  <c r="K333"/>
  <c r="K332"/>
  <c r="K331"/>
  <c r="K330"/>
  <c r="K329"/>
  <c r="K328"/>
  <c r="K327"/>
  <c r="K326"/>
  <c r="K325"/>
  <c r="K324"/>
  <c r="K323"/>
  <c r="K322"/>
  <c r="K321"/>
  <c r="K320"/>
  <c r="K319"/>
  <c r="K318"/>
  <c r="K317"/>
  <c r="K316"/>
  <c r="K315"/>
  <c r="K314"/>
  <c r="K313"/>
  <c r="K312"/>
  <c r="K311"/>
  <c r="K310"/>
  <c r="K309"/>
  <c r="K308"/>
  <c r="K307"/>
  <c r="K306"/>
  <c r="K305"/>
  <c r="K304"/>
  <c r="K303"/>
  <c r="K302"/>
  <c r="K301"/>
  <c r="K300"/>
  <c r="K299"/>
  <c r="K298"/>
  <c r="K297"/>
  <c r="K296"/>
  <c r="K295"/>
  <c r="K294"/>
  <c r="K293"/>
  <c r="K292"/>
  <c r="K291"/>
  <c r="K290"/>
  <c r="K289"/>
  <c r="K288"/>
  <c r="K287"/>
  <c r="K286"/>
  <c r="K285"/>
  <c r="K284"/>
  <c r="K283"/>
  <c r="K282"/>
  <c r="K281"/>
  <c r="K280"/>
  <c r="K279"/>
  <c r="K278"/>
  <c r="K277"/>
  <c r="K276"/>
  <c r="K275"/>
  <c r="K274"/>
  <c r="K273"/>
  <c r="K272"/>
  <c r="K271"/>
  <c r="K270"/>
  <c r="K269"/>
  <c r="K268"/>
  <c r="K267"/>
  <c r="K266"/>
  <c r="K265"/>
  <c r="K264"/>
  <c r="K263"/>
  <c r="K262"/>
  <c r="K261"/>
  <c r="K260"/>
  <c r="K259"/>
  <c r="K258"/>
  <c r="K257"/>
  <c r="K256"/>
  <c r="K255"/>
  <c r="K254"/>
  <c r="K253"/>
  <c r="K252"/>
  <c r="K251"/>
  <c r="K250"/>
  <c r="K249"/>
  <c r="K248"/>
  <c r="K247"/>
  <c r="K246"/>
  <c r="K245"/>
  <c r="K244"/>
  <c r="K243"/>
  <c r="K242"/>
  <c r="K241"/>
  <c r="K240"/>
  <c r="K239"/>
  <c r="K238"/>
  <c r="K237"/>
  <c r="K236"/>
  <c r="K235"/>
  <c r="K234"/>
  <c r="K233"/>
  <c r="K232"/>
  <c r="K231"/>
  <c r="K230"/>
  <c r="K229"/>
  <c r="K228"/>
  <c r="K227"/>
  <c r="K226"/>
  <c r="K225"/>
  <c r="K224"/>
  <c r="K223"/>
  <c r="K222"/>
  <c r="K221"/>
  <c r="K220"/>
  <c r="K219"/>
  <c r="K218"/>
  <c r="K217"/>
  <c r="K216"/>
  <c r="K215"/>
  <c r="K214"/>
  <c r="K213"/>
  <c r="K212"/>
  <c r="K211"/>
  <c r="K210"/>
  <c r="K209"/>
  <c r="K208"/>
  <c r="K207"/>
  <c r="K206"/>
  <c r="K205"/>
  <c r="K204"/>
  <c r="K203"/>
  <c r="K202"/>
  <c r="K201"/>
  <c r="K200"/>
  <c r="K199"/>
  <c r="K198"/>
  <c r="K197"/>
  <c r="K196"/>
  <c r="K195"/>
  <c r="K194"/>
  <c r="K193"/>
  <c r="K192"/>
  <c r="K191"/>
  <c r="K190"/>
  <c r="K189"/>
  <c r="K188"/>
  <c r="K187"/>
  <c r="K186"/>
  <c r="K185"/>
  <c r="K184"/>
  <c r="K183"/>
  <c r="K182"/>
  <c r="K181"/>
  <c r="K180"/>
  <c r="K179"/>
  <c r="K178"/>
  <c r="K177"/>
  <c r="K176"/>
  <c r="K175"/>
  <c r="K174"/>
  <c r="K173"/>
  <c r="K172"/>
  <c r="K171"/>
  <c r="K170"/>
  <c r="K169"/>
  <c r="K168"/>
  <c r="K167"/>
  <c r="K166"/>
  <c r="K165"/>
  <c r="K164"/>
  <c r="K163"/>
  <c r="K162"/>
  <c r="K161"/>
  <c r="K160"/>
  <c r="K159"/>
  <c r="K158"/>
  <c r="K157"/>
  <c r="K156"/>
  <c r="K155"/>
  <c r="K154"/>
  <c r="K153"/>
  <c r="K152"/>
  <c r="K151"/>
  <c r="K150"/>
  <c r="K149"/>
  <c r="K148"/>
  <c r="K147"/>
  <c r="K146"/>
  <c r="K145"/>
  <c r="K144"/>
  <c r="K143"/>
  <c r="K142"/>
  <c r="K141"/>
  <c r="K140"/>
  <c r="K139"/>
  <c r="K138"/>
  <c r="K137"/>
  <c r="K136"/>
  <c r="K135"/>
  <c r="K134"/>
  <c r="K133"/>
  <c r="K132"/>
  <c r="K131"/>
  <c r="K130"/>
  <c r="K129"/>
  <c r="K128"/>
  <c r="K127"/>
  <c r="K126"/>
  <c r="K125"/>
  <c r="K124"/>
  <c r="K123"/>
  <c r="K122"/>
  <c r="K121"/>
  <c r="K120"/>
  <c r="K119"/>
  <c r="K118"/>
  <c r="K117"/>
  <c r="K116"/>
  <c r="K115"/>
  <c r="K114"/>
  <c r="K113"/>
  <c r="K112"/>
  <c r="K111"/>
  <c r="K110"/>
  <c r="K109"/>
  <c r="K108"/>
  <c r="K107"/>
  <c r="K106"/>
  <c r="K105"/>
  <c r="K104"/>
  <c r="K103"/>
  <c r="K102"/>
  <c r="K101"/>
  <c r="K100"/>
  <c r="K99"/>
  <c r="K98"/>
  <c r="K97"/>
  <c r="K96"/>
  <c r="K95"/>
  <c r="K94"/>
  <c r="K93"/>
  <c r="K92"/>
  <c r="K91"/>
  <c r="K90"/>
  <c r="K89"/>
  <c r="K88"/>
  <c r="K87"/>
  <c r="K86"/>
  <c r="K85"/>
  <c r="K84"/>
  <c r="K83"/>
  <c r="K82"/>
  <c r="K81"/>
  <c r="K80"/>
  <c r="K79"/>
  <c r="K78"/>
  <c r="K77"/>
  <c r="K76"/>
  <c r="K75"/>
  <c r="K74"/>
  <c r="K73"/>
  <c r="K72"/>
  <c r="K71"/>
  <c r="K70"/>
  <c r="K69"/>
  <c r="K68"/>
  <c r="K67"/>
  <c r="K66"/>
  <c r="K65"/>
  <c r="K64"/>
  <c r="K63"/>
  <c r="K62"/>
  <c r="K61"/>
  <c r="K60"/>
  <c r="K59"/>
  <c r="K58"/>
  <c r="K57"/>
  <c r="K56"/>
  <c r="K55"/>
  <c r="K54"/>
  <c r="K53"/>
  <c r="K52"/>
  <c r="K51"/>
  <c r="K50"/>
  <c r="K49"/>
  <c r="K48"/>
  <c r="K47"/>
  <c r="K46"/>
  <c r="K45"/>
  <c r="K44"/>
  <c r="K43"/>
  <c r="K42"/>
  <c r="K41"/>
  <c r="K40"/>
  <c r="K39"/>
  <c r="K38"/>
  <c r="K37"/>
  <c r="K36"/>
  <c r="K35"/>
  <c r="K34"/>
  <c r="K33"/>
  <c r="K32"/>
  <c r="K31"/>
  <c r="K30"/>
  <c r="K29"/>
  <c r="K28"/>
  <c r="K27"/>
  <c r="K26"/>
  <c r="K25"/>
  <c r="K24"/>
  <c r="K23"/>
  <c r="K22"/>
  <c r="K21"/>
  <c r="K20"/>
  <c r="K19"/>
  <c r="K18"/>
  <c r="K17"/>
  <c r="K16"/>
  <c r="K15"/>
  <c r="K14"/>
  <c r="K13"/>
  <c r="K12"/>
  <c r="K11"/>
  <c r="K10"/>
  <c r="K9"/>
  <c r="K8"/>
  <c r="K7"/>
  <c r="K6"/>
  <c r="K5"/>
  <c r="K4"/>
  <c r="K992" i="3"/>
  <c r="K993"/>
  <c r="K994"/>
  <c r="K995"/>
  <c r="K996"/>
  <c r="K997"/>
  <c r="K998"/>
  <c r="K999"/>
  <c r="K1000"/>
  <c r="K1001"/>
  <c r="K1002"/>
  <c r="K1003"/>
  <c r="K1004"/>
  <c r="K1005"/>
  <c r="K978" l="1"/>
  <c r="K979"/>
  <c r="K980"/>
  <c r="K981"/>
  <c r="K982"/>
  <c r="K983"/>
  <c r="K984"/>
  <c r="K985"/>
  <c r="K986"/>
  <c r="K987"/>
  <c r="K988"/>
  <c r="K989"/>
  <c r="K990"/>
  <c r="K991"/>
  <c r="K956"/>
  <c r="K957"/>
  <c r="K958"/>
  <c r="K959"/>
  <c r="K960"/>
  <c r="K961"/>
  <c r="K962"/>
  <c r="K963"/>
  <c r="K964"/>
  <c r="K965"/>
  <c r="K966"/>
  <c r="K967"/>
  <c r="K968"/>
  <c r="K969"/>
  <c r="K970"/>
  <c r="K971"/>
  <c r="K972"/>
  <c r="K973"/>
  <c r="K974"/>
  <c r="K975"/>
  <c r="K976"/>
  <c r="K977"/>
  <c r="K949" l="1"/>
  <c r="K950"/>
  <c r="K951"/>
  <c r="K952"/>
  <c r="K953"/>
  <c r="K954"/>
  <c r="K955"/>
  <c r="K940"/>
  <c r="K941"/>
  <c r="K942"/>
  <c r="K943"/>
  <c r="K944"/>
  <c r="K945"/>
  <c r="K946"/>
  <c r="K947"/>
  <c r="K948"/>
  <c r="K925" l="1"/>
  <c r="K926"/>
  <c r="K927"/>
  <c r="K928"/>
  <c r="K929"/>
  <c r="K930"/>
  <c r="K931"/>
  <c r="K932"/>
  <c r="K933"/>
  <c r="K934"/>
  <c r="K935"/>
  <c r="K936"/>
  <c r="K937"/>
  <c r="K938"/>
  <c r="K939"/>
  <c r="K908"/>
  <c r="K909"/>
  <c r="K910"/>
  <c r="K911"/>
  <c r="K912"/>
  <c r="K913"/>
  <c r="K914"/>
  <c r="K915"/>
  <c r="K916"/>
  <c r="K917"/>
  <c r="K918"/>
  <c r="K919"/>
  <c r="K920"/>
  <c r="K921"/>
  <c r="K922"/>
  <c r="K923"/>
  <c r="K924"/>
  <c r="G540" i="8"/>
  <c r="J1024"/>
  <c r="I1024"/>
  <c r="H1024"/>
  <c r="G1024"/>
  <c r="F1024"/>
  <c r="D1024"/>
  <c r="C1024"/>
  <c r="A1024"/>
  <c r="B1024" s="1"/>
  <c r="J1023"/>
  <c r="I1023"/>
  <c r="H1023"/>
  <c r="G1023"/>
  <c r="F1023"/>
  <c r="D1023"/>
  <c r="C1023"/>
  <c r="A1023"/>
  <c r="B1023" s="1"/>
  <c r="J1022"/>
  <c r="I1022"/>
  <c r="H1022"/>
  <c r="G1022"/>
  <c r="F1022"/>
  <c r="D1022"/>
  <c r="C1022"/>
  <c r="A1022"/>
  <c r="B1022" s="1"/>
  <c r="J1021"/>
  <c r="I1021"/>
  <c r="H1021"/>
  <c r="G1021"/>
  <c r="F1021"/>
  <c r="D1021"/>
  <c r="C1021"/>
  <c r="A1021"/>
  <c r="B1021" s="1"/>
  <c r="J1020"/>
  <c r="I1020"/>
  <c r="H1020"/>
  <c r="G1020"/>
  <c r="F1020"/>
  <c r="D1020"/>
  <c r="C1020"/>
  <c r="A1020"/>
  <c r="B1020" s="1"/>
  <c r="J1019"/>
  <c r="I1019"/>
  <c r="H1019"/>
  <c r="G1019"/>
  <c r="F1019"/>
  <c r="D1019"/>
  <c r="C1019"/>
  <c r="A1019"/>
  <c r="B1019" s="1"/>
  <c r="J1018"/>
  <c r="I1018"/>
  <c r="H1018"/>
  <c r="G1018"/>
  <c r="F1018"/>
  <c r="D1018"/>
  <c r="C1018"/>
  <c r="A1018"/>
  <c r="B1018" s="1"/>
  <c r="J1017"/>
  <c r="I1017"/>
  <c r="H1017"/>
  <c r="G1017"/>
  <c r="F1017"/>
  <c r="D1017"/>
  <c r="C1017"/>
  <c r="A1017"/>
  <c r="B1017" s="1"/>
  <c r="J1016"/>
  <c r="I1016"/>
  <c r="H1016"/>
  <c r="G1016"/>
  <c r="F1016"/>
  <c r="D1016"/>
  <c r="C1016"/>
  <c r="A1016"/>
  <c r="B1016" s="1"/>
  <c r="J1015"/>
  <c r="I1015"/>
  <c r="H1015"/>
  <c r="G1015"/>
  <c r="F1015"/>
  <c r="D1015"/>
  <c r="C1015"/>
  <c r="A1015"/>
  <c r="B1015" s="1"/>
  <c r="J1014"/>
  <c r="I1014"/>
  <c r="H1014"/>
  <c r="G1014"/>
  <c r="F1014"/>
  <c r="D1014"/>
  <c r="C1014"/>
  <c r="A1014"/>
  <c r="B1014" s="1"/>
  <c r="J1013"/>
  <c r="I1013"/>
  <c r="H1013"/>
  <c r="G1013"/>
  <c r="F1013"/>
  <c r="D1013"/>
  <c r="C1013"/>
  <c r="A1013"/>
  <c r="B1013" s="1"/>
  <c r="J1012"/>
  <c r="I1012"/>
  <c r="H1012"/>
  <c r="G1012"/>
  <c r="F1012"/>
  <c r="D1012"/>
  <c r="C1012"/>
  <c r="A1012"/>
  <c r="B1012" s="1"/>
  <c r="J1011"/>
  <c r="I1011"/>
  <c r="H1011"/>
  <c r="G1011"/>
  <c r="F1011"/>
  <c r="D1011"/>
  <c r="C1011"/>
  <c r="A1011"/>
  <c r="B1011" s="1"/>
  <c r="J1010"/>
  <c r="I1010"/>
  <c r="H1010"/>
  <c r="G1010"/>
  <c r="F1010"/>
  <c r="D1010"/>
  <c r="C1010"/>
  <c r="A1010"/>
  <c r="B1010" s="1"/>
  <c r="J1009"/>
  <c r="I1009"/>
  <c r="H1009"/>
  <c r="G1009"/>
  <c r="F1009"/>
  <c r="D1009"/>
  <c r="C1009"/>
  <c r="A1009"/>
  <c r="B1009" s="1"/>
  <c r="J1008"/>
  <c r="I1008"/>
  <c r="H1008"/>
  <c r="G1008"/>
  <c r="F1008"/>
  <c r="D1008"/>
  <c r="C1008"/>
  <c r="A1008"/>
  <c r="B1008" s="1"/>
  <c r="J1007"/>
  <c r="I1007"/>
  <c r="H1007"/>
  <c r="G1007"/>
  <c r="F1007"/>
  <c r="D1007"/>
  <c r="C1007"/>
  <c r="A1007"/>
  <c r="B1007" s="1"/>
  <c r="J1006"/>
  <c r="I1006"/>
  <c r="H1006"/>
  <c r="G1006"/>
  <c r="F1006"/>
  <c r="D1006"/>
  <c r="C1006"/>
  <c r="A1006"/>
  <c r="B1006" s="1"/>
  <c r="J1005"/>
  <c r="I1005"/>
  <c r="H1005"/>
  <c r="G1005"/>
  <c r="F1005"/>
  <c r="D1005"/>
  <c r="C1005"/>
  <c r="A1005"/>
  <c r="B1005" s="1"/>
  <c r="J1004"/>
  <c r="I1004"/>
  <c r="H1004"/>
  <c r="G1004"/>
  <c r="F1004"/>
  <c r="D1004"/>
  <c r="C1004"/>
  <c r="A1004"/>
  <c r="B1004" s="1"/>
  <c r="J1003"/>
  <c r="I1003"/>
  <c r="H1003"/>
  <c r="G1003"/>
  <c r="F1003"/>
  <c r="D1003"/>
  <c r="C1003"/>
  <c r="A1003"/>
  <c r="B1003" s="1"/>
  <c r="J1002"/>
  <c r="I1002"/>
  <c r="H1002"/>
  <c r="G1002"/>
  <c r="F1002"/>
  <c r="D1002"/>
  <c r="C1002"/>
  <c r="A1002"/>
  <c r="B1002" s="1"/>
  <c r="J1001"/>
  <c r="I1001"/>
  <c r="H1001"/>
  <c r="G1001"/>
  <c r="F1001"/>
  <c r="D1001"/>
  <c r="C1001"/>
  <c r="A1001"/>
  <c r="B1001" s="1"/>
  <c r="J1000"/>
  <c r="I1000"/>
  <c r="H1000"/>
  <c r="G1000"/>
  <c r="F1000"/>
  <c r="D1000"/>
  <c r="C1000"/>
  <c r="A1000"/>
  <c r="B1000" s="1"/>
  <c r="J999"/>
  <c r="I999"/>
  <c r="H999"/>
  <c r="G999"/>
  <c r="F999"/>
  <c r="D999"/>
  <c r="C999"/>
  <c r="A999"/>
  <c r="B999" s="1"/>
  <c r="J998"/>
  <c r="I998"/>
  <c r="H998"/>
  <c r="G998"/>
  <c r="F998"/>
  <c r="D998"/>
  <c r="C998"/>
  <c r="A998"/>
  <c r="B998" s="1"/>
  <c r="J997"/>
  <c r="I997"/>
  <c r="H997"/>
  <c r="G997"/>
  <c r="F997"/>
  <c r="D997"/>
  <c r="C997"/>
  <c r="A997"/>
  <c r="B997" s="1"/>
  <c r="J996"/>
  <c r="I996"/>
  <c r="H996"/>
  <c r="G996"/>
  <c r="F996"/>
  <c r="D996"/>
  <c r="C996"/>
  <c r="A996"/>
  <c r="B996" s="1"/>
  <c r="J995"/>
  <c r="I995"/>
  <c r="H995"/>
  <c r="G995"/>
  <c r="F995"/>
  <c r="D995"/>
  <c r="C995"/>
  <c r="A995"/>
  <c r="B995" s="1"/>
  <c r="J994"/>
  <c r="I994"/>
  <c r="H994"/>
  <c r="G994"/>
  <c r="F994"/>
  <c r="D994"/>
  <c r="C994"/>
  <c r="A994"/>
  <c r="B994" s="1"/>
  <c r="J993"/>
  <c r="I993"/>
  <c r="H993"/>
  <c r="G993"/>
  <c r="F993"/>
  <c r="D993"/>
  <c r="C993"/>
  <c r="A993"/>
  <c r="B993" s="1"/>
  <c r="J992"/>
  <c r="I992"/>
  <c r="H992"/>
  <c r="G992"/>
  <c r="F992"/>
  <c r="D992"/>
  <c r="C992"/>
  <c r="A992"/>
  <c r="B992" s="1"/>
  <c r="J991"/>
  <c r="I991"/>
  <c r="H991"/>
  <c r="G991"/>
  <c r="F991"/>
  <c r="D991"/>
  <c r="C991"/>
  <c r="A991"/>
  <c r="B991" s="1"/>
  <c r="J990"/>
  <c r="I990"/>
  <c r="H990"/>
  <c r="G990"/>
  <c r="F990"/>
  <c r="D990"/>
  <c r="C990"/>
  <c r="A990"/>
  <c r="B990" s="1"/>
  <c r="J989"/>
  <c r="I989"/>
  <c r="H989"/>
  <c r="G989"/>
  <c r="F989"/>
  <c r="D989"/>
  <c r="C989"/>
  <c r="A989"/>
  <c r="B989" s="1"/>
  <c r="J988"/>
  <c r="I988"/>
  <c r="H988"/>
  <c r="G988"/>
  <c r="F988"/>
  <c r="D988"/>
  <c r="C988"/>
  <c r="A988"/>
  <c r="B988" s="1"/>
  <c r="J987"/>
  <c r="I987"/>
  <c r="H987"/>
  <c r="G987"/>
  <c r="F987"/>
  <c r="D987"/>
  <c r="C987"/>
  <c r="A987"/>
  <c r="B987" s="1"/>
  <c r="J986"/>
  <c r="I986"/>
  <c r="H986"/>
  <c r="G986"/>
  <c r="F986"/>
  <c r="D986"/>
  <c r="C986"/>
  <c r="A986"/>
  <c r="B986" s="1"/>
  <c r="J985"/>
  <c r="I985"/>
  <c r="H985"/>
  <c r="G985"/>
  <c r="F985"/>
  <c r="D985"/>
  <c r="C985"/>
  <c r="A985"/>
  <c r="B985" s="1"/>
  <c r="J984"/>
  <c r="I984"/>
  <c r="H984"/>
  <c r="G984"/>
  <c r="F984"/>
  <c r="D984"/>
  <c r="C984"/>
  <c r="A984"/>
  <c r="B984" s="1"/>
  <c r="J983"/>
  <c r="I983"/>
  <c r="H983"/>
  <c r="G983"/>
  <c r="F983"/>
  <c r="D983"/>
  <c r="C983"/>
  <c r="A983"/>
  <c r="B983" s="1"/>
  <c r="J982"/>
  <c r="I982"/>
  <c r="H982"/>
  <c r="G982"/>
  <c r="F982"/>
  <c r="D982"/>
  <c r="C982"/>
  <c r="A982"/>
  <c r="B982" s="1"/>
  <c r="J981"/>
  <c r="I981"/>
  <c r="H981"/>
  <c r="G981"/>
  <c r="F981"/>
  <c r="D981"/>
  <c r="C981"/>
  <c r="A981"/>
  <c r="B981" s="1"/>
  <c r="J980"/>
  <c r="I980"/>
  <c r="H980"/>
  <c r="G980"/>
  <c r="F980"/>
  <c r="D980"/>
  <c r="C980"/>
  <c r="A980"/>
  <c r="B980" s="1"/>
  <c r="J979"/>
  <c r="I979"/>
  <c r="H979"/>
  <c r="G979"/>
  <c r="F979"/>
  <c r="D979"/>
  <c r="C979"/>
  <c r="A979"/>
  <c r="B979" s="1"/>
  <c r="J978"/>
  <c r="I978"/>
  <c r="H978"/>
  <c r="G978"/>
  <c r="F978"/>
  <c r="D978"/>
  <c r="C978"/>
  <c r="A978"/>
  <c r="B978" s="1"/>
  <c r="J977"/>
  <c r="I977"/>
  <c r="H977"/>
  <c r="G977"/>
  <c r="F977"/>
  <c r="D977"/>
  <c r="C977"/>
  <c r="A977"/>
  <c r="B977" s="1"/>
  <c r="J976"/>
  <c r="I976"/>
  <c r="H976"/>
  <c r="G976"/>
  <c r="F976"/>
  <c r="D976"/>
  <c r="C976"/>
  <c r="A976"/>
  <c r="B976" s="1"/>
  <c r="J975"/>
  <c r="I975"/>
  <c r="H975"/>
  <c r="G975"/>
  <c r="F975"/>
  <c r="D975"/>
  <c r="C975"/>
  <c r="A975"/>
  <c r="B975" s="1"/>
  <c r="J974"/>
  <c r="I974"/>
  <c r="H974"/>
  <c r="G974"/>
  <c r="F974"/>
  <c r="D974"/>
  <c r="C974"/>
  <c r="A974"/>
  <c r="B974" s="1"/>
  <c r="J973"/>
  <c r="I973"/>
  <c r="H973"/>
  <c r="G973"/>
  <c r="F973"/>
  <c r="D973"/>
  <c r="C973"/>
  <c r="A973"/>
  <c r="B973" s="1"/>
  <c r="J972"/>
  <c r="I972"/>
  <c r="H972"/>
  <c r="G972"/>
  <c r="F972"/>
  <c r="D972"/>
  <c r="C972"/>
  <c r="A972"/>
  <c r="B972" s="1"/>
  <c r="J971"/>
  <c r="I971"/>
  <c r="H971"/>
  <c r="G971"/>
  <c r="F971"/>
  <c r="D971"/>
  <c r="C971"/>
  <c r="A971"/>
  <c r="B971" s="1"/>
  <c r="J970"/>
  <c r="I970"/>
  <c r="H970"/>
  <c r="G970"/>
  <c r="F970"/>
  <c r="D970"/>
  <c r="C970"/>
  <c r="A970"/>
  <c r="B970" s="1"/>
  <c r="J969"/>
  <c r="I969"/>
  <c r="H969"/>
  <c r="G969"/>
  <c r="F969"/>
  <c r="D969"/>
  <c r="C969"/>
  <c r="A969"/>
  <c r="B969" s="1"/>
  <c r="J968"/>
  <c r="I968"/>
  <c r="H968"/>
  <c r="G968"/>
  <c r="F968"/>
  <c r="D968"/>
  <c r="C968"/>
  <c r="A968"/>
  <c r="B968" s="1"/>
  <c r="J967"/>
  <c r="I967"/>
  <c r="H967"/>
  <c r="G967"/>
  <c r="F967"/>
  <c r="D967"/>
  <c r="C967"/>
  <c r="A967"/>
  <c r="B967" s="1"/>
  <c r="J966"/>
  <c r="I966"/>
  <c r="H966"/>
  <c r="G966"/>
  <c r="F966"/>
  <c r="D966"/>
  <c r="C966"/>
  <c r="A966"/>
  <c r="B966" s="1"/>
  <c r="J965"/>
  <c r="I965"/>
  <c r="H965"/>
  <c r="G965"/>
  <c r="F965"/>
  <c r="D965"/>
  <c r="C965"/>
  <c r="A965"/>
  <c r="B965" s="1"/>
  <c r="J964"/>
  <c r="I964"/>
  <c r="H964"/>
  <c r="G964"/>
  <c r="F964"/>
  <c r="D964"/>
  <c r="C964"/>
  <c r="A964"/>
  <c r="B964" s="1"/>
  <c r="J963"/>
  <c r="I963"/>
  <c r="H963"/>
  <c r="G963"/>
  <c r="F963"/>
  <c r="D963"/>
  <c r="C963"/>
  <c r="A963"/>
  <c r="B963" s="1"/>
  <c r="J962"/>
  <c r="I962"/>
  <c r="H962"/>
  <c r="G962"/>
  <c r="F962"/>
  <c r="D962"/>
  <c r="C962"/>
  <c r="A962"/>
  <c r="B962" s="1"/>
  <c r="J961"/>
  <c r="I961"/>
  <c r="H961"/>
  <c r="G961"/>
  <c r="F961"/>
  <c r="D961"/>
  <c r="C961"/>
  <c r="A961"/>
  <c r="B961" s="1"/>
  <c r="J960"/>
  <c r="I960"/>
  <c r="H960"/>
  <c r="G960"/>
  <c r="F960"/>
  <c r="D960"/>
  <c r="C960"/>
  <c r="A960"/>
  <c r="B960" s="1"/>
  <c r="J959"/>
  <c r="I959"/>
  <c r="H959"/>
  <c r="G959"/>
  <c r="F959"/>
  <c r="D959"/>
  <c r="C959"/>
  <c r="A959"/>
  <c r="B959" s="1"/>
  <c r="J958"/>
  <c r="I958"/>
  <c r="H958"/>
  <c r="G958"/>
  <c r="F958"/>
  <c r="D958"/>
  <c r="C958"/>
  <c r="A958"/>
  <c r="B958" s="1"/>
  <c r="J957"/>
  <c r="I957"/>
  <c r="H957"/>
  <c r="G957"/>
  <c r="F957"/>
  <c r="D957"/>
  <c r="C957"/>
  <c r="A957"/>
  <c r="B957" s="1"/>
  <c r="J956"/>
  <c r="I956"/>
  <c r="H956"/>
  <c r="G956"/>
  <c r="F956"/>
  <c r="D956"/>
  <c r="C956"/>
  <c r="A956"/>
  <c r="B956" s="1"/>
  <c r="J955"/>
  <c r="I955"/>
  <c r="H955"/>
  <c r="G955"/>
  <c r="F955"/>
  <c r="D955"/>
  <c r="C955"/>
  <c r="A955"/>
  <c r="B955" s="1"/>
  <c r="J954"/>
  <c r="I954"/>
  <c r="H954"/>
  <c r="G954"/>
  <c r="F954"/>
  <c r="D954"/>
  <c r="C954"/>
  <c r="A954"/>
  <c r="B954" s="1"/>
  <c r="J953"/>
  <c r="I953"/>
  <c r="H953"/>
  <c r="G953"/>
  <c r="F953"/>
  <c r="D953"/>
  <c r="C953"/>
  <c r="A953"/>
  <c r="B953" s="1"/>
  <c r="J952"/>
  <c r="I952"/>
  <c r="H952"/>
  <c r="G952"/>
  <c r="F952"/>
  <c r="D952"/>
  <c r="C952"/>
  <c r="A952"/>
  <c r="B952" s="1"/>
  <c r="J951"/>
  <c r="I951"/>
  <c r="H951"/>
  <c r="G951"/>
  <c r="F951"/>
  <c r="D951"/>
  <c r="C951"/>
  <c r="A951"/>
  <c r="B951" s="1"/>
  <c r="J950"/>
  <c r="I950"/>
  <c r="H950"/>
  <c r="G950"/>
  <c r="F950"/>
  <c r="D950"/>
  <c r="C950"/>
  <c r="A950"/>
  <c r="B950" s="1"/>
  <c r="J949"/>
  <c r="I949"/>
  <c r="H949"/>
  <c r="G949"/>
  <c r="F949"/>
  <c r="D949"/>
  <c r="C949"/>
  <c r="A949"/>
  <c r="B949" s="1"/>
  <c r="J948"/>
  <c r="I948"/>
  <c r="H948"/>
  <c r="G948"/>
  <c r="F948"/>
  <c r="D948"/>
  <c r="C948"/>
  <c r="A948"/>
  <c r="B948" s="1"/>
  <c r="J947"/>
  <c r="I947"/>
  <c r="H947"/>
  <c r="G947"/>
  <c r="F947"/>
  <c r="D947"/>
  <c r="C947"/>
  <c r="A947"/>
  <c r="B947" s="1"/>
  <c r="J946"/>
  <c r="I946"/>
  <c r="H946"/>
  <c r="G946"/>
  <c r="F946"/>
  <c r="D946"/>
  <c r="C946"/>
  <c r="A946"/>
  <c r="B946" s="1"/>
  <c r="J945"/>
  <c r="I945"/>
  <c r="H945"/>
  <c r="G945"/>
  <c r="F945"/>
  <c r="D945"/>
  <c r="C945"/>
  <c r="A945"/>
  <c r="B945" s="1"/>
  <c r="J944"/>
  <c r="I944"/>
  <c r="H944"/>
  <c r="G944"/>
  <c r="F944"/>
  <c r="D944"/>
  <c r="C944"/>
  <c r="A944"/>
  <c r="B944" s="1"/>
  <c r="J943"/>
  <c r="I943"/>
  <c r="H943"/>
  <c r="G943"/>
  <c r="F943"/>
  <c r="D943"/>
  <c r="C943"/>
  <c r="A943"/>
  <c r="B943" s="1"/>
  <c r="J942"/>
  <c r="I942"/>
  <c r="H942"/>
  <c r="G942"/>
  <c r="F942"/>
  <c r="D942"/>
  <c r="C942"/>
  <c r="A942"/>
  <c r="B942" s="1"/>
  <c r="J941"/>
  <c r="I941"/>
  <c r="H941"/>
  <c r="G941"/>
  <c r="F941"/>
  <c r="D941"/>
  <c r="C941"/>
  <c r="A941"/>
  <c r="B941" s="1"/>
  <c r="J940"/>
  <c r="I940"/>
  <c r="H940"/>
  <c r="G940"/>
  <c r="F940"/>
  <c r="D940"/>
  <c r="C940"/>
  <c r="A940"/>
  <c r="B940" s="1"/>
  <c r="J939"/>
  <c r="I939"/>
  <c r="H939"/>
  <c r="G939"/>
  <c r="F939"/>
  <c r="D939"/>
  <c r="C939"/>
  <c r="A939"/>
  <c r="B939" s="1"/>
  <c r="J938"/>
  <c r="I938"/>
  <c r="H938"/>
  <c r="G938"/>
  <c r="F938"/>
  <c r="D938"/>
  <c r="C938"/>
  <c r="A938"/>
  <c r="B938" s="1"/>
  <c r="J937"/>
  <c r="I937"/>
  <c r="H937"/>
  <c r="G937"/>
  <c r="F937"/>
  <c r="D937"/>
  <c r="C937"/>
  <c r="A937"/>
  <c r="B937" s="1"/>
  <c r="J936"/>
  <c r="I936"/>
  <c r="H936"/>
  <c r="G936"/>
  <c r="F936"/>
  <c r="D936"/>
  <c r="C936"/>
  <c r="A936"/>
  <c r="B936" s="1"/>
  <c r="J935"/>
  <c r="I935"/>
  <c r="H935"/>
  <c r="G935"/>
  <c r="F935"/>
  <c r="D935"/>
  <c r="C935"/>
  <c r="A935"/>
  <c r="B935" s="1"/>
  <c r="J934"/>
  <c r="I934"/>
  <c r="H934"/>
  <c r="G934"/>
  <c r="F934"/>
  <c r="D934"/>
  <c r="C934"/>
  <c r="A934"/>
  <c r="B934" s="1"/>
  <c r="J933"/>
  <c r="I933"/>
  <c r="H933"/>
  <c r="G933"/>
  <c r="F933"/>
  <c r="D933"/>
  <c r="C933"/>
  <c r="A933"/>
  <c r="B933" s="1"/>
  <c r="J932"/>
  <c r="I932"/>
  <c r="H932"/>
  <c r="G932"/>
  <c r="F932"/>
  <c r="D932"/>
  <c r="C932"/>
  <c r="A932"/>
  <c r="B932" s="1"/>
  <c r="J931"/>
  <c r="I931"/>
  <c r="H931"/>
  <c r="G931"/>
  <c r="F931"/>
  <c r="D931"/>
  <c r="C931"/>
  <c r="A931"/>
  <c r="B931" s="1"/>
  <c r="J930"/>
  <c r="I930"/>
  <c r="H930"/>
  <c r="G930"/>
  <c r="F930"/>
  <c r="D930"/>
  <c r="C930"/>
  <c r="A930"/>
  <c r="B930" s="1"/>
  <c r="J929"/>
  <c r="I929"/>
  <c r="H929"/>
  <c r="G929"/>
  <c r="F929"/>
  <c r="D929"/>
  <c r="C929"/>
  <c r="A929"/>
  <c r="B929" s="1"/>
  <c r="J928"/>
  <c r="I928"/>
  <c r="H928"/>
  <c r="G928"/>
  <c r="F928"/>
  <c r="D928"/>
  <c r="C928"/>
  <c r="A928"/>
  <c r="B928" s="1"/>
  <c r="J927"/>
  <c r="I927"/>
  <c r="H927"/>
  <c r="G927"/>
  <c r="F927"/>
  <c r="D927"/>
  <c r="C927"/>
  <c r="A927"/>
  <c r="B927" s="1"/>
  <c r="J926"/>
  <c r="I926"/>
  <c r="H926"/>
  <c r="G926"/>
  <c r="F926"/>
  <c r="D926"/>
  <c r="C926"/>
  <c r="A926"/>
  <c r="B926" s="1"/>
  <c r="J925"/>
  <c r="I925"/>
  <c r="H925"/>
  <c r="G925"/>
  <c r="F925"/>
  <c r="D925"/>
  <c r="C925"/>
  <c r="A925"/>
  <c r="B925" s="1"/>
  <c r="J924"/>
  <c r="I924"/>
  <c r="H924"/>
  <c r="G924"/>
  <c r="F924"/>
  <c r="D924"/>
  <c r="C924"/>
  <c r="A924"/>
  <c r="B924" s="1"/>
  <c r="J923"/>
  <c r="I923"/>
  <c r="H923"/>
  <c r="G923"/>
  <c r="F923"/>
  <c r="D923"/>
  <c r="C923"/>
  <c r="A923"/>
  <c r="B923" s="1"/>
  <c r="J922"/>
  <c r="I922"/>
  <c r="H922"/>
  <c r="G922"/>
  <c r="F922"/>
  <c r="D922"/>
  <c r="C922"/>
  <c r="A922"/>
  <c r="B922" s="1"/>
  <c r="J921"/>
  <c r="I921"/>
  <c r="H921"/>
  <c r="G921"/>
  <c r="F921"/>
  <c r="D921"/>
  <c r="C921"/>
  <c r="A921"/>
  <c r="B921" s="1"/>
  <c r="J920"/>
  <c r="I920"/>
  <c r="H920"/>
  <c r="G920"/>
  <c r="F920"/>
  <c r="D920"/>
  <c r="C920"/>
  <c r="A920"/>
  <c r="B920" s="1"/>
  <c r="J919"/>
  <c r="I919"/>
  <c r="H919"/>
  <c r="G919"/>
  <c r="F919"/>
  <c r="D919"/>
  <c r="C919"/>
  <c r="A919"/>
  <c r="B919" s="1"/>
  <c r="J918"/>
  <c r="I918"/>
  <c r="H918"/>
  <c r="G918"/>
  <c r="F918"/>
  <c r="D918"/>
  <c r="C918"/>
  <c r="A918"/>
  <c r="B918" s="1"/>
  <c r="J917"/>
  <c r="I917"/>
  <c r="H917"/>
  <c r="G917"/>
  <c r="F917"/>
  <c r="D917"/>
  <c r="C917"/>
  <c r="A917"/>
  <c r="B917" s="1"/>
  <c r="J916"/>
  <c r="I916"/>
  <c r="H916"/>
  <c r="G916"/>
  <c r="F916"/>
  <c r="D916"/>
  <c r="C916"/>
  <c r="A916"/>
  <c r="B916" s="1"/>
  <c r="J915"/>
  <c r="I915"/>
  <c r="H915"/>
  <c r="G915"/>
  <c r="F915"/>
  <c r="D915"/>
  <c r="C915"/>
  <c r="A915"/>
  <c r="B915" s="1"/>
  <c r="J914"/>
  <c r="I914"/>
  <c r="H914"/>
  <c r="G914"/>
  <c r="F914"/>
  <c r="D914"/>
  <c r="C914"/>
  <c r="A914"/>
  <c r="B914" s="1"/>
  <c r="J913"/>
  <c r="I913"/>
  <c r="H913"/>
  <c r="G913"/>
  <c r="F913"/>
  <c r="D913"/>
  <c r="C913"/>
  <c r="A913"/>
  <c r="B913" s="1"/>
  <c r="J912"/>
  <c r="I912"/>
  <c r="H912"/>
  <c r="G912"/>
  <c r="F912"/>
  <c r="D912"/>
  <c r="C912"/>
  <c r="A912"/>
  <c r="B912" s="1"/>
  <c r="J911"/>
  <c r="I911"/>
  <c r="H911"/>
  <c r="G911"/>
  <c r="F911"/>
  <c r="D911"/>
  <c r="C911"/>
  <c r="A911"/>
  <c r="B911" s="1"/>
  <c r="J910"/>
  <c r="I910"/>
  <c r="H910"/>
  <c r="G910"/>
  <c r="F910"/>
  <c r="D910"/>
  <c r="C910"/>
  <c r="A910"/>
  <c r="B910" s="1"/>
  <c r="J909"/>
  <c r="I909"/>
  <c r="H909"/>
  <c r="G909"/>
  <c r="F909"/>
  <c r="D909"/>
  <c r="C909"/>
  <c r="A909"/>
  <c r="B909" s="1"/>
  <c r="J908"/>
  <c r="I908"/>
  <c r="H908"/>
  <c r="G908"/>
  <c r="F908"/>
  <c r="D908"/>
  <c r="C908"/>
  <c r="A908"/>
  <c r="B908" s="1"/>
  <c r="J907"/>
  <c r="I907"/>
  <c r="H907"/>
  <c r="G907"/>
  <c r="F907"/>
  <c r="D907"/>
  <c r="C907"/>
  <c r="A907"/>
  <c r="B907" s="1"/>
  <c r="J906"/>
  <c r="I906"/>
  <c r="H906"/>
  <c r="G906"/>
  <c r="F906"/>
  <c r="D906"/>
  <c r="C906"/>
  <c r="A906"/>
  <c r="B906" s="1"/>
  <c r="J905"/>
  <c r="I905"/>
  <c r="H905"/>
  <c r="G905"/>
  <c r="F905"/>
  <c r="D905"/>
  <c r="C905"/>
  <c r="A905"/>
  <c r="B905" s="1"/>
  <c r="J904"/>
  <c r="I904"/>
  <c r="H904"/>
  <c r="G904"/>
  <c r="F904"/>
  <c r="D904"/>
  <c r="C904"/>
  <c r="A904"/>
  <c r="B904" s="1"/>
  <c r="J903"/>
  <c r="I903"/>
  <c r="H903"/>
  <c r="G903"/>
  <c r="F903"/>
  <c r="D903"/>
  <c r="C903"/>
  <c r="A903"/>
  <c r="B903" s="1"/>
  <c r="J902"/>
  <c r="I902"/>
  <c r="H902"/>
  <c r="G902"/>
  <c r="F902"/>
  <c r="D902"/>
  <c r="C902"/>
  <c r="A902"/>
  <c r="B902" s="1"/>
  <c r="J901"/>
  <c r="I901"/>
  <c r="H901"/>
  <c r="G901"/>
  <c r="F901"/>
  <c r="D901"/>
  <c r="C901"/>
  <c r="A901"/>
  <c r="B901" s="1"/>
  <c r="J900"/>
  <c r="I900"/>
  <c r="H900"/>
  <c r="G900"/>
  <c r="F900"/>
  <c r="D900"/>
  <c r="C900"/>
  <c r="A900"/>
  <c r="B900" s="1"/>
  <c r="J899"/>
  <c r="I899"/>
  <c r="H899"/>
  <c r="G899"/>
  <c r="F899"/>
  <c r="D899"/>
  <c r="C899"/>
  <c r="A899"/>
  <c r="B899" s="1"/>
  <c r="J898"/>
  <c r="I898"/>
  <c r="H898"/>
  <c r="G898"/>
  <c r="F898"/>
  <c r="D898"/>
  <c r="C898"/>
  <c r="A898"/>
  <c r="B898" s="1"/>
  <c r="J897"/>
  <c r="I897"/>
  <c r="H897"/>
  <c r="G897"/>
  <c r="F897"/>
  <c r="D897"/>
  <c r="C897"/>
  <c r="A897"/>
  <c r="B897" s="1"/>
  <c r="J896"/>
  <c r="I896"/>
  <c r="H896"/>
  <c r="G896"/>
  <c r="F896"/>
  <c r="D896"/>
  <c r="C896"/>
  <c r="A896"/>
  <c r="B896" s="1"/>
  <c r="J895"/>
  <c r="I895"/>
  <c r="H895"/>
  <c r="G895"/>
  <c r="F895"/>
  <c r="D895"/>
  <c r="C895"/>
  <c r="A895"/>
  <c r="B895" s="1"/>
  <c r="J894"/>
  <c r="I894"/>
  <c r="H894"/>
  <c r="G894"/>
  <c r="F894"/>
  <c r="D894"/>
  <c r="C894"/>
  <c r="A894"/>
  <c r="B894" s="1"/>
  <c r="J893"/>
  <c r="I893"/>
  <c r="H893"/>
  <c r="G893"/>
  <c r="F893"/>
  <c r="D893"/>
  <c r="C893"/>
  <c r="A893"/>
  <c r="B893" s="1"/>
  <c r="J892"/>
  <c r="I892"/>
  <c r="H892"/>
  <c r="G892"/>
  <c r="F892"/>
  <c r="D892"/>
  <c r="C892"/>
  <c r="A892"/>
  <c r="B892" s="1"/>
  <c r="J891"/>
  <c r="I891"/>
  <c r="H891"/>
  <c r="G891"/>
  <c r="F891"/>
  <c r="D891"/>
  <c r="C891"/>
  <c r="A891"/>
  <c r="B891" s="1"/>
  <c r="J890"/>
  <c r="I890"/>
  <c r="H890"/>
  <c r="G890"/>
  <c r="F890"/>
  <c r="D890"/>
  <c r="C890"/>
  <c r="A890"/>
  <c r="B890" s="1"/>
  <c r="J889"/>
  <c r="I889"/>
  <c r="H889"/>
  <c r="G889"/>
  <c r="F889"/>
  <c r="D889"/>
  <c r="C889"/>
  <c r="A889"/>
  <c r="B889" s="1"/>
  <c r="J888"/>
  <c r="I888"/>
  <c r="H888"/>
  <c r="G888"/>
  <c r="F888"/>
  <c r="D888"/>
  <c r="C888"/>
  <c r="A888"/>
  <c r="B888" s="1"/>
  <c r="J887"/>
  <c r="I887"/>
  <c r="H887"/>
  <c r="G887"/>
  <c r="F887"/>
  <c r="D887"/>
  <c r="C887"/>
  <c r="A887"/>
  <c r="B887" s="1"/>
  <c r="J886"/>
  <c r="I886"/>
  <c r="H886"/>
  <c r="G886"/>
  <c r="F886"/>
  <c r="D886"/>
  <c r="C886"/>
  <c r="A886"/>
  <c r="B886" s="1"/>
  <c r="J885"/>
  <c r="I885"/>
  <c r="H885"/>
  <c r="G885"/>
  <c r="F885"/>
  <c r="D885"/>
  <c r="C885"/>
  <c r="A885"/>
  <c r="B885" s="1"/>
  <c r="J884"/>
  <c r="I884"/>
  <c r="H884"/>
  <c r="G884"/>
  <c r="F884"/>
  <c r="D884"/>
  <c r="C884"/>
  <c r="A884"/>
  <c r="B884" s="1"/>
  <c r="J883"/>
  <c r="I883"/>
  <c r="H883"/>
  <c r="G883"/>
  <c r="F883"/>
  <c r="D883"/>
  <c r="C883"/>
  <c r="A883"/>
  <c r="B883" s="1"/>
  <c r="J882"/>
  <c r="I882"/>
  <c r="H882"/>
  <c r="G882"/>
  <c r="F882"/>
  <c r="D882"/>
  <c r="C882"/>
  <c r="A882"/>
  <c r="B882" s="1"/>
  <c r="J881"/>
  <c r="I881"/>
  <c r="H881"/>
  <c r="G881"/>
  <c r="F881"/>
  <c r="D881"/>
  <c r="C881"/>
  <c r="A881"/>
  <c r="B881" s="1"/>
  <c r="J880"/>
  <c r="I880"/>
  <c r="H880"/>
  <c r="G880"/>
  <c r="F880"/>
  <c r="D880"/>
  <c r="C880"/>
  <c r="A880"/>
  <c r="B880" s="1"/>
  <c r="J879"/>
  <c r="I879"/>
  <c r="H879"/>
  <c r="G879"/>
  <c r="F879"/>
  <c r="D879"/>
  <c r="C879"/>
  <c r="A879"/>
  <c r="B879" s="1"/>
  <c r="J878"/>
  <c r="I878"/>
  <c r="H878"/>
  <c r="G878"/>
  <c r="F878"/>
  <c r="D878"/>
  <c r="C878"/>
  <c r="A878"/>
  <c r="B878" s="1"/>
  <c r="J877"/>
  <c r="I877"/>
  <c r="H877"/>
  <c r="G877"/>
  <c r="F877"/>
  <c r="D877"/>
  <c r="C877"/>
  <c r="A877"/>
  <c r="B877" s="1"/>
  <c r="J876"/>
  <c r="I876"/>
  <c r="H876"/>
  <c r="G876"/>
  <c r="F876"/>
  <c r="D876"/>
  <c r="C876"/>
  <c r="A876"/>
  <c r="B876" s="1"/>
  <c r="J875"/>
  <c r="I875"/>
  <c r="H875"/>
  <c r="G875"/>
  <c r="F875"/>
  <c r="D875"/>
  <c r="C875"/>
  <c r="A875"/>
  <c r="B875" s="1"/>
  <c r="J874"/>
  <c r="I874"/>
  <c r="H874"/>
  <c r="G874"/>
  <c r="F874"/>
  <c r="D874"/>
  <c r="C874"/>
  <c r="A874"/>
  <c r="B874" s="1"/>
  <c r="J873"/>
  <c r="I873"/>
  <c r="H873"/>
  <c r="G873"/>
  <c r="F873"/>
  <c r="D873"/>
  <c r="C873"/>
  <c r="A873"/>
  <c r="B873" s="1"/>
  <c r="J872"/>
  <c r="I872"/>
  <c r="H872"/>
  <c r="G872"/>
  <c r="F872"/>
  <c r="D872"/>
  <c r="C872"/>
  <c r="A872"/>
  <c r="B872" s="1"/>
  <c r="J871"/>
  <c r="I871"/>
  <c r="H871"/>
  <c r="G871"/>
  <c r="F871"/>
  <c r="D871"/>
  <c r="C871"/>
  <c r="A871"/>
  <c r="B871" s="1"/>
  <c r="J870"/>
  <c r="I870"/>
  <c r="H870"/>
  <c r="G870"/>
  <c r="F870"/>
  <c r="D870"/>
  <c r="C870"/>
  <c r="A870"/>
  <c r="B870" s="1"/>
  <c r="J869"/>
  <c r="I869"/>
  <c r="H869"/>
  <c r="G869"/>
  <c r="F869"/>
  <c r="D869"/>
  <c r="C869"/>
  <c r="A869"/>
  <c r="B869" s="1"/>
  <c r="J868"/>
  <c r="I868"/>
  <c r="H868"/>
  <c r="G868"/>
  <c r="F868"/>
  <c r="D868"/>
  <c r="C868"/>
  <c r="A868"/>
  <c r="B868" s="1"/>
  <c r="J867"/>
  <c r="I867"/>
  <c r="H867"/>
  <c r="G867"/>
  <c r="F867"/>
  <c r="D867"/>
  <c r="C867"/>
  <c r="A867"/>
  <c r="B867" s="1"/>
  <c r="J866"/>
  <c r="I866"/>
  <c r="H866"/>
  <c r="G866"/>
  <c r="F866"/>
  <c r="D866"/>
  <c r="C866"/>
  <c r="A866"/>
  <c r="B866" s="1"/>
  <c r="J865"/>
  <c r="I865"/>
  <c r="H865"/>
  <c r="G865"/>
  <c r="F865"/>
  <c r="D865"/>
  <c r="C865"/>
  <c r="A865"/>
  <c r="B865" s="1"/>
  <c r="J864"/>
  <c r="I864"/>
  <c r="H864"/>
  <c r="G864"/>
  <c r="F864"/>
  <c r="D864"/>
  <c r="C864"/>
  <c r="A864"/>
  <c r="B864" s="1"/>
  <c r="J863"/>
  <c r="I863"/>
  <c r="H863"/>
  <c r="G863"/>
  <c r="F863"/>
  <c r="D863"/>
  <c r="C863"/>
  <c r="A863"/>
  <c r="B863" s="1"/>
  <c r="J862"/>
  <c r="I862"/>
  <c r="H862"/>
  <c r="G862"/>
  <c r="F862"/>
  <c r="D862"/>
  <c r="C862"/>
  <c r="A862"/>
  <c r="B862" s="1"/>
  <c r="J861"/>
  <c r="I861"/>
  <c r="H861"/>
  <c r="G861"/>
  <c r="F861"/>
  <c r="D861"/>
  <c r="C861"/>
  <c r="A861"/>
  <c r="B861" s="1"/>
  <c r="J860"/>
  <c r="I860"/>
  <c r="H860"/>
  <c r="G860"/>
  <c r="F860"/>
  <c r="D860"/>
  <c r="C860"/>
  <c r="A860"/>
  <c r="B860" s="1"/>
  <c r="J859"/>
  <c r="I859"/>
  <c r="H859"/>
  <c r="G859"/>
  <c r="F859"/>
  <c r="D859"/>
  <c r="C859"/>
  <c r="A859"/>
  <c r="B859" s="1"/>
  <c r="J858"/>
  <c r="I858"/>
  <c r="H858"/>
  <c r="G858"/>
  <c r="F858"/>
  <c r="D858"/>
  <c r="C858"/>
  <c r="A858"/>
  <c r="B858" s="1"/>
  <c r="J857"/>
  <c r="I857"/>
  <c r="H857"/>
  <c r="G857"/>
  <c r="F857"/>
  <c r="D857"/>
  <c r="C857"/>
  <c r="A857"/>
  <c r="B857" s="1"/>
  <c r="J856"/>
  <c r="I856"/>
  <c r="H856"/>
  <c r="G856"/>
  <c r="F856"/>
  <c r="D856"/>
  <c r="C856"/>
  <c r="A856"/>
  <c r="B856" s="1"/>
  <c r="J855"/>
  <c r="I855"/>
  <c r="H855"/>
  <c r="G855"/>
  <c r="F855"/>
  <c r="D855"/>
  <c r="C855"/>
  <c r="A855"/>
  <c r="B855" s="1"/>
  <c r="J854"/>
  <c r="I854"/>
  <c r="H854"/>
  <c r="G854"/>
  <c r="F854"/>
  <c r="D854"/>
  <c r="C854"/>
  <c r="A854"/>
  <c r="B854" s="1"/>
  <c r="J853"/>
  <c r="I853"/>
  <c r="H853"/>
  <c r="G853"/>
  <c r="F853"/>
  <c r="D853"/>
  <c r="C853"/>
  <c r="A853"/>
  <c r="B853" s="1"/>
  <c r="J852"/>
  <c r="I852"/>
  <c r="H852"/>
  <c r="G852"/>
  <c r="F852"/>
  <c r="D852"/>
  <c r="C852"/>
  <c r="A852"/>
  <c r="B852" s="1"/>
  <c r="J851"/>
  <c r="I851"/>
  <c r="H851"/>
  <c r="G851"/>
  <c r="F851"/>
  <c r="D851"/>
  <c r="C851"/>
  <c r="A851"/>
  <c r="B851" s="1"/>
  <c r="J850"/>
  <c r="I850"/>
  <c r="H850"/>
  <c r="G850"/>
  <c r="F850"/>
  <c r="D850"/>
  <c r="C850"/>
  <c r="A850"/>
  <c r="B850" s="1"/>
  <c r="J849"/>
  <c r="I849"/>
  <c r="H849"/>
  <c r="G849"/>
  <c r="F849"/>
  <c r="D849"/>
  <c r="C849"/>
  <c r="A849"/>
  <c r="B849" s="1"/>
  <c r="J848"/>
  <c r="I848"/>
  <c r="H848"/>
  <c r="G848"/>
  <c r="F848"/>
  <c r="D848"/>
  <c r="C848"/>
  <c r="A848"/>
  <c r="B848" s="1"/>
  <c r="J847"/>
  <c r="I847"/>
  <c r="H847"/>
  <c r="G847"/>
  <c r="F847"/>
  <c r="D847"/>
  <c r="C847"/>
  <c r="A847"/>
  <c r="B847" s="1"/>
  <c r="J846"/>
  <c r="I846"/>
  <c r="H846"/>
  <c r="G846"/>
  <c r="F846"/>
  <c r="D846"/>
  <c r="C846"/>
  <c r="A846"/>
  <c r="B846" s="1"/>
  <c r="J845"/>
  <c r="I845"/>
  <c r="H845"/>
  <c r="G845"/>
  <c r="F845"/>
  <c r="D845"/>
  <c r="C845"/>
  <c r="A845"/>
  <c r="B845" s="1"/>
  <c r="J844"/>
  <c r="I844"/>
  <c r="H844"/>
  <c r="G844"/>
  <c r="F844"/>
  <c r="D844"/>
  <c r="C844"/>
  <c r="A844"/>
  <c r="B844" s="1"/>
  <c r="J843"/>
  <c r="I843"/>
  <c r="H843"/>
  <c r="G843"/>
  <c r="F843"/>
  <c r="D843"/>
  <c r="C843"/>
  <c r="A843"/>
  <c r="B843" s="1"/>
  <c r="J842"/>
  <c r="I842"/>
  <c r="H842"/>
  <c r="G842"/>
  <c r="F842"/>
  <c r="D842"/>
  <c r="C842"/>
  <c r="A842"/>
  <c r="B842" s="1"/>
  <c r="J841"/>
  <c r="I841"/>
  <c r="H841"/>
  <c r="G841"/>
  <c r="F841"/>
  <c r="D841"/>
  <c r="C841"/>
  <c r="A841"/>
  <c r="B841" s="1"/>
  <c r="J840"/>
  <c r="I840"/>
  <c r="H840"/>
  <c r="G840"/>
  <c r="F840"/>
  <c r="D840"/>
  <c r="C840"/>
  <c r="A840"/>
  <c r="B840" s="1"/>
  <c r="J839"/>
  <c r="I839"/>
  <c r="H839"/>
  <c r="G839"/>
  <c r="F839"/>
  <c r="D839"/>
  <c r="C839"/>
  <c r="A839"/>
  <c r="B839" s="1"/>
  <c r="J838"/>
  <c r="I838"/>
  <c r="H838"/>
  <c r="G838"/>
  <c r="F838"/>
  <c r="D838"/>
  <c r="C838"/>
  <c r="A838"/>
  <c r="B838" s="1"/>
  <c r="J837"/>
  <c r="I837"/>
  <c r="H837"/>
  <c r="G837"/>
  <c r="F837"/>
  <c r="D837"/>
  <c r="C837"/>
  <c r="A837"/>
  <c r="B837" s="1"/>
  <c r="J836"/>
  <c r="I836"/>
  <c r="H836"/>
  <c r="G836"/>
  <c r="F836"/>
  <c r="D836"/>
  <c r="C836"/>
  <c r="A836"/>
  <c r="B836" s="1"/>
  <c r="J835"/>
  <c r="I835"/>
  <c r="H835"/>
  <c r="G835"/>
  <c r="F835"/>
  <c r="D835"/>
  <c r="C835"/>
  <c r="A835"/>
  <c r="B835" s="1"/>
  <c r="J834"/>
  <c r="I834"/>
  <c r="H834"/>
  <c r="G834"/>
  <c r="F834"/>
  <c r="D834"/>
  <c r="C834"/>
  <c r="A834"/>
  <c r="B834" s="1"/>
  <c r="J833"/>
  <c r="I833"/>
  <c r="H833"/>
  <c r="G833"/>
  <c r="F833"/>
  <c r="D833"/>
  <c r="C833"/>
  <c r="A833"/>
  <c r="B833" s="1"/>
  <c r="J832"/>
  <c r="I832"/>
  <c r="H832"/>
  <c r="G832"/>
  <c r="F832"/>
  <c r="D832"/>
  <c r="C832"/>
  <c r="A832"/>
  <c r="B832" s="1"/>
  <c r="J831"/>
  <c r="I831"/>
  <c r="H831"/>
  <c r="G831"/>
  <c r="F831"/>
  <c r="D831"/>
  <c r="C831"/>
  <c r="A831"/>
  <c r="B831" s="1"/>
  <c r="J830"/>
  <c r="I830"/>
  <c r="H830"/>
  <c r="G830"/>
  <c r="F830"/>
  <c r="D830"/>
  <c r="C830"/>
  <c r="A830"/>
  <c r="B830" s="1"/>
  <c r="J829"/>
  <c r="I829"/>
  <c r="H829"/>
  <c r="G829"/>
  <c r="F829"/>
  <c r="D829"/>
  <c r="C829"/>
  <c r="A829"/>
  <c r="B829" s="1"/>
  <c r="J828"/>
  <c r="I828"/>
  <c r="H828"/>
  <c r="G828"/>
  <c r="F828"/>
  <c r="D828"/>
  <c r="C828"/>
  <c r="A828"/>
  <c r="B828" s="1"/>
  <c r="J827"/>
  <c r="I827"/>
  <c r="H827"/>
  <c r="G827"/>
  <c r="F827"/>
  <c r="D827"/>
  <c r="C827"/>
  <c r="A827"/>
  <c r="B827" s="1"/>
  <c r="J826"/>
  <c r="I826"/>
  <c r="H826"/>
  <c r="G826"/>
  <c r="F826"/>
  <c r="D826"/>
  <c r="C826"/>
  <c r="A826"/>
  <c r="B826" s="1"/>
  <c r="J825"/>
  <c r="I825"/>
  <c r="H825"/>
  <c r="G825"/>
  <c r="F825"/>
  <c r="D825"/>
  <c r="C825"/>
  <c r="A825"/>
  <c r="B825" s="1"/>
  <c r="J824"/>
  <c r="I824"/>
  <c r="H824"/>
  <c r="G824"/>
  <c r="F824"/>
  <c r="D824"/>
  <c r="C824"/>
  <c r="A824"/>
  <c r="B824" s="1"/>
  <c r="J823"/>
  <c r="I823"/>
  <c r="H823"/>
  <c r="G823"/>
  <c r="F823"/>
  <c r="D823"/>
  <c r="C823"/>
  <c r="A823"/>
  <c r="B823" s="1"/>
  <c r="J822"/>
  <c r="I822"/>
  <c r="H822"/>
  <c r="G822"/>
  <c r="F822"/>
  <c r="D822"/>
  <c r="C822"/>
  <c r="A822"/>
  <c r="B822" s="1"/>
  <c r="J821"/>
  <c r="I821"/>
  <c r="H821"/>
  <c r="G821"/>
  <c r="F821"/>
  <c r="D821"/>
  <c r="C821"/>
  <c r="A821"/>
  <c r="B821" s="1"/>
  <c r="J820"/>
  <c r="I820"/>
  <c r="H820"/>
  <c r="G820"/>
  <c r="F820"/>
  <c r="D820"/>
  <c r="C820"/>
  <c r="A820"/>
  <c r="B820" s="1"/>
  <c r="J819"/>
  <c r="I819"/>
  <c r="H819"/>
  <c r="G819"/>
  <c r="F819"/>
  <c r="D819"/>
  <c r="C819"/>
  <c r="A819"/>
  <c r="B819" s="1"/>
  <c r="J818"/>
  <c r="I818"/>
  <c r="H818"/>
  <c r="G818"/>
  <c r="F818"/>
  <c r="D818"/>
  <c r="C818"/>
  <c r="A818"/>
  <c r="B818" s="1"/>
  <c r="J817"/>
  <c r="I817"/>
  <c r="H817"/>
  <c r="G817"/>
  <c r="F817"/>
  <c r="D817"/>
  <c r="C817"/>
  <c r="A817"/>
  <c r="B817" s="1"/>
  <c r="J816"/>
  <c r="I816"/>
  <c r="H816"/>
  <c r="G816"/>
  <c r="F816"/>
  <c r="D816"/>
  <c r="C816"/>
  <c r="A816"/>
  <c r="B816" s="1"/>
  <c r="J815"/>
  <c r="I815"/>
  <c r="H815"/>
  <c r="G815"/>
  <c r="F815"/>
  <c r="D815"/>
  <c r="C815"/>
  <c r="A815"/>
  <c r="B815" s="1"/>
  <c r="J814"/>
  <c r="I814"/>
  <c r="H814"/>
  <c r="G814"/>
  <c r="F814"/>
  <c r="D814"/>
  <c r="C814"/>
  <c r="A814"/>
  <c r="B814" s="1"/>
  <c r="J813"/>
  <c r="I813"/>
  <c r="H813"/>
  <c r="G813"/>
  <c r="F813"/>
  <c r="D813"/>
  <c r="C813"/>
  <c r="A813"/>
  <c r="B813" s="1"/>
  <c r="J812"/>
  <c r="I812"/>
  <c r="H812"/>
  <c r="G812"/>
  <c r="F812"/>
  <c r="D812"/>
  <c r="C812"/>
  <c r="A812"/>
  <c r="B812" s="1"/>
  <c r="J811"/>
  <c r="I811"/>
  <c r="H811"/>
  <c r="G811"/>
  <c r="F811"/>
  <c r="D811"/>
  <c r="C811"/>
  <c r="A811"/>
  <c r="B811" s="1"/>
  <c r="J810"/>
  <c r="I810"/>
  <c r="H810"/>
  <c r="G810"/>
  <c r="F810"/>
  <c r="D810"/>
  <c r="C810"/>
  <c r="A810"/>
  <c r="B810" s="1"/>
  <c r="J809"/>
  <c r="I809"/>
  <c r="H809"/>
  <c r="G809"/>
  <c r="F809"/>
  <c r="D809"/>
  <c r="C809"/>
  <c r="A809"/>
  <c r="B809" s="1"/>
  <c r="J808"/>
  <c r="I808"/>
  <c r="H808"/>
  <c r="G808"/>
  <c r="F808"/>
  <c r="D808"/>
  <c r="C808"/>
  <c r="A808"/>
  <c r="B808" s="1"/>
  <c r="J807"/>
  <c r="I807"/>
  <c r="H807"/>
  <c r="G807"/>
  <c r="F807"/>
  <c r="D807"/>
  <c r="C807"/>
  <c r="A807"/>
  <c r="B807" s="1"/>
  <c r="J806"/>
  <c r="I806"/>
  <c r="H806"/>
  <c r="G806"/>
  <c r="F806"/>
  <c r="D806"/>
  <c r="C806"/>
  <c r="A806"/>
  <c r="B806" s="1"/>
  <c r="J805"/>
  <c r="I805"/>
  <c r="H805"/>
  <c r="G805"/>
  <c r="F805"/>
  <c r="D805"/>
  <c r="C805"/>
  <c r="A805"/>
  <c r="B805" s="1"/>
  <c r="J804"/>
  <c r="I804"/>
  <c r="H804"/>
  <c r="G804"/>
  <c r="F804"/>
  <c r="D804"/>
  <c r="C804"/>
  <c r="A804"/>
  <c r="B804" s="1"/>
  <c r="J803"/>
  <c r="I803"/>
  <c r="H803"/>
  <c r="G803"/>
  <c r="F803"/>
  <c r="D803"/>
  <c r="C803"/>
  <c r="A803"/>
  <c r="B803" s="1"/>
  <c r="J802"/>
  <c r="I802"/>
  <c r="H802"/>
  <c r="G802"/>
  <c r="F802"/>
  <c r="D802"/>
  <c r="C802"/>
  <c r="A802"/>
  <c r="B802" s="1"/>
  <c r="J801"/>
  <c r="I801"/>
  <c r="H801"/>
  <c r="G801"/>
  <c r="F801"/>
  <c r="D801"/>
  <c r="C801"/>
  <c r="A801"/>
  <c r="B801" s="1"/>
  <c r="J800"/>
  <c r="I800"/>
  <c r="H800"/>
  <c r="G800"/>
  <c r="F800"/>
  <c r="D800"/>
  <c r="C800"/>
  <c r="A800"/>
  <c r="B800" s="1"/>
  <c r="J799"/>
  <c r="I799"/>
  <c r="H799"/>
  <c r="G799"/>
  <c r="F799"/>
  <c r="D799"/>
  <c r="C799"/>
  <c r="A799"/>
  <c r="B799" s="1"/>
  <c r="J798"/>
  <c r="I798"/>
  <c r="H798"/>
  <c r="G798"/>
  <c r="F798"/>
  <c r="D798"/>
  <c r="C798"/>
  <c r="A798"/>
  <c r="B798" s="1"/>
  <c r="J797"/>
  <c r="I797"/>
  <c r="H797"/>
  <c r="G797"/>
  <c r="F797"/>
  <c r="D797"/>
  <c r="C797"/>
  <c r="A797"/>
  <c r="B797" s="1"/>
  <c r="J796"/>
  <c r="I796"/>
  <c r="H796"/>
  <c r="G796"/>
  <c r="F796"/>
  <c r="D796"/>
  <c r="C796"/>
  <c r="A796"/>
  <c r="B796" s="1"/>
  <c r="J795"/>
  <c r="I795"/>
  <c r="H795"/>
  <c r="G795"/>
  <c r="F795"/>
  <c r="D795"/>
  <c r="C795"/>
  <c r="A795"/>
  <c r="B795" s="1"/>
  <c r="J794"/>
  <c r="I794"/>
  <c r="H794"/>
  <c r="G794"/>
  <c r="F794"/>
  <c r="D794"/>
  <c r="C794"/>
  <c r="A794"/>
  <c r="B794" s="1"/>
  <c r="J793"/>
  <c r="I793"/>
  <c r="H793"/>
  <c r="G793"/>
  <c r="F793"/>
  <c r="D793"/>
  <c r="C793"/>
  <c r="A793"/>
  <c r="B793" s="1"/>
  <c r="J792"/>
  <c r="I792"/>
  <c r="H792"/>
  <c r="G792"/>
  <c r="F792"/>
  <c r="D792"/>
  <c r="C792"/>
  <c r="A792"/>
  <c r="B792" s="1"/>
  <c r="J791"/>
  <c r="I791"/>
  <c r="H791"/>
  <c r="G791"/>
  <c r="F791"/>
  <c r="D791"/>
  <c r="C791"/>
  <c r="A791"/>
  <c r="B791" s="1"/>
  <c r="J790"/>
  <c r="I790"/>
  <c r="H790"/>
  <c r="G790"/>
  <c r="F790"/>
  <c r="D790"/>
  <c r="C790"/>
  <c r="A790"/>
  <c r="B790" s="1"/>
  <c r="J789"/>
  <c r="I789"/>
  <c r="H789"/>
  <c r="G789"/>
  <c r="F789"/>
  <c r="D789"/>
  <c r="C789"/>
  <c r="A789"/>
  <c r="B789" s="1"/>
  <c r="J788"/>
  <c r="I788"/>
  <c r="H788"/>
  <c r="G788"/>
  <c r="F788"/>
  <c r="D788"/>
  <c r="C788"/>
  <c r="A788"/>
  <c r="B788" s="1"/>
  <c r="J787"/>
  <c r="I787"/>
  <c r="H787"/>
  <c r="G787"/>
  <c r="F787"/>
  <c r="D787"/>
  <c r="C787"/>
  <c r="A787"/>
  <c r="B787" s="1"/>
  <c r="J786"/>
  <c r="I786"/>
  <c r="H786"/>
  <c r="G786"/>
  <c r="F786"/>
  <c r="D786"/>
  <c r="C786"/>
  <c r="A786"/>
  <c r="B786" s="1"/>
  <c r="J785"/>
  <c r="I785"/>
  <c r="H785"/>
  <c r="G785"/>
  <c r="F785"/>
  <c r="D785"/>
  <c r="C785"/>
  <c r="A785"/>
  <c r="B785" s="1"/>
  <c r="J784"/>
  <c r="I784"/>
  <c r="H784"/>
  <c r="G784"/>
  <c r="F784"/>
  <c r="D784"/>
  <c r="C784"/>
  <c r="A784"/>
  <c r="B784" s="1"/>
  <c r="J783"/>
  <c r="I783"/>
  <c r="H783"/>
  <c r="G783"/>
  <c r="F783"/>
  <c r="D783"/>
  <c r="C783"/>
  <c r="A783"/>
  <c r="B783" s="1"/>
  <c r="J782"/>
  <c r="I782"/>
  <c r="H782"/>
  <c r="G782"/>
  <c r="F782"/>
  <c r="D782"/>
  <c r="C782"/>
  <c r="A782"/>
  <c r="B782" s="1"/>
  <c r="J781"/>
  <c r="I781"/>
  <c r="H781"/>
  <c r="G781"/>
  <c r="F781"/>
  <c r="D781"/>
  <c r="C781"/>
  <c r="A781"/>
  <c r="B781" s="1"/>
  <c r="J780"/>
  <c r="I780"/>
  <c r="H780"/>
  <c r="G780"/>
  <c r="F780"/>
  <c r="D780"/>
  <c r="C780"/>
  <c r="A780"/>
  <c r="B780" s="1"/>
  <c r="J779"/>
  <c r="I779"/>
  <c r="H779"/>
  <c r="G779"/>
  <c r="F779"/>
  <c r="D779"/>
  <c r="C779"/>
  <c r="A779"/>
  <c r="B779" s="1"/>
  <c r="J778"/>
  <c r="I778"/>
  <c r="H778"/>
  <c r="G778"/>
  <c r="F778"/>
  <c r="D778"/>
  <c r="C778"/>
  <c r="A778"/>
  <c r="B778" s="1"/>
  <c r="J777"/>
  <c r="I777"/>
  <c r="H777"/>
  <c r="G777"/>
  <c r="F777"/>
  <c r="D777"/>
  <c r="C777"/>
  <c r="A777"/>
  <c r="B777" s="1"/>
  <c r="J776"/>
  <c r="I776"/>
  <c r="H776"/>
  <c r="G776"/>
  <c r="F776"/>
  <c r="D776"/>
  <c r="C776"/>
  <c r="A776"/>
  <c r="B776" s="1"/>
  <c r="J775"/>
  <c r="I775"/>
  <c r="H775"/>
  <c r="G775"/>
  <c r="F775"/>
  <c r="D775"/>
  <c r="C775"/>
  <c r="A775"/>
  <c r="B775" s="1"/>
  <c r="J774"/>
  <c r="I774"/>
  <c r="H774"/>
  <c r="G774"/>
  <c r="F774"/>
  <c r="D774"/>
  <c r="C774"/>
  <c r="A774"/>
  <c r="B774" s="1"/>
  <c r="J773"/>
  <c r="I773"/>
  <c r="H773"/>
  <c r="G773"/>
  <c r="F773"/>
  <c r="D773"/>
  <c r="C773"/>
  <c r="A773"/>
  <c r="B773" s="1"/>
  <c r="J772"/>
  <c r="I772"/>
  <c r="H772"/>
  <c r="G772"/>
  <c r="F772"/>
  <c r="D772"/>
  <c r="C772"/>
  <c r="A772"/>
  <c r="B772" s="1"/>
  <c r="J771"/>
  <c r="I771"/>
  <c r="H771"/>
  <c r="G771"/>
  <c r="F771"/>
  <c r="D771"/>
  <c r="C771"/>
  <c r="A771"/>
  <c r="B771" s="1"/>
  <c r="J770"/>
  <c r="I770"/>
  <c r="H770"/>
  <c r="G770"/>
  <c r="F770"/>
  <c r="D770"/>
  <c r="C770"/>
  <c r="A770"/>
  <c r="B770" s="1"/>
  <c r="J769"/>
  <c r="I769"/>
  <c r="H769"/>
  <c r="G769"/>
  <c r="F769"/>
  <c r="D769"/>
  <c r="C769"/>
  <c r="A769"/>
  <c r="B769" s="1"/>
  <c r="J768"/>
  <c r="I768"/>
  <c r="H768"/>
  <c r="G768"/>
  <c r="F768"/>
  <c r="D768"/>
  <c r="C768"/>
  <c r="A768"/>
  <c r="B768" s="1"/>
  <c r="J767"/>
  <c r="I767"/>
  <c r="H767"/>
  <c r="G767"/>
  <c r="F767"/>
  <c r="D767"/>
  <c r="C767"/>
  <c r="A767"/>
  <c r="B767" s="1"/>
  <c r="J766"/>
  <c r="I766"/>
  <c r="H766"/>
  <c r="G766"/>
  <c r="F766"/>
  <c r="D766"/>
  <c r="C766"/>
  <c r="A766"/>
  <c r="B766" s="1"/>
  <c r="J765"/>
  <c r="I765"/>
  <c r="H765"/>
  <c r="G765"/>
  <c r="F765"/>
  <c r="D765"/>
  <c r="C765"/>
  <c r="A765"/>
  <c r="B765" s="1"/>
  <c r="J764"/>
  <c r="I764"/>
  <c r="H764"/>
  <c r="G764"/>
  <c r="F764"/>
  <c r="D764"/>
  <c r="C764"/>
  <c r="A764"/>
  <c r="B764" s="1"/>
  <c r="J763"/>
  <c r="I763"/>
  <c r="H763"/>
  <c r="G763"/>
  <c r="F763"/>
  <c r="D763"/>
  <c r="C763"/>
  <c r="A763"/>
  <c r="B763" s="1"/>
  <c r="J762"/>
  <c r="I762"/>
  <c r="H762"/>
  <c r="G762"/>
  <c r="F762"/>
  <c r="D762"/>
  <c r="C762"/>
  <c r="A762"/>
  <c r="B762" s="1"/>
  <c r="J761"/>
  <c r="I761"/>
  <c r="H761"/>
  <c r="G761"/>
  <c r="F761"/>
  <c r="D761"/>
  <c r="C761"/>
  <c r="A761"/>
  <c r="B761" s="1"/>
  <c r="J760"/>
  <c r="I760"/>
  <c r="H760"/>
  <c r="G760"/>
  <c r="F760"/>
  <c r="D760"/>
  <c r="C760"/>
  <c r="A760"/>
  <c r="B760" s="1"/>
  <c r="J759"/>
  <c r="I759"/>
  <c r="H759"/>
  <c r="G759"/>
  <c r="F759"/>
  <c r="D759"/>
  <c r="C759"/>
  <c r="A759"/>
  <c r="B759" s="1"/>
  <c r="J758"/>
  <c r="I758"/>
  <c r="H758"/>
  <c r="G758"/>
  <c r="F758"/>
  <c r="D758"/>
  <c r="C758"/>
  <c r="A758"/>
  <c r="B758" s="1"/>
  <c r="J757"/>
  <c r="I757"/>
  <c r="H757"/>
  <c r="G757"/>
  <c r="F757"/>
  <c r="D757"/>
  <c r="C757"/>
  <c r="A757"/>
  <c r="B757" s="1"/>
  <c r="J756"/>
  <c r="I756"/>
  <c r="H756"/>
  <c r="G756"/>
  <c r="F756"/>
  <c r="D756"/>
  <c r="C756"/>
  <c r="A756"/>
  <c r="B756" s="1"/>
  <c r="J755"/>
  <c r="I755"/>
  <c r="H755"/>
  <c r="G755"/>
  <c r="F755"/>
  <c r="D755"/>
  <c r="C755"/>
  <c r="A755"/>
  <c r="B755" s="1"/>
  <c r="J754"/>
  <c r="I754"/>
  <c r="H754"/>
  <c r="G754"/>
  <c r="F754"/>
  <c r="D754"/>
  <c r="C754"/>
  <c r="A754"/>
  <c r="B754" s="1"/>
  <c r="J753"/>
  <c r="I753"/>
  <c r="H753"/>
  <c r="G753"/>
  <c r="F753"/>
  <c r="D753"/>
  <c r="C753"/>
  <c r="A753"/>
  <c r="B753" s="1"/>
  <c r="J752"/>
  <c r="I752"/>
  <c r="H752"/>
  <c r="G752"/>
  <c r="F752"/>
  <c r="D752"/>
  <c r="C752"/>
  <c r="A752"/>
  <c r="B752" s="1"/>
  <c r="J751"/>
  <c r="I751"/>
  <c r="H751"/>
  <c r="G751"/>
  <c r="F751"/>
  <c r="D751"/>
  <c r="C751"/>
  <c r="A751"/>
  <c r="B751" s="1"/>
  <c r="J750"/>
  <c r="I750"/>
  <c r="H750"/>
  <c r="G750"/>
  <c r="F750"/>
  <c r="D750"/>
  <c r="C750"/>
  <c r="A750"/>
  <c r="B750" s="1"/>
  <c r="J749"/>
  <c r="I749"/>
  <c r="H749"/>
  <c r="G749"/>
  <c r="F749"/>
  <c r="D749"/>
  <c r="C749"/>
  <c r="A749"/>
  <c r="B749" s="1"/>
  <c r="J748"/>
  <c r="I748"/>
  <c r="H748"/>
  <c r="G748"/>
  <c r="F748"/>
  <c r="D748"/>
  <c r="C748"/>
  <c r="A748"/>
  <c r="B748" s="1"/>
  <c r="J747"/>
  <c r="I747"/>
  <c r="H747"/>
  <c r="G747"/>
  <c r="F747"/>
  <c r="D747"/>
  <c r="C747"/>
  <c r="A747"/>
  <c r="B747" s="1"/>
  <c r="J746"/>
  <c r="I746"/>
  <c r="H746"/>
  <c r="G746"/>
  <c r="F746"/>
  <c r="D746"/>
  <c r="C746"/>
  <c r="A746"/>
  <c r="B746" s="1"/>
  <c r="J745"/>
  <c r="I745"/>
  <c r="H745"/>
  <c r="G745"/>
  <c r="F745"/>
  <c r="D745"/>
  <c r="C745"/>
  <c r="A745"/>
  <c r="B745" s="1"/>
  <c r="J744"/>
  <c r="I744"/>
  <c r="H744"/>
  <c r="G744"/>
  <c r="F744"/>
  <c r="D744"/>
  <c r="C744"/>
  <c r="A744"/>
  <c r="B744" s="1"/>
  <c r="J743"/>
  <c r="I743"/>
  <c r="H743"/>
  <c r="G743"/>
  <c r="F743"/>
  <c r="D743"/>
  <c r="C743"/>
  <c r="A743"/>
  <c r="B743" s="1"/>
  <c r="J742"/>
  <c r="I742"/>
  <c r="H742"/>
  <c r="G742"/>
  <c r="F742"/>
  <c r="D742"/>
  <c r="C742"/>
  <c r="A742"/>
  <c r="B742" s="1"/>
  <c r="J741"/>
  <c r="I741"/>
  <c r="H741"/>
  <c r="G741"/>
  <c r="F741"/>
  <c r="D741"/>
  <c r="C741"/>
  <c r="A741"/>
  <c r="B741" s="1"/>
  <c r="J740"/>
  <c r="I740"/>
  <c r="H740"/>
  <c r="G740"/>
  <c r="F740"/>
  <c r="D740"/>
  <c r="C740"/>
  <c r="A740"/>
  <c r="B740" s="1"/>
  <c r="J739"/>
  <c r="I739"/>
  <c r="H739"/>
  <c r="G739"/>
  <c r="F739"/>
  <c r="D739"/>
  <c r="C739"/>
  <c r="A739"/>
  <c r="B739" s="1"/>
  <c r="J738"/>
  <c r="I738"/>
  <c r="H738"/>
  <c r="G738"/>
  <c r="F738"/>
  <c r="D738"/>
  <c r="C738"/>
  <c r="A738"/>
  <c r="B738" s="1"/>
  <c r="J737"/>
  <c r="I737"/>
  <c r="H737"/>
  <c r="G737"/>
  <c r="F737"/>
  <c r="D737"/>
  <c r="C737"/>
  <c r="A737"/>
  <c r="B737" s="1"/>
  <c r="J736"/>
  <c r="I736"/>
  <c r="H736"/>
  <c r="G736"/>
  <c r="F736"/>
  <c r="D736"/>
  <c r="C736"/>
  <c r="A736"/>
  <c r="B736" s="1"/>
  <c r="J735"/>
  <c r="I735"/>
  <c r="H735"/>
  <c r="G735"/>
  <c r="F735"/>
  <c r="D735"/>
  <c r="C735"/>
  <c r="A735"/>
  <c r="B735" s="1"/>
  <c r="J734"/>
  <c r="I734"/>
  <c r="H734"/>
  <c r="G734"/>
  <c r="F734"/>
  <c r="D734"/>
  <c r="C734"/>
  <c r="A734"/>
  <c r="B734" s="1"/>
  <c r="J733"/>
  <c r="I733"/>
  <c r="H733"/>
  <c r="G733"/>
  <c r="F733"/>
  <c r="D733"/>
  <c r="C733"/>
  <c r="A733"/>
  <c r="B733" s="1"/>
  <c r="J732"/>
  <c r="I732"/>
  <c r="H732"/>
  <c r="G732"/>
  <c r="F732"/>
  <c r="D732"/>
  <c r="C732"/>
  <c r="A732"/>
  <c r="B732" s="1"/>
  <c r="J731"/>
  <c r="I731"/>
  <c r="H731"/>
  <c r="G731"/>
  <c r="F731"/>
  <c r="D731"/>
  <c r="C731"/>
  <c r="A731"/>
  <c r="B731" s="1"/>
  <c r="J730"/>
  <c r="I730"/>
  <c r="H730"/>
  <c r="G730"/>
  <c r="F730"/>
  <c r="D730"/>
  <c r="C730"/>
  <c r="A730"/>
  <c r="B730" s="1"/>
  <c r="J729"/>
  <c r="I729"/>
  <c r="H729"/>
  <c r="G729"/>
  <c r="F729"/>
  <c r="D729"/>
  <c r="C729"/>
  <c r="A729"/>
  <c r="B729" s="1"/>
  <c r="J728"/>
  <c r="I728"/>
  <c r="H728"/>
  <c r="G728"/>
  <c r="F728"/>
  <c r="D728"/>
  <c r="C728"/>
  <c r="A728"/>
  <c r="B728" s="1"/>
  <c r="J727"/>
  <c r="I727"/>
  <c r="H727"/>
  <c r="G727"/>
  <c r="F727"/>
  <c r="D727"/>
  <c r="C727"/>
  <c r="A727"/>
  <c r="B727" s="1"/>
  <c r="J726"/>
  <c r="I726"/>
  <c r="H726"/>
  <c r="G726"/>
  <c r="F726"/>
  <c r="D726"/>
  <c r="C726"/>
  <c r="A726"/>
  <c r="B726" s="1"/>
  <c r="J725"/>
  <c r="I725"/>
  <c r="H725"/>
  <c r="G725"/>
  <c r="F725"/>
  <c r="D725"/>
  <c r="C725"/>
  <c r="A725"/>
  <c r="B725" s="1"/>
  <c r="J724"/>
  <c r="I724"/>
  <c r="H724"/>
  <c r="G724"/>
  <c r="F724"/>
  <c r="D724"/>
  <c r="C724"/>
  <c r="A724"/>
  <c r="B724" s="1"/>
  <c r="J723"/>
  <c r="I723"/>
  <c r="H723"/>
  <c r="G723"/>
  <c r="F723"/>
  <c r="D723"/>
  <c r="C723"/>
  <c r="A723"/>
  <c r="B723" s="1"/>
  <c r="J722"/>
  <c r="I722"/>
  <c r="H722"/>
  <c r="G722"/>
  <c r="F722"/>
  <c r="D722"/>
  <c r="C722"/>
  <c r="A722"/>
  <c r="B722" s="1"/>
  <c r="J721"/>
  <c r="I721"/>
  <c r="H721"/>
  <c r="G721"/>
  <c r="F721"/>
  <c r="D721"/>
  <c r="C721"/>
  <c r="A721"/>
  <c r="B721" s="1"/>
  <c r="J720"/>
  <c r="I720"/>
  <c r="H720"/>
  <c r="G720"/>
  <c r="F720"/>
  <c r="D720"/>
  <c r="C720"/>
  <c r="A720"/>
  <c r="B720" s="1"/>
  <c r="J719"/>
  <c r="I719"/>
  <c r="H719"/>
  <c r="G719"/>
  <c r="F719"/>
  <c r="D719"/>
  <c r="C719"/>
  <c r="A719"/>
  <c r="B719" s="1"/>
  <c r="J718"/>
  <c r="I718"/>
  <c r="H718"/>
  <c r="G718"/>
  <c r="F718"/>
  <c r="D718"/>
  <c r="C718"/>
  <c r="A718"/>
  <c r="B718" s="1"/>
  <c r="J717"/>
  <c r="I717"/>
  <c r="H717"/>
  <c r="G717"/>
  <c r="F717"/>
  <c r="D717"/>
  <c r="C717"/>
  <c r="A717"/>
  <c r="B717" s="1"/>
  <c r="J716"/>
  <c r="I716"/>
  <c r="H716"/>
  <c r="G716"/>
  <c r="F716"/>
  <c r="D716"/>
  <c r="C716"/>
  <c r="A716"/>
  <c r="B716" s="1"/>
  <c r="J715"/>
  <c r="I715"/>
  <c r="H715"/>
  <c r="G715"/>
  <c r="F715"/>
  <c r="D715"/>
  <c r="C715"/>
  <c r="A715"/>
  <c r="B715" s="1"/>
  <c r="J714"/>
  <c r="I714"/>
  <c r="H714"/>
  <c r="G714"/>
  <c r="F714"/>
  <c r="D714"/>
  <c r="C714"/>
  <c r="A714"/>
  <c r="B714" s="1"/>
  <c r="J713"/>
  <c r="I713"/>
  <c r="H713"/>
  <c r="G713"/>
  <c r="F713"/>
  <c r="D713"/>
  <c r="C713"/>
  <c r="A713"/>
  <c r="B713" s="1"/>
  <c r="J712"/>
  <c r="I712"/>
  <c r="H712"/>
  <c r="G712"/>
  <c r="F712"/>
  <c r="D712"/>
  <c r="C712"/>
  <c r="A712"/>
  <c r="B712" s="1"/>
  <c r="J711"/>
  <c r="I711"/>
  <c r="H711"/>
  <c r="G711"/>
  <c r="F711"/>
  <c r="D711"/>
  <c r="C711"/>
  <c r="A711"/>
  <c r="B711" s="1"/>
  <c r="J710"/>
  <c r="I710"/>
  <c r="H710"/>
  <c r="G710"/>
  <c r="F710"/>
  <c r="D710"/>
  <c r="C710"/>
  <c r="A710"/>
  <c r="B710" s="1"/>
  <c r="J709"/>
  <c r="I709"/>
  <c r="H709"/>
  <c r="G709"/>
  <c r="F709"/>
  <c r="D709"/>
  <c r="C709"/>
  <c r="A709"/>
  <c r="B709" s="1"/>
  <c r="J708"/>
  <c r="I708"/>
  <c r="H708"/>
  <c r="G708"/>
  <c r="F708"/>
  <c r="D708"/>
  <c r="C708"/>
  <c r="A708"/>
  <c r="B708" s="1"/>
  <c r="J707"/>
  <c r="I707"/>
  <c r="H707"/>
  <c r="G707"/>
  <c r="F707"/>
  <c r="D707"/>
  <c r="C707"/>
  <c r="A707"/>
  <c r="B707" s="1"/>
  <c r="J706"/>
  <c r="I706"/>
  <c r="H706"/>
  <c r="G706"/>
  <c r="F706"/>
  <c r="D706"/>
  <c r="C706"/>
  <c r="A706"/>
  <c r="B706" s="1"/>
  <c r="J705"/>
  <c r="I705"/>
  <c r="H705"/>
  <c r="G705"/>
  <c r="F705"/>
  <c r="D705"/>
  <c r="C705"/>
  <c r="A705"/>
  <c r="B705" s="1"/>
  <c r="J704"/>
  <c r="I704"/>
  <c r="H704"/>
  <c r="G704"/>
  <c r="F704"/>
  <c r="D704"/>
  <c r="C704"/>
  <c r="A704"/>
  <c r="B704" s="1"/>
  <c r="J703"/>
  <c r="I703"/>
  <c r="H703"/>
  <c r="G703"/>
  <c r="F703"/>
  <c r="D703"/>
  <c r="C703"/>
  <c r="A703"/>
  <c r="B703" s="1"/>
  <c r="J702"/>
  <c r="I702"/>
  <c r="H702"/>
  <c r="G702"/>
  <c r="F702"/>
  <c r="D702"/>
  <c r="C702"/>
  <c r="A702"/>
  <c r="B702" s="1"/>
  <c r="J701"/>
  <c r="I701"/>
  <c r="H701"/>
  <c r="G701"/>
  <c r="F701"/>
  <c r="D701"/>
  <c r="C701"/>
  <c r="A701"/>
  <c r="B701" s="1"/>
  <c r="J700"/>
  <c r="I700"/>
  <c r="H700"/>
  <c r="G700"/>
  <c r="F700"/>
  <c r="D700"/>
  <c r="C700"/>
  <c r="A700"/>
  <c r="B700" s="1"/>
  <c r="J699"/>
  <c r="I699"/>
  <c r="H699"/>
  <c r="G699"/>
  <c r="F699"/>
  <c r="D699"/>
  <c r="C699"/>
  <c r="A699"/>
  <c r="B699" s="1"/>
  <c r="J698"/>
  <c r="I698"/>
  <c r="H698"/>
  <c r="G698"/>
  <c r="F698"/>
  <c r="D698"/>
  <c r="C698"/>
  <c r="A698"/>
  <c r="B698" s="1"/>
  <c r="J697"/>
  <c r="I697"/>
  <c r="H697"/>
  <c r="G697"/>
  <c r="F697"/>
  <c r="D697"/>
  <c r="C697"/>
  <c r="A697"/>
  <c r="B697" s="1"/>
  <c r="J696"/>
  <c r="I696"/>
  <c r="H696"/>
  <c r="G696"/>
  <c r="F696"/>
  <c r="D696"/>
  <c r="C696"/>
  <c r="A696"/>
  <c r="B696" s="1"/>
  <c r="J695"/>
  <c r="I695"/>
  <c r="H695"/>
  <c r="G695"/>
  <c r="F695"/>
  <c r="D695"/>
  <c r="C695"/>
  <c r="A695"/>
  <c r="B695" s="1"/>
  <c r="J694"/>
  <c r="I694"/>
  <c r="H694"/>
  <c r="G694"/>
  <c r="F694"/>
  <c r="D694"/>
  <c r="C694"/>
  <c r="A694"/>
  <c r="B694" s="1"/>
  <c r="J693"/>
  <c r="I693"/>
  <c r="H693"/>
  <c r="G693"/>
  <c r="F693"/>
  <c r="D693"/>
  <c r="C693"/>
  <c r="A693"/>
  <c r="B693" s="1"/>
  <c r="J692"/>
  <c r="I692"/>
  <c r="H692"/>
  <c r="G692"/>
  <c r="F692"/>
  <c r="D692"/>
  <c r="C692"/>
  <c r="A692"/>
  <c r="B692" s="1"/>
  <c r="J691"/>
  <c r="I691"/>
  <c r="H691"/>
  <c r="G691"/>
  <c r="F691"/>
  <c r="D691"/>
  <c r="C691"/>
  <c r="A691"/>
  <c r="B691" s="1"/>
  <c r="J690"/>
  <c r="I690"/>
  <c r="H690"/>
  <c r="G690"/>
  <c r="F690"/>
  <c r="D690"/>
  <c r="C690"/>
  <c r="A690"/>
  <c r="B690" s="1"/>
  <c r="J689"/>
  <c r="I689"/>
  <c r="H689"/>
  <c r="G689"/>
  <c r="F689"/>
  <c r="D689"/>
  <c r="C689"/>
  <c r="A689"/>
  <c r="B689" s="1"/>
  <c r="J688"/>
  <c r="I688"/>
  <c r="H688"/>
  <c r="G688"/>
  <c r="F688"/>
  <c r="D688"/>
  <c r="C688"/>
  <c r="A688"/>
  <c r="B688" s="1"/>
  <c r="J687"/>
  <c r="I687"/>
  <c r="H687"/>
  <c r="G687"/>
  <c r="F687"/>
  <c r="D687"/>
  <c r="C687"/>
  <c r="A687"/>
  <c r="B687" s="1"/>
  <c r="J686"/>
  <c r="I686"/>
  <c r="H686"/>
  <c r="G686"/>
  <c r="F686"/>
  <c r="D686"/>
  <c r="C686"/>
  <c r="A686"/>
  <c r="B686" s="1"/>
  <c r="J685"/>
  <c r="I685"/>
  <c r="H685"/>
  <c r="G685"/>
  <c r="F685"/>
  <c r="D685"/>
  <c r="C685"/>
  <c r="A685"/>
  <c r="B685" s="1"/>
  <c r="J684"/>
  <c r="I684"/>
  <c r="H684"/>
  <c r="G684"/>
  <c r="F684"/>
  <c r="D684"/>
  <c r="C684"/>
  <c r="A684"/>
  <c r="B684" s="1"/>
  <c r="J683"/>
  <c r="I683"/>
  <c r="H683"/>
  <c r="G683"/>
  <c r="F683"/>
  <c r="D683"/>
  <c r="C683"/>
  <c r="A683"/>
  <c r="B683" s="1"/>
  <c r="J682"/>
  <c r="I682"/>
  <c r="H682"/>
  <c r="G682"/>
  <c r="F682"/>
  <c r="D682"/>
  <c r="C682"/>
  <c r="A682"/>
  <c r="B682" s="1"/>
  <c r="J681"/>
  <c r="I681"/>
  <c r="H681"/>
  <c r="G681"/>
  <c r="F681"/>
  <c r="D681"/>
  <c r="C681"/>
  <c r="A681"/>
  <c r="B681" s="1"/>
  <c r="J680"/>
  <c r="I680"/>
  <c r="H680"/>
  <c r="G680"/>
  <c r="F680"/>
  <c r="D680"/>
  <c r="C680"/>
  <c r="A680"/>
  <c r="B680" s="1"/>
  <c r="J679"/>
  <c r="I679"/>
  <c r="H679"/>
  <c r="G679"/>
  <c r="F679"/>
  <c r="D679"/>
  <c r="C679"/>
  <c r="A679"/>
  <c r="B679" s="1"/>
  <c r="J678"/>
  <c r="I678"/>
  <c r="H678"/>
  <c r="G678"/>
  <c r="F678"/>
  <c r="D678"/>
  <c r="C678"/>
  <c r="A678"/>
  <c r="B678" s="1"/>
  <c r="J677"/>
  <c r="I677"/>
  <c r="H677"/>
  <c r="G677"/>
  <c r="F677"/>
  <c r="D677"/>
  <c r="C677"/>
  <c r="A677"/>
  <c r="B677" s="1"/>
  <c r="J676"/>
  <c r="I676"/>
  <c r="H676"/>
  <c r="G676"/>
  <c r="F676"/>
  <c r="D676"/>
  <c r="C676"/>
  <c r="A676"/>
  <c r="B676" s="1"/>
  <c r="J675"/>
  <c r="I675"/>
  <c r="H675"/>
  <c r="G675"/>
  <c r="F675"/>
  <c r="D675"/>
  <c r="C675"/>
  <c r="A675"/>
  <c r="B675" s="1"/>
  <c r="J674"/>
  <c r="I674"/>
  <c r="H674"/>
  <c r="G674"/>
  <c r="F674"/>
  <c r="D674"/>
  <c r="C674"/>
  <c r="A674"/>
  <c r="B674" s="1"/>
  <c r="J673"/>
  <c r="I673"/>
  <c r="H673"/>
  <c r="G673"/>
  <c r="F673"/>
  <c r="D673"/>
  <c r="C673"/>
  <c r="A673"/>
  <c r="B673" s="1"/>
  <c r="J672"/>
  <c r="I672"/>
  <c r="H672"/>
  <c r="G672"/>
  <c r="F672"/>
  <c r="D672"/>
  <c r="C672"/>
  <c r="A672"/>
  <c r="B672" s="1"/>
  <c r="J671"/>
  <c r="I671"/>
  <c r="H671"/>
  <c r="G671"/>
  <c r="F671"/>
  <c r="D671"/>
  <c r="C671"/>
  <c r="A671"/>
  <c r="B671" s="1"/>
  <c r="J670"/>
  <c r="I670"/>
  <c r="H670"/>
  <c r="G670"/>
  <c r="F670"/>
  <c r="D670"/>
  <c r="C670"/>
  <c r="A670"/>
  <c r="B670" s="1"/>
  <c r="J669"/>
  <c r="I669"/>
  <c r="H669"/>
  <c r="G669"/>
  <c r="F669"/>
  <c r="D669"/>
  <c r="C669"/>
  <c r="A669"/>
  <c r="B669" s="1"/>
  <c r="J668"/>
  <c r="I668"/>
  <c r="H668"/>
  <c r="G668"/>
  <c r="F668"/>
  <c r="D668"/>
  <c r="C668"/>
  <c r="A668"/>
  <c r="B668" s="1"/>
  <c r="J667"/>
  <c r="I667"/>
  <c r="H667"/>
  <c r="G667"/>
  <c r="F667"/>
  <c r="D667"/>
  <c r="C667"/>
  <c r="A667"/>
  <c r="B667" s="1"/>
  <c r="J666"/>
  <c r="I666"/>
  <c r="H666"/>
  <c r="G666"/>
  <c r="F666"/>
  <c r="D666"/>
  <c r="C666"/>
  <c r="A666"/>
  <c r="B666" s="1"/>
  <c r="J665"/>
  <c r="I665"/>
  <c r="H665"/>
  <c r="G665"/>
  <c r="F665"/>
  <c r="D665"/>
  <c r="C665"/>
  <c r="A665"/>
  <c r="B665" s="1"/>
  <c r="J664"/>
  <c r="I664"/>
  <c r="H664"/>
  <c r="G664"/>
  <c r="F664"/>
  <c r="D664"/>
  <c r="C664"/>
  <c r="A664"/>
  <c r="B664" s="1"/>
  <c r="J663"/>
  <c r="I663"/>
  <c r="H663"/>
  <c r="G663"/>
  <c r="F663"/>
  <c r="D663"/>
  <c r="C663"/>
  <c r="A663"/>
  <c r="B663" s="1"/>
  <c r="J662"/>
  <c r="I662"/>
  <c r="H662"/>
  <c r="G662"/>
  <c r="F662"/>
  <c r="D662"/>
  <c r="C662"/>
  <c r="A662"/>
  <c r="B662" s="1"/>
  <c r="J661"/>
  <c r="I661"/>
  <c r="H661"/>
  <c r="G661"/>
  <c r="F661"/>
  <c r="D661"/>
  <c r="C661"/>
  <c r="A661"/>
  <c r="B661" s="1"/>
  <c r="J660"/>
  <c r="I660"/>
  <c r="H660"/>
  <c r="G660"/>
  <c r="F660"/>
  <c r="D660"/>
  <c r="C660"/>
  <c r="A660"/>
  <c r="B660" s="1"/>
  <c r="J659"/>
  <c r="I659"/>
  <c r="H659"/>
  <c r="G659"/>
  <c r="F659"/>
  <c r="D659"/>
  <c r="C659"/>
  <c r="A659"/>
  <c r="B659" s="1"/>
  <c r="J658"/>
  <c r="I658"/>
  <c r="H658"/>
  <c r="G658"/>
  <c r="F658"/>
  <c r="D658"/>
  <c r="C658"/>
  <c r="A658"/>
  <c r="B658" s="1"/>
  <c r="J657"/>
  <c r="I657"/>
  <c r="H657"/>
  <c r="G657"/>
  <c r="F657"/>
  <c r="D657"/>
  <c r="C657"/>
  <c r="A657"/>
  <c r="B657" s="1"/>
  <c r="J656"/>
  <c r="I656"/>
  <c r="H656"/>
  <c r="G656"/>
  <c r="F656"/>
  <c r="D656"/>
  <c r="C656"/>
  <c r="A656"/>
  <c r="B656" s="1"/>
  <c r="J655"/>
  <c r="I655"/>
  <c r="H655"/>
  <c r="G655"/>
  <c r="F655"/>
  <c r="D655"/>
  <c r="C655"/>
  <c r="A655"/>
  <c r="B655" s="1"/>
  <c r="J654"/>
  <c r="I654"/>
  <c r="H654"/>
  <c r="G654"/>
  <c r="F654"/>
  <c r="D654"/>
  <c r="C654"/>
  <c r="A654"/>
  <c r="B654" s="1"/>
  <c r="J653"/>
  <c r="I653"/>
  <c r="H653"/>
  <c r="G653"/>
  <c r="F653"/>
  <c r="D653"/>
  <c r="C653"/>
  <c r="A653"/>
  <c r="B653" s="1"/>
  <c r="J652"/>
  <c r="I652"/>
  <c r="H652"/>
  <c r="G652"/>
  <c r="F652"/>
  <c r="D652"/>
  <c r="C652"/>
  <c r="A652"/>
  <c r="B652" s="1"/>
  <c r="J651"/>
  <c r="I651"/>
  <c r="H651"/>
  <c r="G651"/>
  <c r="F651"/>
  <c r="D651"/>
  <c r="C651"/>
  <c r="A651"/>
  <c r="B651" s="1"/>
  <c r="J650"/>
  <c r="I650"/>
  <c r="H650"/>
  <c r="G650"/>
  <c r="F650"/>
  <c r="D650"/>
  <c r="C650"/>
  <c r="A650"/>
  <c r="B650" s="1"/>
  <c r="J649"/>
  <c r="I649"/>
  <c r="H649"/>
  <c r="G649"/>
  <c r="F649"/>
  <c r="D649"/>
  <c r="C649"/>
  <c r="A649"/>
  <c r="B649" s="1"/>
  <c r="J648"/>
  <c r="I648"/>
  <c r="H648"/>
  <c r="G648"/>
  <c r="F648"/>
  <c r="D648"/>
  <c r="C648"/>
  <c r="A648"/>
  <c r="B648" s="1"/>
  <c r="J647"/>
  <c r="I647"/>
  <c r="H647"/>
  <c r="G647"/>
  <c r="F647"/>
  <c r="D647"/>
  <c r="C647"/>
  <c r="A647"/>
  <c r="B647" s="1"/>
  <c r="J646"/>
  <c r="I646"/>
  <c r="H646"/>
  <c r="G646"/>
  <c r="F646"/>
  <c r="D646"/>
  <c r="C646"/>
  <c r="A646"/>
  <c r="B646" s="1"/>
  <c r="J645"/>
  <c r="I645"/>
  <c r="H645"/>
  <c r="G645"/>
  <c r="F645"/>
  <c r="D645"/>
  <c r="C645"/>
  <c r="A645"/>
  <c r="B645" s="1"/>
  <c r="J644"/>
  <c r="I644"/>
  <c r="H644"/>
  <c r="G644"/>
  <c r="F644"/>
  <c r="D644"/>
  <c r="C644"/>
  <c r="A644"/>
  <c r="B644" s="1"/>
  <c r="J643"/>
  <c r="I643"/>
  <c r="H643"/>
  <c r="G643"/>
  <c r="F643"/>
  <c r="D643"/>
  <c r="C643"/>
  <c r="A643"/>
  <c r="B643" s="1"/>
  <c r="J642"/>
  <c r="I642"/>
  <c r="H642"/>
  <c r="G642"/>
  <c r="F642"/>
  <c r="D642"/>
  <c r="C642"/>
  <c r="A642"/>
  <c r="B642" s="1"/>
  <c r="J641"/>
  <c r="I641"/>
  <c r="H641"/>
  <c r="G641"/>
  <c r="F641"/>
  <c r="D641"/>
  <c r="C641"/>
  <c r="A641"/>
  <c r="B641" s="1"/>
  <c r="J640"/>
  <c r="I640"/>
  <c r="H640"/>
  <c r="G640"/>
  <c r="F640"/>
  <c r="D640"/>
  <c r="C640"/>
  <c r="A640"/>
  <c r="B640" s="1"/>
  <c r="J639"/>
  <c r="I639"/>
  <c r="H639"/>
  <c r="G639"/>
  <c r="F639"/>
  <c r="D639"/>
  <c r="C639"/>
  <c r="A639"/>
  <c r="B639" s="1"/>
  <c r="J638"/>
  <c r="I638"/>
  <c r="H638"/>
  <c r="G638"/>
  <c r="F638"/>
  <c r="D638"/>
  <c r="C638"/>
  <c r="A638"/>
  <c r="B638" s="1"/>
  <c r="J637"/>
  <c r="I637"/>
  <c r="H637"/>
  <c r="G637"/>
  <c r="F637"/>
  <c r="D637"/>
  <c r="C637"/>
  <c r="A637"/>
  <c r="B637" s="1"/>
  <c r="J636"/>
  <c r="I636"/>
  <c r="H636"/>
  <c r="G636"/>
  <c r="F636"/>
  <c r="D636"/>
  <c r="C636"/>
  <c r="A636"/>
  <c r="B636" s="1"/>
  <c r="J635"/>
  <c r="I635"/>
  <c r="H635"/>
  <c r="G635"/>
  <c r="F635"/>
  <c r="D635"/>
  <c r="C635"/>
  <c r="A635"/>
  <c r="B635" s="1"/>
  <c r="J634"/>
  <c r="I634"/>
  <c r="H634"/>
  <c r="G634"/>
  <c r="F634"/>
  <c r="D634"/>
  <c r="C634"/>
  <c r="A634"/>
  <c r="B634" s="1"/>
  <c r="J633"/>
  <c r="I633"/>
  <c r="H633"/>
  <c r="G633"/>
  <c r="F633"/>
  <c r="D633"/>
  <c r="C633"/>
  <c r="A633"/>
  <c r="B633" s="1"/>
  <c r="J632"/>
  <c r="I632"/>
  <c r="H632"/>
  <c r="G632"/>
  <c r="F632"/>
  <c r="D632"/>
  <c r="C632"/>
  <c r="A632"/>
  <c r="B632" s="1"/>
  <c r="J631"/>
  <c r="I631"/>
  <c r="H631"/>
  <c r="G631"/>
  <c r="F631"/>
  <c r="D631"/>
  <c r="C631"/>
  <c r="A631"/>
  <c r="B631" s="1"/>
  <c r="J630"/>
  <c r="I630"/>
  <c r="H630"/>
  <c r="G630"/>
  <c r="F630"/>
  <c r="D630"/>
  <c r="C630"/>
  <c r="A630"/>
  <c r="B630" s="1"/>
  <c r="J629"/>
  <c r="I629"/>
  <c r="H629"/>
  <c r="G629"/>
  <c r="F629"/>
  <c r="D629"/>
  <c r="C629"/>
  <c r="A629"/>
  <c r="B629" s="1"/>
  <c r="J628"/>
  <c r="I628"/>
  <c r="H628"/>
  <c r="G628"/>
  <c r="F628"/>
  <c r="D628"/>
  <c r="C628"/>
  <c r="A628"/>
  <c r="B628" s="1"/>
  <c r="J627"/>
  <c r="I627"/>
  <c r="H627"/>
  <c r="G627"/>
  <c r="F627"/>
  <c r="D627"/>
  <c r="C627"/>
  <c r="A627"/>
  <c r="B627" s="1"/>
  <c r="J626"/>
  <c r="I626"/>
  <c r="H626"/>
  <c r="G626"/>
  <c r="F626"/>
  <c r="D626"/>
  <c r="C626"/>
  <c r="A626"/>
  <c r="B626" s="1"/>
  <c r="J625"/>
  <c r="I625"/>
  <c r="H625"/>
  <c r="G625"/>
  <c r="F625"/>
  <c r="D625"/>
  <c r="C625"/>
  <c r="A625"/>
  <c r="B625" s="1"/>
  <c r="J624"/>
  <c r="I624"/>
  <c r="H624"/>
  <c r="G624"/>
  <c r="F624"/>
  <c r="D624"/>
  <c r="C624"/>
  <c r="A624"/>
  <c r="B624" s="1"/>
  <c r="J623"/>
  <c r="I623"/>
  <c r="H623"/>
  <c r="G623"/>
  <c r="F623"/>
  <c r="D623"/>
  <c r="C623"/>
  <c r="A623"/>
  <c r="B623" s="1"/>
  <c r="J622"/>
  <c r="I622"/>
  <c r="H622"/>
  <c r="G622"/>
  <c r="F622"/>
  <c r="D622"/>
  <c r="C622"/>
  <c r="A622"/>
  <c r="B622" s="1"/>
  <c r="J621"/>
  <c r="I621"/>
  <c r="H621"/>
  <c r="G621"/>
  <c r="F621"/>
  <c r="D621"/>
  <c r="C621"/>
  <c r="A621"/>
  <c r="B621" s="1"/>
  <c r="J620"/>
  <c r="I620"/>
  <c r="H620"/>
  <c r="G620"/>
  <c r="F620"/>
  <c r="D620"/>
  <c r="C620"/>
  <c r="A620"/>
  <c r="B620" s="1"/>
  <c r="J619"/>
  <c r="I619"/>
  <c r="H619"/>
  <c r="G619"/>
  <c r="F619"/>
  <c r="D619"/>
  <c r="C619"/>
  <c r="A619"/>
  <c r="B619" s="1"/>
  <c r="J618"/>
  <c r="I618"/>
  <c r="H618"/>
  <c r="G618"/>
  <c r="F618"/>
  <c r="D618"/>
  <c r="C618"/>
  <c r="A618"/>
  <c r="B618" s="1"/>
  <c r="J617"/>
  <c r="I617"/>
  <c r="H617"/>
  <c r="G617"/>
  <c r="F617"/>
  <c r="D617"/>
  <c r="C617"/>
  <c r="A617"/>
  <c r="B617" s="1"/>
  <c r="J616"/>
  <c r="I616"/>
  <c r="H616"/>
  <c r="G616"/>
  <c r="F616"/>
  <c r="D616"/>
  <c r="C616"/>
  <c r="A616"/>
  <c r="B616" s="1"/>
  <c r="J615"/>
  <c r="I615"/>
  <c r="H615"/>
  <c r="G615"/>
  <c r="F615"/>
  <c r="D615"/>
  <c r="C615"/>
  <c r="A615"/>
  <c r="B615" s="1"/>
  <c r="J614"/>
  <c r="I614"/>
  <c r="H614"/>
  <c r="G614"/>
  <c r="F614"/>
  <c r="D614"/>
  <c r="C614"/>
  <c r="A614"/>
  <c r="B614" s="1"/>
  <c r="J613"/>
  <c r="I613"/>
  <c r="H613"/>
  <c r="G613"/>
  <c r="F613"/>
  <c r="D613"/>
  <c r="C613"/>
  <c r="A613"/>
  <c r="B613" s="1"/>
  <c r="J612"/>
  <c r="I612"/>
  <c r="H612"/>
  <c r="G612"/>
  <c r="F612"/>
  <c r="D612"/>
  <c r="C612"/>
  <c r="A612"/>
  <c r="B612" s="1"/>
  <c r="J611"/>
  <c r="I611"/>
  <c r="H611"/>
  <c r="G611"/>
  <c r="F611"/>
  <c r="D611"/>
  <c r="C611"/>
  <c r="A611"/>
  <c r="B611" s="1"/>
  <c r="J610"/>
  <c r="I610"/>
  <c r="H610"/>
  <c r="G610"/>
  <c r="F610"/>
  <c r="D610"/>
  <c r="C610"/>
  <c r="A610"/>
  <c r="B610" s="1"/>
  <c r="J609"/>
  <c r="I609"/>
  <c r="H609"/>
  <c r="G609"/>
  <c r="F609"/>
  <c r="D609"/>
  <c r="C609"/>
  <c r="A609"/>
  <c r="B609" s="1"/>
  <c r="J608"/>
  <c r="I608"/>
  <c r="H608"/>
  <c r="G608"/>
  <c r="F608"/>
  <c r="D608"/>
  <c r="C608"/>
  <c r="A608"/>
  <c r="B608" s="1"/>
  <c r="J607"/>
  <c r="I607"/>
  <c r="H607"/>
  <c r="G607"/>
  <c r="F607"/>
  <c r="D607"/>
  <c r="C607"/>
  <c r="A607"/>
  <c r="B607" s="1"/>
  <c r="J606"/>
  <c r="I606"/>
  <c r="H606"/>
  <c r="G606"/>
  <c r="F606"/>
  <c r="D606"/>
  <c r="C606"/>
  <c r="A606"/>
  <c r="B606" s="1"/>
  <c r="J605"/>
  <c r="I605"/>
  <c r="H605"/>
  <c r="G605"/>
  <c r="F605"/>
  <c r="D605"/>
  <c r="C605"/>
  <c r="A605"/>
  <c r="B605" s="1"/>
  <c r="J604"/>
  <c r="I604"/>
  <c r="H604"/>
  <c r="G604"/>
  <c r="F604"/>
  <c r="D604"/>
  <c r="C604"/>
  <c r="A604"/>
  <c r="B604" s="1"/>
  <c r="J603"/>
  <c r="I603"/>
  <c r="H603"/>
  <c r="G603"/>
  <c r="F603"/>
  <c r="D603"/>
  <c r="C603"/>
  <c r="A603"/>
  <c r="B603" s="1"/>
  <c r="J602"/>
  <c r="I602"/>
  <c r="H602"/>
  <c r="G602"/>
  <c r="F602"/>
  <c r="D602"/>
  <c r="C602"/>
  <c r="A602"/>
  <c r="B602" s="1"/>
  <c r="J601"/>
  <c r="I601"/>
  <c r="H601"/>
  <c r="G601"/>
  <c r="F601"/>
  <c r="D601"/>
  <c r="C601"/>
  <c r="A601"/>
  <c r="B601" s="1"/>
  <c r="J600"/>
  <c r="I600"/>
  <c r="H600"/>
  <c r="G600"/>
  <c r="F600"/>
  <c r="D600"/>
  <c r="C600"/>
  <c r="A600"/>
  <c r="B600" s="1"/>
  <c r="J599"/>
  <c r="I599"/>
  <c r="H599"/>
  <c r="G599"/>
  <c r="F599"/>
  <c r="D599"/>
  <c r="C599"/>
  <c r="A599"/>
  <c r="B599" s="1"/>
  <c r="J598"/>
  <c r="I598"/>
  <c r="H598"/>
  <c r="G598"/>
  <c r="F598"/>
  <c r="D598"/>
  <c r="C598"/>
  <c r="A598"/>
  <c r="B598" s="1"/>
  <c r="J597"/>
  <c r="I597"/>
  <c r="H597"/>
  <c r="G597"/>
  <c r="F597"/>
  <c r="D597"/>
  <c r="C597"/>
  <c r="A597"/>
  <c r="B597" s="1"/>
  <c r="J596"/>
  <c r="I596"/>
  <c r="H596"/>
  <c r="G596"/>
  <c r="F596"/>
  <c r="D596"/>
  <c r="C596"/>
  <c r="A596"/>
  <c r="B596" s="1"/>
  <c r="J595"/>
  <c r="I595"/>
  <c r="H595"/>
  <c r="G595"/>
  <c r="F595"/>
  <c r="D595"/>
  <c r="C595"/>
  <c r="A595"/>
  <c r="B595" s="1"/>
  <c r="J594"/>
  <c r="I594"/>
  <c r="H594"/>
  <c r="G594"/>
  <c r="F594"/>
  <c r="D594"/>
  <c r="C594"/>
  <c r="A594"/>
  <c r="B594" s="1"/>
  <c r="J593"/>
  <c r="I593"/>
  <c r="H593"/>
  <c r="G593"/>
  <c r="F593"/>
  <c r="D593"/>
  <c r="C593"/>
  <c r="A593"/>
  <c r="B593" s="1"/>
  <c r="J592"/>
  <c r="I592"/>
  <c r="H592"/>
  <c r="G592"/>
  <c r="F592"/>
  <c r="D592"/>
  <c r="C592"/>
  <c r="A592"/>
  <c r="B592" s="1"/>
  <c r="J591"/>
  <c r="I591"/>
  <c r="H591"/>
  <c r="G591"/>
  <c r="F591"/>
  <c r="D591"/>
  <c r="C591"/>
  <c r="A591"/>
  <c r="B591" s="1"/>
  <c r="J590"/>
  <c r="I590"/>
  <c r="H590"/>
  <c r="G590"/>
  <c r="F590"/>
  <c r="D590"/>
  <c r="C590"/>
  <c r="A590"/>
  <c r="B590" s="1"/>
  <c r="J589"/>
  <c r="I589"/>
  <c r="H589"/>
  <c r="G589"/>
  <c r="F589"/>
  <c r="D589"/>
  <c r="C589"/>
  <c r="A589"/>
  <c r="B589" s="1"/>
  <c r="J588"/>
  <c r="I588"/>
  <c r="H588"/>
  <c r="G588"/>
  <c r="F588"/>
  <c r="D588"/>
  <c r="C588"/>
  <c r="A588"/>
  <c r="B588" s="1"/>
  <c r="J587"/>
  <c r="I587"/>
  <c r="H587"/>
  <c r="G587"/>
  <c r="F587"/>
  <c r="D587"/>
  <c r="C587"/>
  <c r="A587"/>
  <c r="B587" s="1"/>
  <c r="J586"/>
  <c r="I586"/>
  <c r="H586"/>
  <c r="G586"/>
  <c r="F586"/>
  <c r="D586"/>
  <c r="C586"/>
  <c r="A586"/>
  <c r="B586" s="1"/>
  <c r="J585"/>
  <c r="I585"/>
  <c r="H585"/>
  <c r="G585"/>
  <c r="F585"/>
  <c r="D585"/>
  <c r="C585"/>
  <c r="A585"/>
  <c r="B585" s="1"/>
  <c r="J584"/>
  <c r="I584"/>
  <c r="H584"/>
  <c r="G584"/>
  <c r="F584"/>
  <c r="D584"/>
  <c r="C584"/>
  <c r="A584"/>
  <c r="B584" s="1"/>
  <c r="J583"/>
  <c r="I583"/>
  <c r="H583"/>
  <c r="G583"/>
  <c r="F583"/>
  <c r="D583"/>
  <c r="C583"/>
  <c r="A583"/>
  <c r="B583" s="1"/>
  <c r="J582"/>
  <c r="I582"/>
  <c r="H582"/>
  <c r="G582"/>
  <c r="F582"/>
  <c r="D582"/>
  <c r="C582"/>
  <c r="A582"/>
  <c r="B582" s="1"/>
  <c r="J581"/>
  <c r="I581"/>
  <c r="H581"/>
  <c r="G581"/>
  <c r="F581"/>
  <c r="D581"/>
  <c r="C581"/>
  <c r="A581"/>
  <c r="B581" s="1"/>
  <c r="J580"/>
  <c r="I580"/>
  <c r="H580"/>
  <c r="G580"/>
  <c r="F580"/>
  <c r="D580"/>
  <c r="C580"/>
  <c r="A580"/>
  <c r="B580" s="1"/>
  <c r="J579"/>
  <c r="I579"/>
  <c r="H579"/>
  <c r="G579"/>
  <c r="F579"/>
  <c r="D579"/>
  <c r="C579"/>
  <c r="A579"/>
  <c r="B579" s="1"/>
  <c r="J578"/>
  <c r="I578"/>
  <c r="H578"/>
  <c r="G578"/>
  <c r="F578"/>
  <c r="D578"/>
  <c r="C578"/>
  <c r="A578"/>
  <c r="B578" s="1"/>
  <c r="J577"/>
  <c r="I577"/>
  <c r="H577"/>
  <c r="G577"/>
  <c r="F577"/>
  <c r="D577"/>
  <c r="C577"/>
  <c r="A577"/>
  <c r="B577" s="1"/>
  <c r="J576"/>
  <c r="I576"/>
  <c r="H576"/>
  <c r="G576"/>
  <c r="F576"/>
  <c r="D576"/>
  <c r="C576"/>
  <c r="A576"/>
  <c r="B576" s="1"/>
  <c r="J575"/>
  <c r="I575"/>
  <c r="H575"/>
  <c r="G575"/>
  <c r="F575"/>
  <c r="D575"/>
  <c r="C575"/>
  <c r="A575"/>
  <c r="B575" s="1"/>
  <c r="J574"/>
  <c r="I574"/>
  <c r="H574"/>
  <c r="G574"/>
  <c r="F574"/>
  <c r="D574"/>
  <c r="C574"/>
  <c r="A574"/>
  <c r="B574" s="1"/>
  <c r="J573"/>
  <c r="I573"/>
  <c r="H573"/>
  <c r="G573"/>
  <c r="F573"/>
  <c r="D573"/>
  <c r="C573"/>
  <c r="A573"/>
  <c r="B573" s="1"/>
  <c r="J572"/>
  <c r="I572"/>
  <c r="H572"/>
  <c r="G572"/>
  <c r="F572"/>
  <c r="D572"/>
  <c r="C572"/>
  <c r="A572"/>
  <c r="B572" s="1"/>
  <c r="J571"/>
  <c r="I571"/>
  <c r="H571"/>
  <c r="G571"/>
  <c r="F571"/>
  <c r="D571"/>
  <c r="C571"/>
  <c r="A571"/>
  <c r="B571" s="1"/>
  <c r="J570"/>
  <c r="I570"/>
  <c r="H570"/>
  <c r="G570"/>
  <c r="F570"/>
  <c r="D570"/>
  <c r="C570"/>
  <c r="A570"/>
  <c r="B570" s="1"/>
  <c r="J569"/>
  <c r="I569"/>
  <c r="H569"/>
  <c r="G569"/>
  <c r="F569"/>
  <c r="D569"/>
  <c r="C569"/>
  <c r="A569"/>
  <c r="B569" s="1"/>
  <c r="J568"/>
  <c r="I568"/>
  <c r="H568"/>
  <c r="G568"/>
  <c r="F568"/>
  <c r="D568"/>
  <c r="C568"/>
  <c r="A568"/>
  <c r="B568" s="1"/>
  <c r="J567"/>
  <c r="I567"/>
  <c r="H567"/>
  <c r="G567"/>
  <c r="F567"/>
  <c r="D567"/>
  <c r="C567"/>
  <c r="A567"/>
  <c r="B567" s="1"/>
  <c r="J566"/>
  <c r="I566"/>
  <c r="H566"/>
  <c r="G566"/>
  <c r="F566"/>
  <c r="D566"/>
  <c r="C566"/>
  <c r="A566"/>
  <c r="B566" s="1"/>
  <c r="J565"/>
  <c r="I565"/>
  <c r="H565"/>
  <c r="G565"/>
  <c r="F565"/>
  <c r="D565"/>
  <c r="C565"/>
  <c r="A565"/>
  <c r="B565" s="1"/>
  <c r="J564"/>
  <c r="I564"/>
  <c r="H564"/>
  <c r="G564"/>
  <c r="F564"/>
  <c r="D564"/>
  <c r="C564"/>
  <c r="A564"/>
  <c r="B564" s="1"/>
  <c r="J563"/>
  <c r="I563"/>
  <c r="H563"/>
  <c r="G563"/>
  <c r="F563"/>
  <c r="D563"/>
  <c r="C563"/>
  <c r="A563"/>
  <c r="B563" s="1"/>
  <c r="J562"/>
  <c r="I562"/>
  <c r="H562"/>
  <c r="G562"/>
  <c r="F562"/>
  <c r="D562"/>
  <c r="C562"/>
  <c r="A562"/>
  <c r="B562" s="1"/>
  <c r="J561"/>
  <c r="I561"/>
  <c r="H561"/>
  <c r="G561"/>
  <c r="F561"/>
  <c r="D561"/>
  <c r="C561"/>
  <c r="A561"/>
  <c r="B561" s="1"/>
  <c r="J560"/>
  <c r="I560"/>
  <c r="H560"/>
  <c r="G560"/>
  <c r="F560"/>
  <c r="D560"/>
  <c r="C560"/>
  <c r="A560"/>
  <c r="B560" s="1"/>
  <c r="J559"/>
  <c r="I559"/>
  <c r="H559"/>
  <c r="G559"/>
  <c r="F559"/>
  <c r="D559"/>
  <c r="C559"/>
  <c r="A559"/>
  <c r="B559" s="1"/>
  <c r="J558"/>
  <c r="I558"/>
  <c r="H558"/>
  <c r="G558"/>
  <c r="F558"/>
  <c r="D558"/>
  <c r="C558"/>
  <c r="A558"/>
  <c r="B558" s="1"/>
  <c r="J557"/>
  <c r="I557"/>
  <c r="H557"/>
  <c r="G557"/>
  <c r="F557"/>
  <c r="D557"/>
  <c r="C557"/>
  <c r="A557"/>
  <c r="B557" s="1"/>
  <c r="J556"/>
  <c r="I556"/>
  <c r="H556"/>
  <c r="G556"/>
  <c r="F556"/>
  <c r="D556"/>
  <c r="C556"/>
  <c r="A556"/>
  <c r="B556" s="1"/>
  <c r="J555"/>
  <c r="I555"/>
  <c r="H555"/>
  <c r="G555"/>
  <c r="F555"/>
  <c r="D555"/>
  <c r="C555"/>
  <c r="A555"/>
  <c r="B555" s="1"/>
  <c r="J554"/>
  <c r="I554"/>
  <c r="H554"/>
  <c r="G554"/>
  <c r="F554"/>
  <c r="D554"/>
  <c r="C554"/>
  <c r="A554"/>
  <c r="B554" s="1"/>
  <c r="J553"/>
  <c r="I553"/>
  <c r="H553"/>
  <c r="G553"/>
  <c r="F553"/>
  <c r="D553"/>
  <c r="C553"/>
  <c r="A553"/>
  <c r="B553" s="1"/>
  <c r="J552"/>
  <c r="I552"/>
  <c r="H552"/>
  <c r="G552"/>
  <c r="F552"/>
  <c r="D552"/>
  <c r="C552"/>
  <c r="A552"/>
  <c r="B552" s="1"/>
  <c r="J551"/>
  <c r="I551"/>
  <c r="H551"/>
  <c r="G551"/>
  <c r="F551"/>
  <c r="D551"/>
  <c r="C551"/>
  <c r="A551"/>
  <c r="B551" s="1"/>
  <c r="J550"/>
  <c r="I550"/>
  <c r="H550"/>
  <c r="G550"/>
  <c r="F550"/>
  <c r="D550"/>
  <c r="C550"/>
  <c r="A550"/>
  <c r="B550" s="1"/>
  <c r="J549"/>
  <c r="I549"/>
  <c r="H549"/>
  <c r="G549"/>
  <c r="F549"/>
  <c r="D549"/>
  <c r="C549"/>
  <c r="A549"/>
  <c r="B549" s="1"/>
  <c r="J548"/>
  <c r="I548"/>
  <c r="H548"/>
  <c r="G548"/>
  <c r="F548"/>
  <c r="D548"/>
  <c r="C548"/>
  <c r="A548"/>
  <c r="B548" s="1"/>
  <c r="J547"/>
  <c r="I547"/>
  <c r="H547"/>
  <c r="G547"/>
  <c r="F547"/>
  <c r="D547"/>
  <c r="C547"/>
  <c r="A547"/>
  <c r="B547" s="1"/>
  <c r="J546"/>
  <c r="I546"/>
  <c r="H546"/>
  <c r="G546"/>
  <c r="F546"/>
  <c r="D546"/>
  <c r="C546"/>
  <c r="A546"/>
  <c r="B546" s="1"/>
  <c r="J545"/>
  <c r="I545"/>
  <c r="H545"/>
  <c r="G545"/>
  <c r="F545"/>
  <c r="D545"/>
  <c r="C545"/>
  <c r="A545"/>
  <c r="B545" s="1"/>
  <c r="J544"/>
  <c r="I544"/>
  <c r="H544"/>
  <c r="G544"/>
  <c r="F544"/>
  <c r="D544"/>
  <c r="C544"/>
  <c r="A544"/>
  <c r="B544" s="1"/>
  <c r="J543"/>
  <c r="I543"/>
  <c r="H543"/>
  <c r="G543"/>
  <c r="F543"/>
  <c r="D543"/>
  <c r="C543"/>
  <c r="A543"/>
  <c r="B543" s="1"/>
  <c r="J542"/>
  <c r="I542"/>
  <c r="H542"/>
  <c r="G542"/>
  <c r="F542"/>
  <c r="D542"/>
  <c r="C542"/>
  <c r="A542"/>
  <c r="B542" s="1"/>
  <c r="J541"/>
  <c r="I541"/>
  <c r="H541"/>
  <c r="G541"/>
  <c r="F541"/>
  <c r="D541"/>
  <c r="C541"/>
  <c r="A541"/>
  <c r="B541" s="1"/>
  <c r="J540"/>
  <c r="I540"/>
  <c r="H540"/>
  <c r="F540"/>
  <c r="D540"/>
  <c r="C540"/>
  <c r="A540"/>
  <c r="B540" s="1"/>
  <c r="J539"/>
  <c r="I539"/>
  <c r="H539"/>
  <c r="G539"/>
  <c r="F539"/>
  <c r="D539"/>
  <c r="C539"/>
  <c r="A539"/>
  <c r="B539" s="1"/>
  <c r="J538"/>
  <c r="I538"/>
  <c r="H538"/>
  <c r="G538"/>
  <c r="F538"/>
  <c r="D538"/>
  <c r="C538"/>
  <c r="A538"/>
  <c r="B538" s="1"/>
  <c r="J537"/>
  <c r="I537"/>
  <c r="H537"/>
  <c r="G537"/>
  <c r="F537"/>
  <c r="D537"/>
  <c r="C537"/>
  <c r="A537"/>
  <c r="B537" s="1"/>
  <c r="J536"/>
  <c r="I536"/>
  <c r="H536"/>
  <c r="G536"/>
  <c r="F536"/>
  <c r="D536"/>
  <c r="C536"/>
  <c r="A536"/>
  <c r="B536" s="1"/>
  <c r="J535"/>
  <c r="I535"/>
  <c r="H535"/>
  <c r="G535"/>
  <c r="F535"/>
  <c r="D535"/>
  <c r="C535"/>
  <c r="A535"/>
  <c r="B535" s="1"/>
  <c r="J534"/>
  <c r="I534"/>
  <c r="H534"/>
  <c r="G534"/>
  <c r="F534"/>
  <c r="D534"/>
  <c r="C534"/>
  <c r="A534"/>
  <c r="B534" s="1"/>
  <c r="J533"/>
  <c r="I533"/>
  <c r="H533"/>
  <c r="G533"/>
  <c r="F533"/>
  <c r="D533"/>
  <c r="C533"/>
  <c r="A533"/>
  <c r="B533" s="1"/>
  <c r="J532"/>
  <c r="I532"/>
  <c r="H532"/>
  <c r="G532"/>
  <c r="F532"/>
  <c r="D532"/>
  <c r="C532"/>
  <c r="A532"/>
  <c r="B532" s="1"/>
  <c r="J531"/>
  <c r="I531"/>
  <c r="H531"/>
  <c r="G531"/>
  <c r="F531"/>
  <c r="D531"/>
  <c r="C531"/>
  <c r="A531"/>
  <c r="B531" s="1"/>
  <c r="J530"/>
  <c r="I530"/>
  <c r="H530"/>
  <c r="G530"/>
  <c r="F530"/>
  <c r="D530"/>
  <c r="C530"/>
  <c r="A530"/>
  <c r="B530" s="1"/>
  <c r="J529"/>
  <c r="I529"/>
  <c r="H529"/>
  <c r="G529"/>
  <c r="F529"/>
  <c r="D529"/>
  <c r="C529"/>
  <c r="A529"/>
  <c r="B529" s="1"/>
  <c r="J528"/>
  <c r="I528"/>
  <c r="H528"/>
  <c r="G528"/>
  <c r="F528"/>
  <c r="D528"/>
  <c r="C528"/>
  <c r="A528"/>
  <c r="B528" s="1"/>
  <c r="J527"/>
  <c r="I527"/>
  <c r="H527"/>
  <c r="G527"/>
  <c r="F527"/>
  <c r="D527"/>
  <c r="C527"/>
  <c r="A527"/>
  <c r="B527" s="1"/>
  <c r="J526"/>
  <c r="I526"/>
  <c r="H526"/>
  <c r="G526"/>
  <c r="F526"/>
  <c r="D526"/>
  <c r="C526"/>
  <c r="A526"/>
  <c r="B526" s="1"/>
  <c r="J525"/>
  <c r="I525"/>
  <c r="H525"/>
  <c r="G525"/>
  <c r="F525"/>
  <c r="D525"/>
  <c r="C525"/>
  <c r="A525"/>
  <c r="B525" s="1"/>
  <c r="J524"/>
  <c r="I524"/>
  <c r="H524"/>
  <c r="G524"/>
  <c r="F524"/>
  <c r="D524"/>
  <c r="C524"/>
  <c r="A524"/>
  <c r="B524" s="1"/>
  <c r="J523"/>
  <c r="I523"/>
  <c r="H523"/>
  <c r="G523"/>
  <c r="F523"/>
  <c r="D523"/>
  <c r="C523"/>
  <c r="A523"/>
  <c r="B523" s="1"/>
  <c r="J522"/>
  <c r="I522"/>
  <c r="H522"/>
  <c r="G522"/>
  <c r="F522"/>
  <c r="D522"/>
  <c r="C522"/>
  <c r="A522"/>
  <c r="B522" s="1"/>
  <c r="J521"/>
  <c r="I521"/>
  <c r="H521"/>
  <c r="G521"/>
  <c r="F521"/>
  <c r="D521"/>
  <c r="C521"/>
  <c r="A521"/>
  <c r="B521" s="1"/>
  <c r="J520"/>
  <c r="I520"/>
  <c r="H520"/>
  <c r="G520"/>
  <c r="F520"/>
  <c r="D520"/>
  <c r="C520"/>
  <c r="A520"/>
  <c r="B520" s="1"/>
  <c r="J519"/>
  <c r="I519"/>
  <c r="H519"/>
  <c r="G519"/>
  <c r="F519"/>
  <c r="D519"/>
  <c r="C519"/>
  <c r="A519"/>
  <c r="B519" s="1"/>
  <c r="J518"/>
  <c r="I518"/>
  <c r="H518"/>
  <c r="G518"/>
  <c r="F518"/>
  <c r="D518"/>
  <c r="C518"/>
  <c r="A518"/>
  <c r="B518" s="1"/>
  <c r="J517"/>
  <c r="I517"/>
  <c r="H517"/>
  <c r="G517"/>
  <c r="F517"/>
  <c r="D517"/>
  <c r="C517"/>
  <c r="A517"/>
  <c r="B517" s="1"/>
  <c r="J516"/>
  <c r="I516"/>
  <c r="H516"/>
  <c r="G516"/>
  <c r="F516"/>
  <c r="D516"/>
  <c r="C516"/>
  <c r="A516"/>
  <c r="B516" s="1"/>
  <c r="J515"/>
  <c r="I515"/>
  <c r="H515"/>
  <c r="G515"/>
  <c r="F515"/>
  <c r="D515"/>
  <c r="C515"/>
  <c r="A515"/>
  <c r="B515" s="1"/>
  <c r="J514"/>
  <c r="I514"/>
  <c r="H514"/>
  <c r="G514"/>
  <c r="F514"/>
  <c r="D514"/>
  <c r="C514"/>
  <c r="A514"/>
  <c r="B514" s="1"/>
  <c r="J513"/>
  <c r="I513"/>
  <c r="H513"/>
  <c r="G513"/>
  <c r="F513"/>
  <c r="D513"/>
  <c r="C513"/>
  <c r="A513"/>
  <c r="B513" s="1"/>
  <c r="J512"/>
  <c r="I512"/>
  <c r="H512"/>
  <c r="G512"/>
  <c r="F512"/>
  <c r="D512"/>
  <c r="C512"/>
  <c r="A512"/>
  <c r="B512" s="1"/>
  <c r="J511"/>
  <c r="I511"/>
  <c r="H511"/>
  <c r="G511"/>
  <c r="F511"/>
  <c r="D511"/>
  <c r="C511"/>
  <c r="A511"/>
  <c r="B511" s="1"/>
  <c r="J510"/>
  <c r="I510"/>
  <c r="H510"/>
  <c r="G510"/>
  <c r="F510"/>
  <c r="D510"/>
  <c r="C510"/>
  <c r="A510"/>
  <c r="B510" s="1"/>
  <c r="J509"/>
  <c r="I509"/>
  <c r="H509"/>
  <c r="G509"/>
  <c r="F509"/>
  <c r="D509"/>
  <c r="C509"/>
  <c r="A509"/>
  <c r="B509" s="1"/>
  <c r="J508"/>
  <c r="I508"/>
  <c r="H508"/>
  <c r="G508"/>
  <c r="F508"/>
  <c r="D508"/>
  <c r="C508"/>
  <c r="A508"/>
  <c r="B508" s="1"/>
  <c r="J507"/>
  <c r="I507"/>
  <c r="H507"/>
  <c r="G507"/>
  <c r="F507"/>
  <c r="D507"/>
  <c r="C507"/>
  <c r="A507"/>
  <c r="B507" s="1"/>
  <c r="J506"/>
  <c r="I506"/>
  <c r="H506"/>
  <c r="G506"/>
  <c r="F506"/>
  <c r="D506"/>
  <c r="C506"/>
  <c r="A506"/>
  <c r="B506" s="1"/>
  <c r="J505"/>
  <c r="I505"/>
  <c r="H505"/>
  <c r="G505"/>
  <c r="F505"/>
  <c r="D505"/>
  <c r="C505"/>
  <c r="A505"/>
  <c r="B505" s="1"/>
  <c r="J504"/>
  <c r="I504"/>
  <c r="H504"/>
  <c r="G504"/>
  <c r="F504"/>
  <c r="D504"/>
  <c r="C504"/>
  <c r="A504"/>
  <c r="B504" s="1"/>
  <c r="J503"/>
  <c r="I503"/>
  <c r="H503"/>
  <c r="G503"/>
  <c r="F503"/>
  <c r="D503"/>
  <c r="C503"/>
  <c r="A503"/>
  <c r="B503" s="1"/>
  <c r="J502"/>
  <c r="I502"/>
  <c r="H502"/>
  <c r="G502"/>
  <c r="F502"/>
  <c r="D502"/>
  <c r="C502"/>
  <c r="A502"/>
  <c r="B502" s="1"/>
  <c r="J501"/>
  <c r="I501"/>
  <c r="H501"/>
  <c r="G501"/>
  <c r="F501"/>
  <c r="D501"/>
  <c r="C501"/>
  <c r="A501"/>
  <c r="B501" s="1"/>
  <c r="J500"/>
  <c r="I500"/>
  <c r="H500"/>
  <c r="G500"/>
  <c r="F500"/>
  <c r="D500"/>
  <c r="C500"/>
  <c r="A500"/>
  <c r="B500" s="1"/>
  <c r="J499"/>
  <c r="I499"/>
  <c r="H499"/>
  <c r="G499"/>
  <c r="F499"/>
  <c r="D499"/>
  <c r="C499"/>
  <c r="A499"/>
  <c r="B499" s="1"/>
  <c r="J498"/>
  <c r="I498"/>
  <c r="H498"/>
  <c r="G498"/>
  <c r="F498"/>
  <c r="D498"/>
  <c r="C498"/>
  <c r="A498"/>
  <c r="B498" s="1"/>
  <c r="J497"/>
  <c r="I497"/>
  <c r="H497"/>
  <c r="G497"/>
  <c r="F497"/>
  <c r="D497"/>
  <c r="C497"/>
  <c r="A497"/>
  <c r="B497" s="1"/>
  <c r="J496"/>
  <c r="I496"/>
  <c r="H496"/>
  <c r="G496"/>
  <c r="F496"/>
  <c r="D496"/>
  <c r="C496"/>
  <c r="A496"/>
  <c r="B496" s="1"/>
  <c r="J495"/>
  <c r="I495"/>
  <c r="H495"/>
  <c r="G495"/>
  <c r="F495"/>
  <c r="D495"/>
  <c r="C495"/>
  <c r="A495"/>
  <c r="B495" s="1"/>
  <c r="J494"/>
  <c r="I494"/>
  <c r="H494"/>
  <c r="G494"/>
  <c r="F494"/>
  <c r="D494"/>
  <c r="C494"/>
  <c r="A494"/>
  <c r="B494" s="1"/>
  <c r="J493"/>
  <c r="I493"/>
  <c r="H493"/>
  <c r="G493"/>
  <c r="F493"/>
  <c r="D493"/>
  <c r="C493"/>
  <c r="A493"/>
  <c r="B493" s="1"/>
  <c r="J492"/>
  <c r="I492"/>
  <c r="H492"/>
  <c r="G492"/>
  <c r="F492"/>
  <c r="D492"/>
  <c r="C492"/>
  <c r="A492"/>
  <c r="B492" s="1"/>
  <c r="J491"/>
  <c r="I491"/>
  <c r="H491"/>
  <c r="G491"/>
  <c r="F491"/>
  <c r="D491"/>
  <c r="C491"/>
  <c r="A491"/>
  <c r="B491" s="1"/>
  <c r="J490"/>
  <c r="I490"/>
  <c r="H490"/>
  <c r="G490"/>
  <c r="F490"/>
  <c r="D490"/>
  <c r="C490"/>
  <c r="A490"/>
  <c r="B490" s="1"/>
  <c r="J489"/>
  <c r="I489"/>
  <c r="H489"/>
  <c r="G489"/>
  <c r="F489"/>
  <c r="D489"/>
  <c r="C489"/>
  <c r="A489"/>
  <c r="B489" s="1"/>
  <c r="J488"/>
  <c r="I488"/>
  <c r="H488"/>
  <c r="G488"/>
  <c r="F488"/>
  <c r="D488"/>
  <c r="C488"/>
  <c r="A488"/>
  <c r="B488" s="1"/>
  <c r="J487"/>
  <c r="I487"/>
  <c r="H487"/>
  <c r="G487"/>
  <c r="F487"/>
  <c r="D487"/>
  <c r="C487"/>
  <c r="A487"/>
  <c r="B487" s="1"/>
  <c r="J486"/>
  <c r="I486"/>
  <c r="H486"/>
  <c r="G486"/>
  <c r="F486"/>
  <c r="D486"/>
  <c r="C486"/>
  <c r="A486"/>
  <c r="B486" s="1"/>
  <c r="J485"/>
  <c r="I485"/>
  <c r="H485"/>
  <c r="G485"/>
  <c r="F485"/>
  <c r="D485"/>
  <c r="C485"/>
  <c r="A485"/>
  <c r="B485" s="1"/>
  <c r="J484"/>
  <c r="I484"/>
  <c r="H484"/>
  <c r="G484"/>
  <c r="F484"/>
  <c r="D484"/>
  <c r="C484"/>
  <c r="A484"/>
  <c r="B484" s="1"/>
  <c r="J483"/>
  <c r="I483"/>
  <c r="H483"/>
  <c r="G483"/>
  <c r="F483"/>
  <c r="D483"/>
  <c r="C483"/>
  <c r="A483"/>
  <c r="B483" s="1"/>
  <c r="J482"/>
  <c r="I482"/>
  <c r="H482"/>
  <c r="G482"/>
  <c r="F482"/>
  <c r="D482"/>
  <c r="C482"/>
  <c r="A482"/>
  <c r="B482" s="1"/>
  <c r="J481"/>
  <c r="I481"/>
  <c r="H481"/>
  <c r="G481"/>
  <c r="F481"/>
  <c r="D481"/>
  <c r="C481"/>
  <c r="A481"/>
  <c r="B481" s="1"/>
  <c r="J480"/>
  <c r="I480"/>
  <c r="H480"/>
  <c r="G480"/>
  <c r="F480"/>
  <c r="D480"/>
  <c r="C480"/>
  <c r="A480"/>
  <c r="B480" s="1"/>
  <c r="J479"/>
  <c r="I479"/>
  <c r="H479"/>
  <c r="G479"/>
  <c r="F479"/>
  <c r="D479"/>
  <c r="C479"/>
  <c r="A479"/>
  <c r="B479" s="1"/>
  <c r="J478"/>
  <c r="I478"/>
  <c r="H478"/>
  <c r="G478"/>
  <c r="F478"/>
  <c r="D478"/>
  <c r="C478"/>
  <c r="A478"/>
  <c r="B478" s="1"/>
  <c r="J477"/>
  <c r="I477"/>
  <c r="H477"/>
  <c r="G477"/>
  <c r="F477"/>
  <c r="D477"/>
  <c r="C477"/>
  <c r="A477"/>
  <c r="B477" s="1"/>
  <c r="J476"/>
  <c r="I476"/>
  <c r="H476"/>
  <c r="G476"/>
  <c r="F476"/>
  <c r="D476"/>
  <c r="C476"/>
  <c r="A476"/>
  <c r="B476" s="1"/>
  <c r="J475"/>
  <c r="I475"/>
  <c r="H475"/>
  <c r="G475"/>
  <c r="F475"/>
  <c r="D475"/>
  <c r="C475"/>
  <c r="A475"/>
  <c r="B475" s="1"/>
  <c r="J474"/>
  <c r="I474"/>
  <c r="H474"/>
  <c r="G474"/>
  <c r="F474"/>
  <c r="D474"/>
  <c r="C474"/>
  <c r="A474"/>
  <c r="B474" s="1"/>
  <c r="J473"/>
  <c r="I473"/>
  <c r="H473"/>
  <c r="G473"/>
  <c r="F473"/>
  <c r="D473"/>
  <c r="C473"/>
  <c r="A473"/>
  <c r="B473" s="1"/>
  <c r="J472"/>
  <c r="I472"/>
  <c r="H472"/>
  <c r="G472"/>
  <c r="F472"/>
  <c r="D472"/>
  <c r="C472"/>
  <c r="A472"/>
  <c r="B472" s="1"/>
  <c r="J471"/>
  <c r="I471"/>
  <c r="H471"/>
  <c r="G471"/>
  <c r="F471"/>
  <c r="D471"/>
  <c r="C471"/>
  <c r="A471"/>
  <c r="B471" s="1"/>
  <c r="J470"/>
  <c r="I470"/>
  <c r="H470"/>
  <c r="G470"/>
  <c r="F470"/>
  <c r="D470"/>
  <c r="C470"/>
  <c r="A470"/>
  <c r="B470" s="1"/>
  <c r="J469"/>
  <c r="I469"/>
  <c r="H469"/>
  <c r="G469"/>
  <c r="F469"/>
  <c r="D469"/>
  <c r="C469"/>
  <c r="A469"/>
  <c r="B469" s="1"/>
  <c r="J468"/>
  <c r="I468"/>
  <c r="H468"/>
  <c r="G468"/>
  <c r="F468"/>
  <c r="D468"/>
  <c r="C468"/>
  <c r="A468"/>
  <c r="B468" s="1"/>
  <c r="J467"/>
  <c r="I467"/>
  <c r="H467"/>
  <c r="G467"/>
  <c r="F467"/>
  <c r="D467"/>
  <c r="C467"/>
  <c r="A467"/>
  <c r="B467" s="1"/>
  <c r="J466"/>
  <c r="I466"/>
  <c r="H466"/>
  <c r="G466"/>
  <c r="F466"/>
  <c r="D466"/>
  <c r="C466"/>
  <c r="A466"/>
  <c r="B466" s="1"/>
  <c r="J465"/>
  <c r="I465"/>
  <c r="H465"/>
  <c r="G465"/>
  <c r="F465"/>
  <c r="D465"/>
  <c r="C465"/>
  <c r="A465"/>
  <c r="B465" s="1"/>
  <c r="J464"/>
  <c r="I464"/>
  <c r="H464"/>
  <c r="G464"/>
  <c r="F464"/>
  <c r="D464"/>
  <c r="C464"/>
  <c r="A464"/>
  <c r="B464" s="1"/>
  <c r="J463"/>
  <c r="I463"/>
  <c r="H463"/>
  <c r="G463"/>
  <c r="F463"/>
  <c r="D463"/>
  <c r="C463"/>
  <c r="A463"/>
  <c r="B463" s="1"/>
  <c r="J462"/>
  <c r="I462"/>
  <c r="H462"/>
  <c r="G462"/>
  <c r="F462"/>
  <c r="D462"/>
  <c r="C462"/>
  <c r="A462"/>
  <c r="B462" s="1"/>
  <c r="J461"/>
  <c r="I461"/>
  <c r="H461"/>
  <c r="G461"/>
  <c r="F461"/>
  <c r="D461"/>
  <c r="C461"/>
  <c r="A461"/>
  <c r="B461" s="1"/>
  <c r="J460"/>
  <c r="I460"/>
  <c r="H460"/>
  <c r="G460"/>
  <c r="F460"/>
  <c r="D460"/>
  <c r="C460"/>
  <c r="A460"/>
  <c r="B460" s="1"/>
  <c r="J459"/>
  <c r="I459"/>
  <c r="H459"/>
  <c r="G459"/>
  <c r="F459"/>
  <c r="D459"/>
  <c r="C459"/>
  <c r="A459"/>
  <c r="B459" s="1"/>
  <c r="J458"/>
  <c r="I458"/>
  <c r="H458"/>
  <c r="G458"/>
  <c r="F458"/>
  <c r="D458"/>
  <c r="C458"/>
  <c r="A458"/>
  <c r="B458" s="1"/>
  <c r="J457"/>
  <c r="I457"/>
  <c r="H457"/>
  <c r="G457"/>
  <c r="F457"/>
  <c r="D457"/>
  <c r="C457"/>
  <c r="A457"/>
  <c r="B457" s="1"/>
  <c r="J456"/>
  <c r="I456"/>
  <c r="H456"/>
  <c r="G456"/>
  <c r="F456"/>
  <c r="D456"/>
  <c r="C456"/>
  <c r="A456"/>
  <c r="B456" s="1"/>
  <c r="J455"/>
  <c r="I455"/>
  <c r="H455"/>
  <c r="G455"/>
  <c r="F455"/>
  <c r="D455"/>
  <c r="C455"/>
  <c r="A455"/>
  <c r="B455" s="1"/>
  <c r="J454"/>
  <c r="I454"/>
  <c r="H454"/>
  <c r="G454"/>
  <c r="F454"/>
  <c r="D454"/>
  <c r="C454"/>
  <c r="A454"/>
  <c r="B454" s="1"/>
  <c r="J453"/>
  <c r="I453"/>
  <c r="H453"/>
  <c r="G453"/>
  <c r="F453"/>
  <c r="D453"/>
  <c r="C453"/>
  <c r="A453"/>
  <c r="B453" s="1"/>
  <c r="J452"/>
  <c r="I452"/>
  <c r="H452"/>
  <c r="G452"/>
  <c r="F452"/>
  <c r="D452"/>
  <c r="C452"/>
  <c r="A452"/>
  <c r="B452" s="1"/>
  <c r="J451"/>
  <c r="I451"/>
  <c r="H451"/>
  <c r="G451"/>
  <c r="F451"/>
  <c r="D451"/>
  <c r="C451"/>
  <c r="A451"/>
  <c r="B451" s="1"/>
  <c r="J450"/>
  <c r="I450"/>
  <c r="H450"/>
  <c r="G450"/>
  <c r="F450"/>
  <c r="D450"/>
  <c r="C450"/>
  <c r="A450"/>
  <c r="B450" s="1"/>
  <c r="J449"/>
  <c r="I449"/>
  <c r="H449"/>
  <c r="G449"/>
  <c r="F449"/>
  <c r="D449"/>
  <c r="C449"/>
  <c r="A449"/>
  <c r="B449" s="1"/>
  <c r="J448"/>
  <c r="I448"/>
  <c r="H448"/>
  <c r="G448"/>
  <c r="F448"/>
  <c r="D448"/>
  <c r="C448"/>
  <c r="A448"/>
  <c r="B448" s="1"/>
  <c r="J447"/>
  <c r="I447"/>
  <c r="H447"/>
  <c r="G447"/>
  <c r="F447"/>
  <c r="D447"/>
  <c r="C447"/>
  <c r="A447"/>
  <c r="B447" s="1"/>
  <c r="J446"/>
  <c r="I446"/>
  <c r="H446"/>
  <c r="G446"/>
  <c r="F446"/>
  <c r="D446"/>
  <c r="C446"/>
  <c r="A446"/>
  <c r="B446" s="1"/>
  <c r="J445"/>
  <c r="I445"/>
  <c r="H445"/>
  <c r="G445"/>
  <c r="F445"/>
  <c r="D445"/>
  <c r="C445"/>
  <c r="A445"/>
  <c r="B445" s="1"/>
  <c r="J444"/>
  <c r="I444"/>
  <c r="H444"/>
  <c r="G444"/>
  <c r="F444"/>
  <c r="D444"/>
  <c r="C444"/>
  <c r="A444"/>
  <c r="B444" s="1"/>
  <c r="J443"/>
  <c r="I443"/>
  <c r="H443"/>
  <c r="G443"/>
  <c r="F443"/>
  <c r="D443"/>
  <c r="C443"/>
  <c r="A443"/>
  <c r="B443" s="1"/>
  <c r="J442"/>
  <c r="I442"/>
  <c r="H442"/>
  <c r="G442"/>
  <c r="F442"/>
  <c r="D442"/>
  <c r="C442"/>
  <c r="A442"/>
  <c r="B442" s="1"/>
  <c r="J441"/>
  <c r="I441"/>
  <c r="H441"/>
  <c r="G441"/>
  <c r="F441"/>
  <c r="D441"/>
  <c r="C441"/>
  <c r="A441"/>
  <c r="B441" s="1"/>
  <c r="J440"/>
  <c r="I440"/>
  <c r="H440"/>
  <c r="G440"/>
  <c r="F440"/>
  <c r="D440"/>
  <c r="C440"/>
  <c r="A440"/>
  <c r="B440" s="1"/>
  <c r="J439"/>
  <c r="I439"/>
  <c r="H439"/>
  <c r="G439"/>
  <c r="F439"/>
  <c r="D439"/>
  <c r="C439"/>
  <c r="A439"/>
  <c r="B439" s="1"/>
  <c r="J438"/>
  <c r="I438"/>
  <c r="H438"/>
  <c r="G438"/>
  <c r="F438"/>
  <c r="D438"/>
  <c r="C438"/>
  <c r="A438"/>
  <c r="B438" s="1"/>
  <c r="J437"/>
  <c r="I437"/>
  <c r="H437"/>
  <c r="G437"/>
  <c r="F437"/>
  <c r="D437"/>
  <c r="C437"/>
  <c r="A437"/>
  <c r="B437" s="1"/>
  <c r="J436"/>
  <c r="I436"/>
  <c r="H436"/>
  <c r="G436"/>
  <c r="F436"/>
  <c r="D436"/>
  <c r="C436"/>
  <c r="A436"/>
  <c r="B436" s="1"/>
  <c r="J435"/>
  <c r="I435"/>
  <c r="H435"/>
  <c r="G435"/>
  <c r="F435"/>
  <c r="D435"/>
  <c r="C435"/>
  <c r="A435"/>
  <c r="B435" s="1"/>
  <c r="J434"/>
  <c r="I434"/>
  <c r="H434"/>
  <c r="G434"/>
  <c r="F434"/>
  <c r="D434"/>
  <c r="C434"/>
  <c r="A434"/>
  <c r="B434" s="1"/>
  <c r="J433"/>
  <c r="I433"/>
  <c r="H433"/>
  <c r="G433"/>
  <c r="F433"/>
  <c r="D433"/>
  <c r="C433"/>
  <c r="A433"/>
  <c r="B433" s="1"/>
  <c r="J432"/>
  <c r="I432"/>
  <c r="H432"/>
  <c r="G432"/>
  <c r="F432"/>
  <c r="D432"/>
  <c r="C432"/>
  <c r="A432"/>
  <c r="B432" s="1"/>
  <c r="J431"/>
  <c r="I431"/>
  <c r="H431"/>
  <c r="G431"/>
  <c r="F431"/>
  <c r="D431"/>
  <c r="C431"/>
  <c r="A431"/>
  <c r="B431" s="1"/>
  <c r="J430"/>
  <c r="I430"/>
  <c r="H430"/>
  <c r="G430"/>
  <c r="F430"/>
  <c r="D430"/>
  <c r="C430"/>
  <c r="A430"/>
  <c r="B430" s="1"/>
  <c r="J429"/>
  <c r="I429"/>
  <c r="H429"/>
  <c r="G429"/>
  <c r="F429"/>
  <c r="D429"/>
  <c r="C429"/>
  <c r="A429"/>
  <c r="B429" s="1"/>
  <c r="J428"/>
  <c r="I428"/>
  <c r="H428"/>
  <c r="G428"/>
  <c r="F428"/>
  <c r="D428"/>
  <c r="C428"/>
  <c r="A428"/>
  <c r="B428" s="1"/>
  <c r="J427"/>
  <c r="I427"/>
  <c r="H427"/>
  <c r="G427"/>
  <c r="F427"/>
  <c r="D427"/>
  <c r="C427"/>
  <c r="A427"/>
  <c r="B427" s="1"/>
  <c r="J426"/>
  <c r="I426"/>
  <c r="H426"/>
  <c r="G426"/>
  <c r="F426"/>
  <c r="D426"/>
  <c r="C426"/>
  <c r="A426"/>
  <c r="B426" s="1"/>
  <c r="J425"/>
  <c r="I425"/>
  <c r="H425"/>
  <c r="G425"/>
  <c r="F425"/>
  <c r="D425"/>
  <c r="C425"/>
  <c r="A425"/>
  <c r="B425" s="1"/>
  <c r="J424"/>
  <c r="I424"/>
  <c r="H424"/>
  <c r="G424"/>
  <c r="F424"/>
  <c r="D424"/>
  <c r="C424"/>
  <c r="A424"/>
  <c r="B424" s="1"/>
  <c r="J423"/>
  <c r="I423"/>
  <c r="H423"/>
  <c r="G423"/>
  <c r="F423"/>
  <c r="D423"/>
  <c r="C423"/>
  <c r="A423"/>
  <c r="B423" s="1"/>
  <c r="J422"/>
  <c r="I422"/>
  <c r="H422"/>
  <c r="G422"/>
  <c r="F422"/>
  <c r="D422"/>
  <c r="C422"/>
  <c r="A422"/>
  <c r="B422" s="1"/>
  <c r="J421"/>
  <c r="I421"/>
  <c r="H421"/>
  <c r="G421"/>
  <c r="F421"/>
  <c r="D421"/>
  <c r="C421"/>
  <c r="A421"/>
  <c r="B421" s="1"/>
  <c r="J420"/>
  <c r="I420"/>
  <c r="H420"/>
  <c r="G420"/>
  <c r="F420"/>
  <c r="D420"/>
  <c r="C420"/>
  <c r="A420"/>
  <c r="B420" s="1"/>
  <c r="J419"/>
  <c r="I419"/>
  <c r="H419"/>
  <c r="G419"/>
  <c r="F419"/>
  <c r="D419"/>
  <c r="C419"/>
  <c r="A419"/>
  <c r="B419" s="1"/>
  <c r="J418"/>
  <c r="I418"/>
  <c r="H418"/>
  <c r="G418"/>
  <c r="F418"/>
  <c r="D418"/>
  <c r="C418"/>
  <c r="A418"/>
  <c r="B418" s="1"/>
  <c r="J417"/>
  <c r="I417"/>
  <c r="H417"/>
  <c r="G417"/>
  <c r="F417"/>
  <c r="D417"/>
  <c r="C417"/>
  <c r="A417"/>
  <c r="B417" s="1"/>
  <c r="J416"/>
  <c r="I416"/>
  <c r="H416"/>
  <c r="G416"/>
  <c r="F416"/>
  <c r="D416"/>
  <c r="C416"/>
  <c r="A416"/>
  <c r="B416" s="1"/>
  <c r="J415"/>
  <c r="I415"/>
  <c r="H415"/>
  <c r="G415"/>
  <c r="F415"/>
  <c r="D415"/>
  <c r="C415"/>
  <c r="A415"/>
  <c r="B415" s="1"/>
  <c r="J414"/>
  <c r="I414"/>
  <c r="H414"/>
  <c r="G414"/>
  <c r="F414"/>
  <c r="D414"/>
  <c r="C414"/>
  <c r="A414"/>
  <c r="B414" s="1"/>
  <c r="J413"/>
  <c r="I413"/>
  <c r="H413"/>
  <c r="G413"/>
  <c r="F413"/>
  <c r="D413"/>
  <c r="C413"/>
  <c r="A413"/>
  <c r="B413" s="1"/>
  <c r="J412"/>
  <c r="I412"/>
  <c r="H412"/>
  <c r="G412"/>
  <c r="F412"/>
  <c r="D412"/>
  <c r="C412"/>
  <c r="A412"/>
  <c r="B412" s="1"/>
  <c r="J411"/>
  <c r="I411"/>
  <c r="H411"/>
  <c r="G411"/>
  <c r="F411"/>
  <c r="D411"/>
  <c r="C411"/>
  <c r="A411"/>
  <c r="B411" s="1"/>
  <c r="J410"/>
  <c r="I410"/>
  <c r="H410"/>
  <c r="G410"/>
  <c r="F410"/>
  <c r="D410"/>
  <c r="C410"/>
  <c r="A410"/>
  <c r="B410" s="1"/>
  <c r="J409"/>
  <c r="I409"/>
  <c r="H409"/>
  <c r="G409"/>
  <c r="F409"/>
  <c r="D409"/>
  <c r="C409"/>
  <c r="A409"/>
  <c r="B409" s="1"/>
  <c r="J408"/>
  <c r="I408"/>
  <c r="H408"/>
  <c r="G408"/>
  <c r="F408"/>
  <c r="D408"/>
  <c r="C408"/>
  <c r="A408"/>
  <c r="B408" s="1"/>
  <c r="J407"/>
  <c r="I407"/>
  <c r="H407"/>
  <c r="G407"/>
  <c r="F407"/>
  <c r="D407"/>
  <c r="C407"/>
  <c r="A407"/>
  <c r="B407" s="1"/>
  <c r="J406"/>
  <c r="I406"/>
  <c r="H406"/>
  <c r="G406"/>
  <c r="F406"/>
  <c r="D406"/>
  <c r="C406"/>
  <c r="A406"/>
  <c r="B406" s="1"/>
  <c r="J405"/>
  <c r="I405"/>
  <c r="H405"/>
  <c r="G405"/>
  <c r="F405"/>
  <c r="D405"/>
  <c r="C405"/>
  <c r="A405"/>
  <c r="B405" s="1"/>
  <c r="J404"/>
  <c r="I404"/>
  <c r="H404"/>
  <c r="G404"/>
  <c r="F404"/>
  <c r="D404"/>
  <c r="C404"/>
  <c r="A404"/>
  <c r="B404" s="1"/>
  <c r="J403"/>
  <c r="I403"/>
  <c r="H403"/>
  <c r="G403"/>
  <c r="F403"/>
  <c r="D403"/>
  <c r="C403"/>
  <c r="A403"/>
  <c r="B403" s="1"/>
  <c r="J402"/>
  <c r="I402"/>
  <c r="H402"/>
  <c r="G402"/>
  <c r="F402"/>
  <c r="D402"/>
  <c r="C402"/>
  <c r="A402"/>
  <c r="B402" s="1"/>
  <c r="J401"/>
  <c r="I401"/>
  <c r="H401"/>
  <c r="G401"/>
  <c r="F401"/>
  <c r="D401"/>
  <c r="C401"/>
  <c r="A401"/>
  <c r="B401" s="1"/>
  <c r="J400"/>
  <c r="I400"/>
  <c r="H400"/>
  <c r="G400"/>
  <c r="F400"/>
  <c r="D400"/>
  <c r="C400"/>
  <c r="A400"/>
  <c r="B400" s="1"/>
  <c r="J399"/>
  <c r="I399"/>
  <c r="H399"/>
  <c r="G399"/>
  <c r="F399"/>
  <c r="D399"/>
  <c r="C399"/>
  <c r="A399"/>
  <c r="B399" s="1"/>
  <c r="J398"/>
  <c r="I398"/>
  <c r="H398"/>
  <c r="G398"/>
  <c r="F398"/>
  <c r="D398"/>
  <c r="C398"/>
  <c r="A398"/>
  <c r="B398" s="1"/>
  <c r="J397"/>
  <c r="I397"/>
  <c r="H397"/>
  <c r="G397"/>
  <c r="F397"/>
  <c r="D397"/>
  <c r="C397"/>
  <c r="A397"/>
  <c r="B397" s="1"/>
  <c r="J396"/>
  <c r="I396"/>
  <c r="H396"/>
  <c r="G396"/>
  <c r="F396"/>
  <c r="D396"/>
  <c r="C396"/>
  <c r="A396"/>
  <c r="B396" s="1"/>
  <c r="J395"/>
  <c r="I395"/>
  <c r="H395"/>
  <c r="G395"/>
  <c r="F395"/>
  <c r="D395"/>
  <c r="C395"/>
  <c r="A395"/>
  <c r="B395" s="1"/>
  <c r="J394"/>
  <c r="I394"/>
  <c r="H394"/>
  <c r="G394"/>
  <c r="F394"/>
  <c r="D394"/>
  <c r="C394"/>
  <c r="A394"/>
  <c r="B394" s="1"/>
  <c r="J393"/>
  <c r="I393"/>
  <c r="H393"/>
  <c r="G393"/>
  <c r="F393"/>
  <c r="D393"/>
  <c r="C393"/>
  <c r="A393"/>
  <c r="B393" s="1"/>
  <c r="J392"/>
  <c r="I392"/>
  <c r="H392"/>
  <c r="G392"/>
  <c r="F392"/>
  <c r="D392"/>
  <c r="C392"/>
  <c r="A392"/>
  <c r="B392" s="1"/>
  <c r="J391"/>
  <c r="I391"/>
  <c r="H391"/>
  <c r="G391"/>
  <c r="F391"/>
  <c r="D391"/>
  <c r="C391"/>
  <c r="A391"/>
  <c r="B391" s="1"/>
  <c r="J390"/>
  <c r="I390"/>
  <c r="H390"/>
  <c r="G390"/>
  <c r="F390"/>
  <c r="D390"/>
  <c r="C390"/>
  <c r="A390"/>
  <c r="B390" s="1"/>
  <c r="J389"/>
  <c r="I389"/>
  <c r="H389"/>
  <c r="G389"/>
  <c r="F389"/>
  <c r="D389"/>
  <c r="C389"/>
  <c r="A389"/>
  <c r="B389" s="1"/>
  <c r="J388"/>
  <c r="I388"/>
  <c r="H388"/>
  <c r="G388"/>
  <c r="F388"/>
  <c r="D388"/>
  <c r="C388"/>
  <c r="A388"/>
  <c r="B388" s="1"/>
  <c r="J387"/>
  <c r="I387"/>
  <c r="H387"/>
  <c r="G387"/>
  <c r="F387"/>
  <c r="D387"/>
  <c r="C387"/>
  <c r="A387"/>
  <c r="B387" s="1"/>
  <c r="J386"/>
  <c r="I386"/>
  <c r="H386"/>
  <c r="G386"/>
  <c r="F386"/>
  <c r="D386"/>
  <c r="C386"/>
  <c r="A386"/>
  <c r="B386" s="1"/>
  <c r="J385"/>
  <c r="I385"/>
  <c r="H385"/>
  <c r="G385"/>
  <c r="F385"/>
  <c r="D385"/>
  <c r="C385"/>
  <c r="A385"/>
  <c r="B385" s="1"/>
  <c r="J384"/>
  <c r="I384"/>
  <c r="H384"/>
  <c r="G384"/>
  <c r="F384"/>
  <c r="D384"/>
  <c r="C384"/>
  <c r="A384"/>
  <c r="B384" s="1"/>
  <c r="J383"/>
  <c r="I383"/>
  <c r="H383"/>
  <c r="G383"/>
  <c r="F383"/>
  <c r="D383"/>
  <c r="C383"/>
  <c r="A383"/>
  <c r="B383" s="1"/>
  <c r="J382"/>
  <c r="I382"/>
  <c r="H382"/>
  <c r="G382"/>
  <c r="F382"/>
  <c r="D382"/>
  <c r="C382"/>
  <c r="A382"/>
  <c r="B382" s="1"/>
  <c r="J381"/>
  <c r="I381"/>
  <c r="H381"/>
  <c r="G381"/>
  <c r="F381"/>
  <c r="D381"/>
  <c r="C381"/>
  <c r="A381"/>
  <c r="B381" s="1"/>
  <c r="J380"/>
  <c r="I380"/>
  <c r="H380"/>
  <c r="G380"/>
  <c r="F380"/>
  <c r="D380"/>
  <c r="C380"/>
  <c r="A380"/>
  <c r="B380" s="1"/>
  <c r="J379"/>
  <c r="I379"/>
  <c r="H379"/>
  <c r="G379"/>
  <c r="F379"/>
  <c r="D379"/>
  <c r="C379"/>
  <c r="A379"/>
  <c r="B379" s="1"/>
  <c r="J378"/>
  <c r="I378"/>
  <c r="H378"/>
  <c r="G378"/>
  <c r="F378"/>
  <c r="D378"/>
  <c r="C378"/>
  <c r="A378"/>
  <c r="B378" s="1"/>
  <c r="J377"/>
  <c r="I377"/>
  <c r="H377"/>
  <c r="G377"/>
  <c r="F377"/>
  <c r="D377"/>
  <c r="C377"/>
  <c r="A377"/>
  <c r="B377" s="1"/>
  <c r="J376"/>
  <c r="I376"/>
  <c r="H376"/>
  <c r="G376"/>
  <c r="F376"/>
  <c r="D376"/>
  <c r="C376"/>
  <c r="A376"/>
  <c r="B376" s="1"/>
  <c r="J375"/>
  <c r="I375"/>
  <c r="H375"/>
  <c r="G375"/>
  <c r="F375"/>
  <c r="D375"/>
  <c r="C375"/>
  <c r="A375"/>
  <c r="B375" s="1"/>
  <c r="J374"/>
  <c r="I374"/>
  <c r="H374"/>
  <c r="G374"/>
  <c r="F374"/>
  <c r="D374"/>
  <c r="C374"/>
  <c r="A374"/>
  <c r="B374" s="1"/>
  <c r="J373"/>
  <c r="I373"/>
  <c r="H373"/>
  <c r="G373"/>
  <c r="F373"/>
  <c r="D373"/>
  <c r="C373"/>
  <c r="A373"/>
  <c r="B373" s="1"/>
  <c r="J372"/>
  <c r="I372"/>
  <c r="H372"/>
  <c r="G372"/>
  <c r="F372"/>
  <c r="D372"/>
  <c r="C372"/>
  <c r="A372"/>
  <c r="B372" s="1"/>
  <c r="J371"/>
  <c r="I371"/>
  <c r="H371"/>
  <c r="G371"/>
  <c r="F371"/>
  <c r="D371"/>
  <c r="C371"/>
  <c r="A371"/>
  <c r="B371" s="1"/>
  <c r="J370"/>
  <c r="I370"/>
  <c r="H370"/>
  <c r="G370"/>
  <c r="F370"/>
  <c r="D370"/>
  <c r="C370"/>
  <c r="A370"/>
  <c r="B370" s="1"/>
  <c r="J369"/>
  <c r="I369"/>
  <c r="H369"/>
  <c r="G369"/>
  <c r="F369"/>
  <c r="D369"/>
  <c r="C369"/>
  <c r="A369"/>
  <c r="B369" s="1"/>
  <c r="J368"/>
  <c r="I368"/>
  <c r="H368"/>
  <c r="G368"/>
  <c r="F368"/>
  <c r="D368"/>
  <c r="C368"/>
  <c r="A368"/>
  <c r="B368" s="1"/>
  <c r="J367"/>
  <c r="I367"/>
  <c r="H367"/>
  <c r="G367"/>
  <c r="F367"/>
  <c r="D367"/>
  <c r="C367"/>
  <c r="A367"/>
  <c r="B367" s="1"/>
  <c r="J366"/>
  <c r="I366"/>
  <c r="H366"/>
  <c r="G366"/>
  <c r="F366"/>
  <c r="D366"/>
  <c r="C366"/>
  <c r="A366"/>
  <c r="B366" s="1"/>
  <c r="J365"/>
  <c r="I365"/>
  <c r="H365"/>
  <c r="G365"/>
  <c r="F365"/>
  <c r="D365"/>
  <c r="C365"/>
  <c r="A365"/>
  <c r="B365" s="1"/>
  <c r="J364"/>
  <c r="I364"/>
  <c r="H364"/>
  <c r="G364"/>
  <c r="F364"/>
  <c r="D364"/>
  <c r="C364"/>
  <c r="A364"/>
  <c r="B364" s="1"/>
  <c r="J363"/>
  <c r="I363"/>
  <c r="H363"/>
  <c r="G363"/>
  <c r="F363"/>
  <c r="D363"/>
  <c r="C363"/>
  <c r="A363"/>
  <c r="B363" s="1"/>
  <c r="J362"/>
  <c r="I362"/>
  <c r="H362"/>
  <c r="G362"/>
  <c r="F362"/>
  <c r="D362"/>
  <c r="C362"/>
  <c r="A362"/>
  <c r="B362" s="1"/>
  <c r="J361"/>
  <c r="I361"/>
  <c r="H361"/>
  <c r="G361"/>
  <c r="F361"/>
  <c r="D361"/>
  <c r="C361"/>
  <c r="A361"/>
  <c r="B361" s="1"/>
  <c r="J360"/>
  <c r="I360"/>
  <c r="H360"/>
  <c r="G360"/>
  <c r="F360"/>
  <c r="D360"/>
  <c r="C360"/>
  <c r="A360"/>
  <c r="B360" s="1"/>
  <c r="J359"/>
  <c r="I359"/>
  <c r="H359"/>
  <c r="G359"/>
  <c r="F359"/>
  <c r="D359"/>
  <c r="C359"/>
  <c r="A359"/>
  <c r="B359" s="1"/>
  <c r="J358"/>
  <c r="I358"/>
  <c r="H358"/>
  <c r="G358"/>
  <c r="F358"/>
  <c r="D358"/>
  <c r="C358"/>
  <c r="A358"/>
  <c r="B358" s="1"/>
  <c r="J357"/>
  <c r="I357"/>
  <c r="H357"/>
  <c r="G357"/>
  <c r="F357"/>
  <c r="D357"/>
  <c r="C357"/>
  <c r="A357"/>
  <c r="B357" s="1"/>
  <c r="J356"/>
  <c r="I356"/>
  <c r="H356"/>
  <c r="G356"/>
  <c r="F356"/>
  <c r="D356"/>
  <c r="C356"/>
  <c r="A356"/>
  <c r="B356" s="1"/>
  <c r="J355"/>
  <c r="I355"/>
  <c r="H355"/>
  <c r="G355"/>
  <c r="F355"/>
  <c r="D355"/>
  <c r="C355"/>
  <c r="A355"/>
  <c r="B355" s="1"/>
  <c r="J354"/>
  <c r="I354"/>
  <c r="H354"/>
  <c r="G354"/>
  <c r="F354"/>
  <c r="D354"/>
  <c r="C354"/>
  <c r="A354"/>
  <c r="B354" s="1"/>
  <c r="J353"/>
  <c r="I353"/>
  <c r="H353"/>
  <c r="G353"/>
  <c r="F353"/>
  <c r="D353"/>
  <c r="C353"/>
  <c r="A353"/>
  <c r="B353" s="1"/>
  <c r="J352"/>
  <c r="I352"/>
  <c r="H352"/>
  <c r="G352"/>
  <c r="F352"/>
  <c r="D352"/>
  <c r="C352"/>
  <c r="A352"/>
  <c r="B352" s="1"/>
  <c r="J351"/>
  <c r="I351"/>
  <c r="H351"/>
  <c r="G351"/>
  <c r="F351"/>
  <c r="D351"/>
  <c r="C351"/>
  <c r="A351"/>
  <c r="B351" s="1"/>
  <c r="J350"/>
  <c r="I350"/>
  <c r="H350"/>
  <c r="G350"/>
  <c r="F350"/>
  <c r="D350"/>
  <c r="C350"/>
  <c r="A350"/>
  <c r="B350" s="1"/>
  <c r="J349"/>
  <c r="I349"/>
  <c r="H349"/>
  <c r="G349"/>
  <c r="F349"/>
  <c r="D349"/>
  <c r="C349"/>
  <c r="A349"/>
  <c r="B349" s="1"/>
  <c r="J348"/>
  <c r="I348"/>
  <c r="H348"/>
  <c r="G348"/>
  <c r="F348"/>
  <c r="D348"/>
  <c r="C348"/>
  <c r="A348"/>
  <c r="B348" s="1"/>
  <c r="J347"/>
  <c r="I347"/>
  <c r="H347"/>
  <c r="G347"/>
  <c r="F347"/>
  <c r="D347"/>
  <c r="C347"/>
  <c r="A347"/>
  <c r="B347" s="1"/>
  <c r="J346"/>
  <c r="I346"/>
  <c r="H346"/>
  <c r="G346"/>
  <c r="F346"/>
  <c r="D346"/>
  <c r="C346"/>
  <c r="A346"/>
  <c r="B346" s="1"/>
  <c r="J345"/>
  <c r="I345"/>
  <c r="H345"/>
  <c r="G345"/>
  <c r="F345"/>
  <c r="D345"/>
  <c r="C345"/>
  <c r="A345"/>
  <c r="B345" s="1"/>
  <c r="J344"/>
  <c r="I344"/>
  <c r="H344"/>
  <c r="G344"/>
  <c r="F344"/>
  <c r="D344"/>
  <c r="C344"/>
  <c r="A344"/>
  <c r="B344" s="1"/>
  <c r="J343"/>
  <c r="I343"/>
  <c r="H343"/>
  <c r="G343"/>
  <c r="F343"/>
  <c r="D343"/>
  <c r="C343"/>
  <c r="A343"/>
  <c r="B343" s="1"/>
  <c r="J342"/>
  <c r="I342"/>
  <c r="H342"/>
  <c r="G342"/>
  <c r="F342"/>
  <c r="D342"/>
  <c r="C342"/>
  <c r="A342"/>
  <c r="B342" s="1"/>
  <c r="J341"/>
  <c r="I341"/>
  <c r="H341"/>
  <c r="G341"/>
  <c r="F341"/>
  <c r="D341"/>
  <c r="C341"/>
  <c r="A341"/>
  <c r="B341" s="1"/>
  <c r="J340"/>
  <c r="I340"/>
  <c r="H340"/>
  <c r="G340"/>
  <c r="F340"/>
  <c r="D340"/>
  <c r="C340"/>
  <c r="A340"/>
  <c r="B340" s="1"/>
  <c r="J339"/>
  <c r="I339"/>
  <c r="H339"/>
  <c r="G339"/>
  <c r="F339"/>
  <c r="D339"/>
  <c r="C339"/>
  <c r="A339"/>
  <c r="B339" s="1"/>
  <c r="J338"/>
  <c r="I338"/>
  <c r="H338"/>
  <c r="G338"/>
  <c r="F338"/>
  <c r="D338"/>
  <c r="C338"/>
  <c r="A338"/>
  <c r="B338" s="1"/>
  <c r="J337"/>
  <c r="I337"/>
  <c r="H337"/>
  <c r="G337"/>
  <c r="F337"/>
  <c r="D337"/>
  <c r="C337"/>
  <c r="A337"/>
  <c r="B337" s="1"/>
  <c r="J336"/>
  <c r="I336"/>
  <c r="H336"/>
  <c r="G336"/>
  <c r="F336"/>
  <c r="D336"/>
  <c r="C336"/>
  <c r="A336"/>
  <c r="B336" s="1"/>
  <c r="J335"/>
  <c r="I335"/>
  <c r="H335"/>
  <c r="G335"/>
  <c r="F335"/>
  <c r="D335"/>
  <c r="C335"/>
  <c r="A335"/>
  <c r="B335" s="1"/>
  <c r="J334"/>
  <c r="I334"/>
  <c r="H334"/>
  <c r="G334"/>
  <c r="F334"/>
  <c r="D334"/>
  <c r="C334"/>
  <c r="A334"/>
  <c r="B334" s="1"/>
  <c r="J333"/>
  <c r="I333"/>
  <c r="H333"/>
  <c r="G333"/>
  <c r="F333"/>
  <c r="D333"/>
  <c r="C333"/>
  <c r="A333"/>
  <c r="B333" s="1"/>
  <c r="J332"/>
  <c r="I332"/>
  <c r="H332"/>
  <c r="G332"/>
  <c r="F332"/>
  <c r="D332"/>
  <c r="C332"/>
  <c r="A332"/>
  <c r="B332" s="1"/>
  <c r="J331"/>
  <c r="I331"/>
  <c r="H331"/>
  <c r="G331"/>
  <c r="F331"/>
  <c r="D331"/>
  <c r="C331"/>
  <c r="A331"/>
  <c r="B331" s="1"/>
  <c r="J330"/>
  <c r="I330"/>
  <c r="H330"/>
  <c r="G330"/>
  <c r="F330"/>
  <c r="D330"/>
  <c r="C330"/>
  <c r="A330"/>
  <c r="B330" s="1"/>
  <c r="J329"/>
  <c r="I329"/>
  <c r="H329"/>
  <c r="G329"/>
  <c r="F329"/>
  <c r="D329"/>
  <c r="C329"/>
  <c r="A329"/>
  <c r="B329" s="1"/>
  <c r="J328"/>
  <c r="I328"/>
  <c r="H328"/>
  <c r="G328"/>
  <c r="F328"/>
  <c r="D328"/>
  <c r="C328"/>
  <c r="A328"/>
  <c r="B328" s="1"/>
  <c r="J327"/>
  <c r="I327"/>
  <c r="H327"/>
  <c r="G327"/>
  <c r="F327"/>
  <c r="D327"/>
  <c r="C327"/>
  <c r="A327"/>
  <c r="B327" s="1"/>
  <c r="J326"/>
  <c r="I326"/>
  <c r="H326"/>
  <c r="G326"/>
  <c r="F326"/>
  <c r="D326"/>
  <c r="C326"/>
  <c r="A326"/>
  <c r="B326" s="1"/>
  <c r="J325"/>
  <c r="I325"/>
  <c r="H325"/>
  <c r="G325"/>
  <c r="F325"/>
  <c r="D325"/>
  <c r="C325"/>
  <c r="A325"/>
  <c r="B325" s="1"/>
  <c r="J324"/>
  <c r="I324"/>
  <c r="H324"/>
  <c r="G324"/>
  <c r="F324"/>
  <c r="D324"/>
  <c r="C324"/>
  <c r="A324"/>
  <c r="B324" s="1"/>
  <c r="J323"/>
  <c r="I323"/>
  <c r="H323"/>
  <c r="G323"/>
  <c r="F323"/>
  <c r="D323"/>
  <c r="C323"/>
  <c r="A323"/>
  <c r="B323" s="1"/>
  <c r="J322"/>
  <c r="I322"/>
  <c r="H322"/>
  <c r="G322"/>
  <c r="F322"/>
  <c r="D322"/>
  <c r="C322"/>
  <c r="A322"/>
  <c r="B322" s="1"/>
  <c r="J321"/>
  <c r="I321"/>
  <c r="H321"/>
  <c r="G321"/>
  <c r="F321"/>
  <c r="D321"/>
  <c r="C321"/>
  <c r="A321"/>
  <c r="B321" s="1"/>
  <c r="J320"/>
  <c r="I320"/>
  <c r="H320"/>
  <c r="G320"/>
  <c r="F320"/>
  <c r="D320"/>
  <c r="C320"/>
  <c r="A320"/>
  <c r="B320" s="1"/>
  <c r="J319"/>
  <c r="I319"/>
  <c r="H319"/>
  <c r="G319"/>
  <c r="F319"/>
  <c r="D319"/>
  <c r="C319"/>
  <c r="A319"/>
  <c r="B319" s="1"/>
  <c r="J318"/>
  <c r="I318"/>
  <c r="H318"/>
  <c r="G318"/>
  <c r="F318"/>
  <c r="D318"/>
  <c r="C318"/>
  <c r="A318"/>
  <c r="B318" s="1"/>
  <c r="J317"/>
  <c r="I317"/>
  <c r="H317"/>
  <c r="G317"/>
  <c r="F317"/>
  <c r="D317"/>
  <c r="C317"/>
  <c r="A317"/>
  <c r="B317" s="1"/>
  <c r="J316"/>
  <c r="I316"/>
  <c r="H316"/>
  <c r="G316"/>
  <c r="F316"/>
  <c r="D316"/>
  <c r="C316"/>
  <c r="A316"/>
  <c r="B316" s="1"/>
  <c r="J315"/>
  <c r="I315"/>
  <c r="H315"/>
  <c r="G315"/>
  <c r="F315"/>
  <c r="D315"/>
  <c r="C315"/>
  <c r="A315"/>
  <c r="B315" s="1"/>
  <c r="J314"/>
  <c r="I314"/>
  <c r="H314"/>
  <c r="G314"/>
  <c r="F314"/>
  <c r="D314"/>
  <c r="C314"/>
  <c r="A314"/>
  <c r="B314" s="1"/>
  <c r="J313"/>
  <c r="I313"/>
  <c r="H313"/>
  <c r="G313"/>
  <c r="F313"/>
  <c r="D313"/>
  <c r="C313"/>
  <c r="A313"/>
  <c r="B313" s="1"/>
  <c r="J312"/>
  <c r="I312"/>
  <c r="H312"/>
  <c r="G312"/>
  <c r="F312"/>
  <c r="D312"/>
  <c r="C312"/>
  <c r="A312"/>
  <c r="B312" s="1"/>
  <c r="J311"/>
  <c r="I311"/>
  <c r="H311"/>
  <c r="G311"/>
  <c r="F311"/>
  <c r="D311"/>
  <c r="C311"/>
  <c r="A311"/>
  <c r="B311" s="1"/>
  <c r="J310"/>
  <c r="I310"/>
  <c r="H310"/>
  <c r="G310"/>
  <c r="F310"/>
  <c r="D310"/>
  <c r="C310"/>
  <c r="A310"/>
  <c r="B310" s="1"/>
  <c r="J309"/>
  <c r="I309"/>
  <c r="H309"/>
  <c r="G309"/>
  <c r="F309"/>
  <c r="D309"/>
  <c r="C309"/>
  <c r="A309"/>
  <c r="B309" s="1"/>
  <c r="J308"/>
  <c r="I308"/>
  <c r="H308"/>
  <c r="G308"/>
  <c r="F308"/>
  <c r="D308"/>
  <c r="C308"/>
  <c r="A308"/>
  <c r="B308" s="1"/>
  <c r="J307"/>
  <c r="I307"/>
  <c r="H307"/>
  <c r="G307"/>
  <c r="F307"/>
  <c r="D307"/>
  <c r="C307"/>
  <c r="A307"/>
  <c r="B307" s="1"/>
  <c r="J306"/>
  <c r="I306"/>
  <c r="H306"/>
  <c r="G306"/>
  <c r="F306"/>
  <c r="D306"/>
  <c r="C306"/>
  <c r="A306"/>
  <c r="B306" s="1"/>
  <c r="J305"/>
  <c r="I305"/>
  <c r="H305"/>
  <c r="G305"/>
  <c r="F305"/>
  <c r="D305"/>
  <c r="C305"/>
  <c r="A305"/>
  <c r="B305" s="1"/>
  <c r="J304"/>
  <c r="I304"/>
  <c r="H304"/>
  <c r="G304"/>
  <c r="F304"/>
  <c r="D304"/>
  <c r="C304"/>
  <c r="A304"/>
  <c r="B304" s="1"/>
  <c r="J303"/>
  <c r="I303"/>
  <c r="H303"/>
  <c r="G303"/>
  <c r="F303"/>
  <c r="D303"/>
  <c r="C303"/>
  <c r="A303"/>
  <c r="B303" s="1"/>
  <c r="J302"/>
  <c r="I302"/>
  <c r="H302"/>
  <c r="G302"/>
  <c r="F302"/>
  <c r="D302"/>
  <c r="C302"/>
  <c r="A302"/>
  <c r="B302" s="1"/>
  <c r="J301"/>
  <c r="I301"/>
  <c r="H301"/>
  <c r="G301"/>
  <c r="F301"/>
  <c r="D301"/>
  <c r="C301"/>
  <c r="A301"/>
  <c r="B301" s="1"/>
  <c r="J300"/>
  <c r="I300"/>
  <c r="H300"/>
  <c r="G300"/>
  <c r="F300"/>
  <c r="D300"/>
  <c r="C300"/>
  <c r="A300"/>
  <c r="B300" s="1"/>
  <c r="J299"/>
  <c r="I299"/>
  <c r="H299"/>
  <c r="G299"/>
  <c r="F299"/>
  <c r="D299"/>
  <c r="C299"/>
  <c r="A299"/>
  <c r="B299" s="1"/>
  <c r="J298"/>
  <c r="I298"/>
  <c r="H298"/>
  <c r="G298"/>
  <c r="F298"/>
  <c r="D298"/>
  <c r="C298"/>
  <c r="A298"/>
  <c r="B298" s="1"/>
  <c r="J297"/>
  <c r="I297"/>
  <c r="H297"/>
  <c r="G297"/>
  <c r="F297"/>
  <c r="D297"/>
  <c r="C297"/>
  <c r="A297"/>
  <c r="B297" s="1"/>
  <c r="J296"/>
  <c r="I296"/>
  <c r="H296"/>
  <c r="G296"/>
  <c r="F296"/>
  <c r="D296"/>
  <c r="C296"/>
  <c r="A296"/>
  <c r="B296" s="1"/>
  <c r="J295"/>
  <c r="I295"/>
  <c r="H295"/>
  <c r="G295"/>
  <c r="F295"/>
  <c r="D295"/>
  <c r="C295"/>
  <c r="A295"/>
  <c r="B295" s="1"/>
  <c r="J294"/>
  <c r="I294"/>
  <c r="H294"/>
  <c r="G294"/>
  <c r="F294"/>
  <c r="D294"/>
  <c r="C294"/>
  <c r="A294"/>
  <c r="B294" s="1"/>
  <c r="J293"/>
  <c r="I293"/>
  <c r="H293"/>
  <c r="G293"/>
  <c r="F293"/>
  <c r="D293"/>
  <c r="C293"/>
  <c r="A293"/>
  <c r="B293" s="1"/>
  <c r="J292"/>
  <c r="I292"/>
  <c r="H292"/>
  <c r="G292"/>
  <c r="F292"/>
  <c r="D292"/>
  <c r="C292"/>
  <c r="A292"/>
  <c r="B292" s="1"/>
  <c r="J291"/>
  <c r="I291"/>
  <c r="H291"/>
  <c r="G291"/>
  <c r="F291"/>
  <c r="D291"/>
  <c r="C291"/>
  <c r="A291"/>
  <c r="B291" s="1"/>
  <c r="J290"/>
  <c r="I290"/>
  <c r="H290"/>
  <c r="G290"/>
  <c r="F290"/>
  <c r="D290"/>
  <c r="C290"/>
  <c r="A290"/>
  <c r="B290" s="1"/>
  <c r="J289"/>
  <c r="I289"/>
  <c r="H289"/>
  <c r="G289"/>
  <c r="F289"/>
  <c r="D289"/>
  <c r="C289"/>
  <c r="A289"/>
  <c r="B289" s="1"/>
  <c r="J288"/>
  <c r="I288"/>
  <c r="H288"/>
  <c r="G288"/>
  <c r="F288"/>
  <c r="D288"/>
  <c r="C288"/>
  <c r="A288"/>
  <c r="B288" s="1"/>
  <c r="J287"/>
  <c r="I287"/>
  <c r="H287"/>
  <c r="G287"/>
  <c r="F287"/>
  <c r="D287"/>
  <c r="C287"/>
  <c r="A287"/>
  <c r="B287" s="1"/>
  <c r="J286"/>
  <c r="I286"/>
  <c r="H286"/>
  <c r="G286"/>
  <c r="F286"/>
  <c r="D286"/>
  <c r="C286"/>
  <c r="A286"/>
  <c r="B286" s="1"/>
  <c r="J285"/>
  <c r="I285"/>
  <c r="H285"/>
  <c r="G285"/>
  <c r="F285"/>
  <c r="D285"/>
  <c r="C285"/>
  <c r="A285"/>
  <c r="B285" s="1"/>
  <c r="J284"/>
  <c r="I284"/>
  <c r="H284"/>
  <c r="G284"/>
  <c r="F284"/>
  <c r="D284"/>
  <c r="C284"/>
  <c r="A284"/>
  <c r="B284" s="1"/>
  <c r="J283"/>
  <c r="I283"/>
  <c r="H283"/>
  <c r="G283"/>
  <c r="F283"/>
  <c r="D283"/>
  <c r="C283"/>
  <c r="A283"/>
  <c r="B283" s="1"/>
  <c r="J282"/>
  <c r="I282"/>
  <c r="H282"/>
  <c r="G282"/>
  <c r="F282"/>
  <c r="D282"/>
  <c r="C282"/>
  <c r="A282"/>
  <c r="B282" s="1"/>
  <c r="J281"/>
  <c r="I281"/>
  <c r="H281"/>
  <c r="G281"/>
  <c r="F281"/>
  <c r="D281"/>
  <c r="C281"/>
  <c r="A281"/>
  <c r="B281" s="1"/>
  <c r="J280"/>
  <c r="I280"/>
  <c r="H280"/>
  <c r="G280"/>
  <c r="F280"/>
  <c r="D280"/>
  <c r="C280"/>
  <c r="A280"/>
  <c r="B280" s="1"/>
  <c r="J279"/>
  <c r="I279"/>
  <c r="H279"/>
  <c r="G279"/>
  <c r="F279"/>
  <c r="D279"/>
  <c r="C279"/>
  <c r="A279"/>
  <c r="B279" s="1"/>
  <c r="J278"/>
  <c r="I278"/>
  <c r="H278"/>
  <c r="G278"/>
  <c r="F278"/>
  <c r="D278"/>
  <c r="C278"/>
  <c r="A278"/>
  <c r="B278" s="1"/>
  <c r="J277"/>
  <c r="I277"/>
  <c r="H277"/>
  <c r="G277"/>
  <c r="F277"/>
  <c r="D277"/>
  <c r="C277"/>
  <c r="A277"/>
  <c r="B277" s="1"/>
  <c r="J276"/>
  <c r="I276"/>
  <c r="H276"/>
  <c r="G276"/>
  <c r="F276"/>
  <c r="D276"/>
  <c r="C276"/>
  <c r="A276"/>
  <c r="B276" s="1"/>
  <c r="J275"/>
  <c r="I275"/>
  <c r="H275"/>
  <c r="G275"/>
  <c r="F275"/>
  <c r="D275"/>
  <c r="C275"/>
  <c r="A275"/>
  <c r="B275" s="1"/>
  <c r="J274"/>
  <c r="I274"/>
  <c r="H274"/>
  <c r="G274"/>
  <c r="F274"/>
  <c r="D274"/>
  <c r="C274"/>
  <c r="A274"/>
  <c r="B274" s="1"/>
  <c r="J273"/>
  <c r="I273"/>
  <c r="H273"/>
  <c r="G273"/>
  <c r="F273"/>
  <c r="D273"/>
  <c r="C273"/>
  <c r="A273"/>
  <c r="B273" s="1"/>
  <c r="J272"/>
  <c r="I272"/>
  <c r="H272"/>
  <c r="G272"/>
  <c r="F272"/>
  <c r="D272"/>
  <c r="C272"/>
  <c r="A272"/>
  <c r="B272" s="1"/>
  <c r="J271"/>
  <c r="I271"/>
  <c r="H271"/>
  <c r="G271"/>
  <c r="F271"/>
  <c r="D271"/>
  <c r="C271"/>
  <c r="A271"/>
  <c r="B271" s="1"/>
  <c r="J270"/>
  <c r="I270"/>
  <c r="H270"/>
  <c r="G270"/>
  <c r="F270"/>
  <c r="D270"/>
  <c r="C270"/>
  <c r="A270"/>
  <c r="B270" s="1"/>
  <c r="J269"/>
  <c r="I269"/>
  <c r="H269"/>
  <c r="G269"/>
  <c r="F269"/>
  <c r="D269"/>
  <c r="C269"/>
  <c r="A269"/>
  <c r="B269" s="1"/>
  <c r="J268"/>
  <c r="I268"/>
  <c r="H268"/>
  <c r="G268"/>
  <c r="F268"/>
  <c r="D268"/>
  <c r="C268"/>
  <c r="A268"/>
  <c r="B268" s="1"/>
  <c r="J267"/>
  <c r="I267"/>
  <c r="H267"/>
  <c r="G267"/>
  <c r="F267"/>
  <c r="D267"/>
  <c r="C267"/>
  <c r="A267"/>
  <c r="B267" s="1"/>
  <c r="J266"/>
  <c r="I266"/>
  <c r="H266"/>
  <c r="G266"/>
  <c r="F266"/>
  <c r="D266"/>
  <c r="C266"/>
  <c r="A266"/>
  <c r="B266" s="1"/>
  <c r="J265"/>
  <c r="I265"/>
  <c r="H265"/>
  <c r="G265"/>
  <c r="F265"/>
  <c r="D265"/>
  <c r="C265"/>
  <c r="A265"/>
  <c r="B265" s="1"/>
  <c r="J264"/>
  <c r="I264"/>
  <c r="H264"/>
  <c r="G264"/>
  <c r="F264"/>
  <c r="D264"/>
  <c r="C264"/>
  <c r="A264"/>
  <c r="B264" s="1"/>
  <c r="J263"/>
  <c r="I263"/>
  <c r="H263"/>
  <c r="G263"/>
  <c r="F263"/>
  <c r="D263"/>
  <c r="C263"/>
  <c r="A263"/>
  <c r="B263" s="1"/>
  <c r="J262"/>
  <c r="I262"/>
  <c r="H262"/>
  <c r="G262"/>
  <c r="F262"/>
  <c r="D262"/>
  <c r="C262"/>
  <c r="A262"/>
  <c r="B262" s="1"/>
  <c r="J261"/>
  <c r="I261"/>
  <c r="H261"/>
  <c r="G261"/>
  <c r="F261"/>
  <c r="D261"/>
  <c r="C261"/>
  <c r="A261"/>
  <c r="B261" s="1"/>
  <c r="J260"/>
  <c r="I260"/>
  <c r="H260"/>
  <c r="G260"/>
  <c r="F260"/>
  <c r="D260"/>
  <c r="C260"/>
  <c r="A260"/>
  <c r="B260" s="1"/>
  <c r="J259"/>
  <c r="I259"/>
  <c r="H259"/>
  <c r="G259"/>
  <c r="F259"/>
  <c r="D259"/>
  <c r="C259"/>
  <c r="A259"/>
  <c r="B259" s="1"/>
  <c r="J258"/>
  <c r="I258"/>
  <c r="H258"/>
  <c r="G258"/>
  <c r="F258"/>
  <c r="D258"/>
  <c r="C258"/>
  <c r="A258"/>
  <c r="B258" s="1"/>
  <c r="J257"/>
  <c r="I257"/>
  <c r="H257"/>
  <c r="G257"/>
  <c r="F257"/>
  <c r="D257"/>
  <c r="C257"/>
  <c r="A257"/>
  <c r="B257" s="1"/>
  <c r="J256"/>
  <c r="I256"/>
  <c r="H256"/>
  <c r="G256"/>
  <c r="F256"/>
  <c r="D256"/>
  <c r="C256"/>
  <c r="A256"/>
  <c r="B256" s="1"/>
  <c r="J255"/>
  <c r="I255"/>
  <c r="H255"/>
  <c r="G255"/>
  <c r="F255"/>
  <c r="D255"/>
  <c r="C255"/>
  <c r="A255"/>
  <c r="B255" s="1"/>
  <c r="J254"/>
  <c r="I254"/>
  <c r="H254"/>
  <c r="G254"/>
  <c r="F254"/>
  <c r="D254"/>
  <c r="C254"/>
  <c r="A254"/>
  <c r="B254" s="1"/>
  <c r="J253"/>
  <c r="I253"/>
  <c r="H253"/>
  <c r="G253"/>
  <c r="F253"/>
  <c r="D253"/>
  <c r="C253"/>
  <c r="A253"/>
  <c r="B253" s="1"/>
  <c r="J252"/>
  <c r="I252"/>
  <c r="H252"/>
  <c r="G252"/>
  <c r="F252"/>
  <c r="D252"/>
  <c r="C252"/>
  <c r="A252"/>
  <c r="B252" s="1"/>
  <c r="J251"/>
  <c r="I251"/>
  <c r="H251"/>
  <c r="G251"/>
  <c r="F251"/>
  <c r="D251"/>
  <c r="C251"/>
  <c r="A251"/>
  <c r="B251" s="1"/>
  <c r="J250"/>
  <c r="I250"/>
  <c r="H250"/>
  <c r="G250"/>
  <c r="F250"/>
  <c r="D250"/>
  <c r="C250"/>
  <c r="A250"/>
  <c r="B250" s="1"/>
  <c r="J249"/>
  <c r="I249"/>
  <c r="H249"/>
  <c r="G249"/>
  <c r="F249"/>
  <c r="D249"/>
  <c r="C249"/>
  <c r="A249"/>
  <c r="B249" s="1"/>
  <c r="J248"/>
  <c r="I248"/>
  <c r="H248"/>
  <c r="G248"/>
  <c r="F248"/>
  <c r="D248"/>
  <c r="C248"/>
  <c r="A248"/>
  <c r="B248" s="1"/>
  <c r="J247"/>
  <c r="I247"/>
  <c r="H247"/>
  <c r="G247"/>
  <c r="F247"/>
  <c r="D247"/>
  <c r="C247"/>
  <c r="A247"/>
  <c r="B247" s="1"/>
  <c r="J246"/>
  <c r="I246"/>
  <c r="H246"/>
  <c r="G246"/>
  <c r="F246"/>
  <c r="D246"/>
  <c r="C246"/>
  <c r="A246"/>
  <c r="B246" s="1"/>
  <c r="J245"/>
  <c r="I245"/>
  <c r="H245"/>
  <c r="G245"/>
  <c r="F245"/>
  <c r="D245"/>
  <c r="C245"/>
  <c r="A245"/>
  <c r="B245" s="1"/>
  <c r="J244"/>
  <c r="I244"/>
  <c r="H244"/>
  <c r="G244"/>
  <c r="F244"/>
  <c r="D244"/>
  <c r="C244"/>
  <c r="A244"/>
  <c r="B244" s="1"/>
  <c r="J243"/>
  <c r="I243"/>
  <c r="H243"/>
  <c r="G243"/>
  <c r="F243"/>
  <c r="D243"/>
  <c r="C243"/>
  <c r="A243"/>
  <c r="B243" s="1"/>
  <c r="J242"/>
  <c r="I242"/>
  <c r="H242"/>
  <c r="G242"/>
  <c r="F242"/>
  <c r="D242"/>
  <c r="C242"/>
  <c r="A242"/>
  <c r="B242" s="1"/>
  <c r="J241"/>
  <c r="I241"/>
  <c r="H241"/>
  <c r="G241"/>
  <c r="F241"/>
  <c r="D241"/>
  <c r="C241"/>
  <c r="A241"/>
  <c r="B241" s="1"/>
  <c r="J240"/>
  <c r="I240"/>
  <c r="H240"/>
  <c r="G240"/>
  <c r="F240"/>
  <c r="D240"/>
  <c r="C240"/>
  <c r="A240"/>
  <c r="B240" s="1"/>
  <c r="J239"/>
  <c r="I239"/>
  <c r="H239"/>
  <c r="G239"/>
  <c r="F239"/>
  <c r="D239"/>
  <c r="C239"/>
  <c r="A239"/>
  <c r="B239" s="1"/>
  <c r="J238"/>
  <c r="I238"/>
  <c r="H238"/>
  <c r="G238"/>
  <c r="F238"/>
  <c r="D238"/>
  <c r="C238"/>
  <c r="A238"/>
  <c r="B238" s="1"/>
  <c r="J237"/>
  <c r="I237"/>
  <c r="H237"/>
  <c r="G237"/>
  <c r="F237"/>
  <c r="D237"/>
  <c r="C237"/>
  <c r="A237"/>
  <c r="B237" s="1"/>
  <c r="J236"/>
  <c r="I236"/>
  <c r="H236"/>
  <c r="G236"/>
  <c r="F236"/>
  <c r="D236"/>
  <c r="C236"/>
  <c r="A236"/>
  <c r="B236" s="1"/>
  <c r="J235"/>
  <c r="I235"/>
  <c r="H235"/>
  <c r="G235"/>
  <c r="F235"/>
  <c r="D235"/>
  <c r="C235"/>
  <c r="A235"/>
  <c r="B235" s="1"/>
  <c r="J234"/>
  <c r="I234"/>
  <c r="H234"/>
  <c r="G234"/>
  <c r="F234"/>
  <c r="D234"/>
  <c r="C234"/>
  <c r="A234"/>
  <c r="B234" s="1"/>
  <c r="J233"/>
  <c r="I233"/>
  <c r="H233"/>
  <c r="G233"/>
  <c r="F233"/>
  <c r="D233"/>
  <c r="C233"/>
  <c r="A233"/>
  <c r="B233" s="1"/>
  <c r="J232"/>
  <c r="I232"/>
  <c r="H232"/>
  <c r="G232"/>
  <c r="F232"/>
  <c r="D232"/>
  <c r="C232"/>
  <c r="A232"/>
  <c r="B232" s="1"/>
  <c r="J231"/>
  <c r="I231"/>
  <c r="H231"/>
  <c r="G231"/>
  <c r="F231"/>
  <c r="D231"/>
  <c r="C231"/>
  <c r="A231"/>
  <c r="B231" s="1"/>
  <c r="J230"/>
  <c r="I230"/>
  <c r="H230"/>
  <c r="G230"/>
  <c r="F230"/>
  <c r="D230"/>
  <c r="C230"/>
  <c r="A230"/>
  <c r="B230" s="1"/>
  <c r="J229"/>
  <c r="I229"/>
  <c r="H229"/>
  <c r="G229"/>
  <c r="F229"/>
  <c r="D229"/>
  <c r="C229"/>
  <c r="A229"/>
  <c r="B229" s="1"/>
  <c r="J228"/>
  <c r="I228"/>
  <c r="H228"/>
  <c r="G228"/>
  <c r="F228"/>
  <c r="D228"/>
  <c r="C228"/>
  <c r="A228"/>
  <c r="B228" s="1"/>
  <c r="J227"/>
  <c r="I227"/>
  <c r="H227"/>
  <c r="G227"/>
  <c r="F227"/>
  <c r="D227"/>
  <c r="C227"/>
  <c r="A227"/>
  <c r="B227" s="1"/>
  <c r="J226"/>
  <c r="I226"/>
  <c r="H226"/>
  <c r="G226"/>
  <c r="F226"/>
  <c r="D226"/>
  <c r="C226"/>
  <c r="A226"/>
  <c r="B226" s="1"/>
  <c r="J225"/>
  <c r="I225"/>
  <c r="H225"/>
  <c r="G225"/>
  <c r="F225"/>
  <c r="D225"/>
  <c r="C225"/>
  <c r="A225"/>
  <c r="B225" s="1"/>
  <c r="J224"/>
  <c r="I224"/>
  <c r="H224"/>
  <c r="G224"/>
  <c r="F224"/>
  <c r="D224"/>
  <c r="C224"/>
  <c r="A224"/>
  <c r="B224" s="1"/>
  <c r="J223"/>
  <c r="I223"/>
  <c r="H223"/>
  <c r="G223"/>
  <c r="F223"/>
  <c r="D223"/>
  <c r="C223"/>
  <c r="A223"/>
  <c r="B223" s="1"/>
  <c r="J222"/>
  <c r="I222"/>
  <c r="H222"/>
  <c r="G222"/>
  <c r="F222"/>
  <c r="D222"/>
  <c r="C222"/>
  <c r="A222"/>
  <c r="B222" s="1"/>
  <c r="J221"/>
  <c r="I221"/>
  <c r="H221"/>
  <c r="G221"/>
  <c r="F221"/>
  <c r="D221"/>
  <c r="C221"/>
  <c r="A221"/>
  <c r="B221" s="1"/>
  <c r="J220"/>
  <c r="I220"/>
  <c r="H220"/>
  <c r="G220"/>
  <c r="F220"/>
  <c r="D220"/>
  <c r="C220"/>
  <c r="A220"/>
  <c r="B220" s="1"/>
  <c r="J219"/>
  <c r="I219"/>
  <c r="H219"/>
  <c r="G219"/>
  <c r="F219"/>
  <c r="D219"/>
  <c r="C219"/>
  <c r="A219"/>
  <c r="B219" s="1"/>
  <c r="J218"/>
  <c r="I218"/>
  <c r="H218"/>
  <c r="G218"/>
  <c r="F218"/>
  <c r="D218"/>
  <c r="C218"/>
  <c r="A218"/>
  <c r="B218" s="1"/>
  <c r="J217"/>
  <c r="I217"/>
  <c r="H217"/>
  <c r="G217"/>
  <c r="F217"/>
  <c r="D217"/>
  <c r="C217"/>
  <c r="A217"/>
  <c r="B217" s="1"/>
  <c r="J216"/>
  <c r="I216"/>
  <c r="H216"/>
  <c r="G216"/>
  <c r="F216"/>
  <c r="D216"/>
  <c r="C216"/>
  <c r="A216"/>
  <c r="B216" s="1"/>
  <c r="J215"/>
  <c r="I215"/>
  <c r="H215"/>
  <c r="G215"/>
  <c r="F215"/>
  <c r="D215"/>
  <c r="C215"/>
  <c r="A215"/>
  <c r="B215" s="1"/>
  <c r="J214"/>
  <c r="I214"/>
  <c r="H214"/>
  <c r="G214"/>
  <c r="F214"/>
  <c r="D214"/>
  <c r="C214"/>
  <c r="A214"/>
  <c r="B214" s="1"/>
  <c r="J213"/>
  <c r="I213"/>
  <c r="H213"/>
  <c r="G213"/>
  <c r="F213"/>
  <c r="D213"/>
  <c r="C213"/>
  <c r="A213"/>
  <c r="B213" s="1"/>
  <c r="J212"/>
  <c r="I212"/>
  <c r="H212"/>
  <c r="G212"/>
  <c r="F212"/>
  <c r="D212"/>
  <c r="C212"/>
  <c r="A212"/>
  <c r="B212" s="1"/>
  <c r="J211"/>
  <c r="I211"/>
  <c r="H211"/>
  <c r="G211"/>
  <c r="F211"/>
  <c r="D211"/>
  <c r="C211"/>
  <c r="A211"/>
  <c r="B211" s="1"/>
  <c r="J210"/>
  <c r="I210"/>
  <c r="H210"/>
  <c r="G210"/>
  <c r="F210"/>
  <c r="D210"/>
  <c r="C210"/>
  <c r="A210"/>
  <c r="B210" s="1"/>
  <c r="J209"/>
  <c r="I209"/>
  <c r="H209"/>
  <c r="G209"/>
  <c r="F209"/>
  <c r="D209"/>
  <c r="C209"/>
  <c r="A209"/>
  <c r="B209" s="1"/>
  <c r="J208"/>
  <c r="I208"/>
  <c r="H208"/>
  <c r="G208"/>
  <c r="F208"/>
  <c r="D208"/>
  <c r="C208"/>
  <c r="A208"/>
  <c r="B208" s="1"/>
  <c r="J207"/>
  <c r="I207"/>
  <c r="H207"/>
  <c r="G207"/>
  <c r="F207"/>
  <c r="D207"/>
  <c r="C207"/>
  <c r="A207"/>
  <c r="B207" s="1"/>
  <c r="J206"/>
  <c r="I206"/>
  <c r="H206"/>
  <c r="G206"/>
  <c r="F206"/>
  <c r="D206"/>
  <c r="C206"/>
  <c r="A206"/>
  <c r="B206" s="1"/>
  <c r="J205"/>
  <c r="I205"/>
  <c r="H205"/>
  <c r="G205"/>
  <c r="F205"/>
  <c r="D205"/>
  <c r="C205"/>
  <c r="A205"/>
  <c r="B205" s="1"/>
  <c r="J204"/>
  <c r="I204"/>
  <c r="H204"/>
  <c r="G204"/>
  <c r="F204"/>
  <c r="D204"/>
  <c r="C204"/>
  <c r="A204"/>
  <c r="B204" s="1"/>
  <c r="J203"/>
  <c r="I203"/>
  <c r="H203"/>
  <c r="G203"/>
  <c r="F203"/>
  <c r="D203"/>
  <c r="C203"/>
  <c r="A203"/>
  <c r="B203" s="1"/>
  <c r="J202"/>
  <c r="I202"/>
  <c r="H202"/>
  <c r="G202"/>
  <c r="F202"/>
  <c r="D202"/>
  <c r="C202"/>
  <c r="A202"/>
  <c r="B202" s="1"/>
  <c r="J201"/>
  <c r="I201"/>
  <c r="H201"/>
  <c r="G201"/>
  <c r="F201"/>
  <c r="D201"/>
  <c r="C201"/>
  <c r="A201"/>
  <c r="B201" s="1"/>
  <c r="J200"/>
  <c r="I200"/>
  <c r="H200"/>
  <c r="G200"/>
  <c r="F200"/>
  <c r="D200"/>
  <c r="C200"/>
  <c r="A200"/>
  <c r="B200" s="1"/>
  <c r="J199"/>
  <c r="I199"/>
  <c r="H199"/>
  <c r="G199"/>
  <c r="F199"/>
  <c r="D199"/>
  <c r="C199"/>
  <c r="A199"/>
  <c r="B199" s="1"/>
  <c r="J198"/>
  <c r="I198"/>
  <c r="H198"/>
  <c r="G198"/>
  <c r="F198"/>
  <c r="D198"/>
  <c r="C198"/>
  <c r="A198"/>
  <c r="B198" s="1"/>
  <c r="J197"/>
  <c r="I197"/>
  <c r="H197"/>
  <c r="G197"/>
  <c r="F197"/>
  <c r="D197"/>
  <c r="C197"/>
  <c r="A197"/>
  <c r="B197" s="1"/>
  <c r="J196"/>
  <c r="I196"/>
  <c r="H196"/>
  <c r="G196"/>
  <c r="F196"/>
  <c r="D196"/>
  <c r="C196"/>
  <c r="A196"/>
  <c r="B196" s="1"/>
  <c r="J195"/>
  <c r="I195"/>
  <c r="H195"/>
  <c r="G195"/>
  <c r="F195"/>
  <c r="D195"/>
  <c r="C195"/>
  <c r="A195"/>
  <c r="B195" s="1"/>
  <c r="J194"/>
  <c r="I194"/>
  <c r="H194"/>
  <c r="G194"/>
  <c r="F194"/>
  <c r="D194"/>
  <c r="C194"/>
  <c r="A194"/>
  <c r="B194" s="1"/>
  <c r="J193"/>
  <c r="I193"/>
  <c r="H193"/>
  <c r="G193"/>
  <c r="F193"/>
  <c r="D193"/>
  <c r="C193"/>
  <c r="A193"/>
  <c r="B193" s="1"/>
  <c r="J192"/>
  <c r="I192"/>
  <c r="H192"/>
  <c r="G192"/>
  <c r="F192"/>
  <c r="D192"/>
  <c r="C192"/>
  <c r="A192"/>
  <c r="B192" s="1"/>
  <c r="J191"/>
  <c r="I191"/>
  <c r="H191"/>
  <c r="G191"/>
  <c r="F191"/>
  <c r="D191"/>
  <c r="C191"/>
  <c r="A191"/>
  <c r="B191" s="1"/>
  <c r="J190"/>
  <c r="I190"/>
  <c r="H190"/>
  <c r="G190"/>
  <c r="F190"/>
  <c r="D190"/>
  <c r="C190"/>
  <c r="A190"/>
  <c r="B190" s="1"/>
  <c r="J189"/>
  <c r="I189"/>
  <c r="H189"/>
  <c r="G189"/>
  <c r="F189"/>
  <c r="D189"/>
  <c r="C189"/>
  <c r="A189"/>
  <c r="B189" s="1"/>
  <c r="J188"/>
  <c r="I188"/>
  <c r="H188"/>
  <c r="G188"/>
  <c r="F188"/>
  <c r="D188"/>
  <c r="C188"/>
  <c r="A188"/>
  <c r="B188" s="1"/>
  <c r="J187"/>
  <c r="I187"/>
  <c r="H187"/>
  <c r="G187"/>
  <c r="F187"/>
  <c r="D187"/>
  <c r="C187"/>
  <c r="A187"/>
  <c r="B187" s="1"/>
  <c r="J186"/>
  <c r="I186"/>
  <c r="H186"/>
  <c r="G186"/>
  <c r="F186"/>
  <c r="D186"/>
  <c r="C186"/>
  <c r="A186"/>
  <c r="B186" s="1"/>
  <c r="J185"/>
  <c r="I185"/>
  <c r="H185"/>
  <c r="G185"/>
  <c r="F185"/>
  <c r="D185"/>
  <c r="C185"/>
  <c r="A185"/>
  <c r="B185" s="1"/>
  <c r="J184"/>
  <c r="I184"/>
  <c r="H184"/>
  <c r="G184"/>
  <c r="F184"/>
  <c r="D184"/>
  <c r="C184"/>
  <c r="A184"/>
  <c r="B184" s="1"/>
  <c r="J183"/>
  <c r="I183"/>
  <c r="H183"/>
  <c r="G183"/>
  <c r="F183"/>
  <c r="D183"/>
  <c r="C183"/>
  <c r="A183"/>
  <c r="B183" s="1"/>
  <c r="J182"/>
  <c r="I182"/>
  <c r="H182"/>
  <c r="G182"/>
  <c r="F182"/>
  <c r="D182"/>
  <c r="C182"/>
  <c r="A182"/>
  <c r="B182" s="1"/>
  <c r="J181"/>
  <c r="I181"/>
  <c r="H181"/>
  <c r="G181"/>
  <c r="F181"/>
  <c r="D181"/>
  <c r="C181"/>
  <c r="A181"/>
  <c r="B181" s="1"/>
  <c r="J180"/>
  <c r="I180"/>
  <c r="H180"/>
  <c r="G180"/>
  <c r="F180"/>
  <c r="D180"/>
  <c r="C180"/>
  <c r="A180"/>
  <c r="B180" s="1"/>
  <c r="J179"/>
  <c r="I179"/>
  <c r="H179"/>
  <c r="G179"/>
  <c r="F179"/>
  <c r="D179"/>
  <c r="C179"/>
  <c r="A179"/>
  <c r="B179" s="1"/>
  <c r="J178"/>
  <c r="I178"/>
  <c r="H178"/>
  <c r="G178"/>
  <c r="F178"/>
  <c r="D178"/>
  <c r="C178"/>
  <c r="A178"/>
  <c r="B178" s="1"/>
  <c r="J177"/>
  <c r="I177"/>
  <c r="H177"/>
  <c r="G177"/>
  <c r="F177"/>
  <c r="D177"/>
  <c r="C177"/>
  <c r="A177"/>
  <c r="B177" s="1"/>
  <c r="J176"/>
  <c r="I176"/>
  <c r="H176"/>
  <c r="G176"/>
  <c r="F176"/>
  <c r="D176"/>
  <c r="C176"/>
  <c r="A176"/>
  <c r="B176" s="1"/>
  <c r="J175"/>
  <c r="I175"/>
  <c r="H175"/>
  <c r="G175"/>
  <c r="F175"/>
  <c r="D175"/>
  <c r="C175"/>
  <c r="A175"/>
  <c r="B175" s="1"/>
  <c r="J174"/>
  <c r="I174"/>
  <c r="H174"/>
  <c r="G174"/>
  <c r="F174"/>
  <c r="D174"/>
  <c r="C174"/>
  <c r="A174"/>
  <c r="B174" s="1"/>
  <c r="J173"/>
  <c r="I173"/>
  <c r="H173"/>
  <c r="G173"/>
  <c r="F173"/>
  <c r="D173"/>
  <c r="C173"/>
  <c r="A173"/>
  <c r="B173" s="1"/>
  <c r="J172"/>
  <c r="I172"/>
  <c r="H172"/>
  <c r="G172"/>
  <c r="F172"/>
  <c r="D172"/>
  <c r="C172"/>
  <c r="A172"/>
  <c r="B172" s="1"/>
  <c r="J171"/>
  <c r="I171"/>
  <c r="H171"/>
  <c r="G171"/>
  <c r="F171"/>
  <c r="D171"/>
  <c r="C171"/>
  <c r="A171"/>
  <c r="B171" s="1"/>
  <c r="J170"/>
  <c r="I170"/>
  <c r="H170"/>
  <c r="G170"/>
  <c r="F170"/>
  <c r="D170"/>
  <c r="C170"/>
  <c r="A170"/>
  <c r="B170" s="1"/>
  <c r="J169"/>
  <c r="I169"/>
  <c r="H169"/>
  <c r="G169"/>
  <c r="F169"/>
  <c r="D169"/>
  <c r="C169"/>
  <c r="A169"/>
  <c r="B169" s="1"/>
  <c r="J168"/>
  <c r="I168"/>
  <c r="H168"/>
  <c r="G168"/>
  <c r="F168"/>
  <c r="D168"/>
  <c r="C168"/>
  <c r="A168"/>
  <c r="B168" s="1"/>
  <c r="J167"/>
  <c r="I167"/>
  <c r="H167"/>
  <c r="G167"/>
  <c r="F167"/>
  <c r="D167"/>
  <c r="C167"/>
  <c r="A167"/>
  <c r="B167" s="1"/>
  <c r="J166"/>
  <c r="I166"/>
  <c r="H166"/>
  <c r="G166"/>
  <c r="F166"/>
  <c r="D166"/>
  <c r="C166"/>
  <c r="A166"/>
  <c r="B166" s="1"/>
  <c r="J165"/>
  <c r="I165"/>
  <c r="H165"/>
  <c r="G165"/>
  <c r="F165"/>
  <c r="D165"/>
  <c r="C165"/>
  <c r="A165"/>
  <c r="B165" s="1"/>
  <c r="J164"/>
  <c r="I164"/>
  <c r="H164"/>
  <c r="G164"/>
  <c r="F164"/>
  <c r="D164"/>
  <c r="C164"/>
  <c r="A164"/>
  <c r="B164" s="1"/>
  <c r="J163"/>
  <c r="I163"/>
  <c r="H163"/>
  <c r="G163"/>
  <c r="F163"/>
  <c r="D163"/>
  <c r="C163"/>
  <c r="A163"/>
  <c r="B163" s="1"/>
  <c r="J162"/>
  <c r="I162"/>
  <c r="H162"/>
  <c r="G162"/>
  <c r="F162"/>
  <c r="D162"/>
  <c r="C162"/>
  <c r="A162"/>
  <c r="B162" s="1"/>
  <c r="J161"/>
  <c r="I161"/>
  <c r="H161"/>
  <c r="G161"/>
  <c r="F161"/>
  <c r="D161"/>
  <c r="C161"/>
  <c r="A161"/>
  <c r="B161" s="1"/>
  <c r="J160"/>
  <c r="I160"/>
  <c r="H160"/>
  <c r="G160"/>
  <c r="F160"/>
  <c r="D160"/>
  <c r="C160"/>
  <c r="A160"/>
  <c r="B160" s="1"/>
  <c r="J159"/>
  <c r="I159"/>
  <c r="H159"/>
  <c r="G159"/>
  <c r="F159"/>
  <c r="D159"/>
  <c r="C159"/>
  <c r="A159"/>
  <c r="B159" s="1"/>
  <c r="J158"/>
  <c r="I158"/>
  <c r="H158"/>
  <c r="G158"/>
  <c r="F158"/>
  <c r="D158"/>
  <c r="C158"/>
  <c r="A158"/>
  <c r="B158" s="1"/>
  <c r="J157"/>
  <c r="I157"/>
  <c r="H157"/>
  <c r="G157"/>
  <c r="F157"/>
  <c r="D157"/>
  <c r="C157"/>
  <c r="A157"/>
  <c r="B157" s="1"/>
  <c r="J156"/>
  <c r="I156"/>
  <c r="H156"/>
  <c r="G156"/>
  <c r="F156"/>
  <c r="D156"/>
  <c r="C156"/>
  <c r="A156"/>
  <c r="B156" s="1"/>
  <c r="J155"/>
  <c r="I155"/>
  <c r="H155"/>
  <c r="G155"/>
  <c r="F155"/>
  <c r="D155"/>
  <c r="C155"/>
  <c r="A155"/>
  <c r="B155" s="1"/>
  <c r="J154"/>
  <c r="I154"/>
  <c r="H154"/>
  <c r="G154"/>
  <c r="F154"/>
  <c r="D154"/>
  <c r="C154"/>
  <c r="A154"/>
  <c r="B154" s="1"/>
  <c r="J153"/>
  <c r="I153"/>
  <c r="H153"/>
  <c r="G153"/>
  <c r="F153"/>
  <c r="D153"/>
  <c r="C153"/>
  <c r="A153"/>
  <c r="B153" s="1"/>
  <c r="J152"/>
  <c r="I152"/>
  <c r="H152"/>
  <c r="G152"/>
  <c r="F152"/>
  <c r="D152"/>
  <c r="C152"/>
  <c r="A152"/>
  <c r="B152" s="1"/>
  <c r="J151"/>
  <c r="I151"/>
  <c r="H151"/>
  <c r="G151"/>
  <c r="F151"/>
  <c r="D151"/>
  <c r="C151"/>
  <c r="A151"/>
  <c r="B151" s="1"/>
  <c r="J150"/>
  <c r="I150"/>
  <c r="H150"/>
  <c r="G150"/>
  <c r="F150"/>
  <c r="D150"/>
  <c r="C150"/>
  <c r="A150"/>
  <c r="B150" s="1"/>
  <c r="J149"/>
  <c r="I149"/>
  <c r="H149"/>
  <c r="G149"/>
  <c r="F149"/>
  <c r="D149"/>
  <c r="C149"/>
  <c r="A149"/>
  <c r="B149" s="1"/>
  <c r="J148"/>
  <c r="I148"/>
  <c r="H148"/>
  <c r="G148"/>
  <c r="F148"/>
  <c r="D148"/>
  <c r="C148"/>
  <c r="A148"/>
  <c r="B148" s="1"/>
  <c r="J147"/>
  <c r="I147"/>
  <c r="H147"/>
  <c r="G147"/>
  <c r="F147"/>
  <c r="D147"/>
  <c r="C147"/>
  <c r="A147"/>
  <c r="B147" s="1"/>
  <c r="J146"/>
  <c r="I146"/>
  <c r="H146"/>
  <c r="G146"/>
  <c r="F146"/>
  <c r="D146"/>
  <c r="C146"/>
  <c r="A146"/>
  <c r="B146" s="1"/>
  <c r="J145"/>
  <c r="I145"/>
  <c r="H145"/>
  <c r="G145"/>
  <c r="F145"/>
  <c r="D145"/>
  <c r="C145"/>
  <c r="A145"/>
  <c r="B145" s="1"/>
  <c r="J144"/>
  <c r="I144"/>
  <c r="H144"/>
  <c r="G144"/>
  <c r="F144"/>
  <c r="D144"/>
  <c r="C144"/>
  <c r="A144"/>
  <c r="B144" s="1"/>
  <c r="J143"/>
  <c r="I143"/>
  <c r="H143"/>
  <c r="G143"/>
  <c r="F143"/>
  <c r="D143"/>
  <c r="C143"/>
  <c r="A143"/>
  <c r="B143" s="1"/>
  <c r="J142"/>
  <c r="I142"/>
  <c r="H142"/>
  <c r="G142"/>
  <c r="F142"/>
  <c r="D142"/>
  <c r="C142"/>
  <c r="A142"/>
  <c r="B142" s="1"/>
  <c r="J141"/>
  <c r="I141"/>
  <c r="H141"/>
  <c r="G141"/>
  <c r="F141"/>
  <c r="D141"/>
  <c r="C141"/>
  <c r="A141"/>
  <c r="B141" s="1"/>
  <c r="J140"/>
  <c r="I140"/>
  <c r="H140"/>
  <c r="G140"/>
  <c r="F140"/>
  <c r="D140"/>
  <c r="C140"/>
  <c r="A140"/>
  <c r="B140" s="1"/>
  <c r="J139"/>
  <c r="I139"/>
  <c r="H139"/>
  <c r="G139"/>
  <c r="F139"/>
  <c r="D139"/>
  <c r="C139"/>
  <c r="A139"/>
  <c r="B139" s="1"/>
  <c r="J138"/>
  <c r="I138"/>
  <c r="H138"/>
  <c r="G138"/>
  <c r="F138"/>
  <c r="D138"/>
  <c r="C138"/>
  <c r="A138"/>
  <c r="B138" s="1"/>
  <c r="J137"/>
  <c r="I137"/>
  <c r="H137"/>
  <c r="G137"/>
  <c r="F137"/>
  <c r="D137"/>
  <c r="C137"/>
  <c r="A137"/>
  <c r="B137" s="1"/>
  <c r="J136"/>
  <c r="I136"/>
  <c r="H136"/>
  <c r="G136"/>
  <c r="F136"/>
  <c r="D136"/>
  <c r="C136"/>
  <c r="A136"/>
  <c r="B136" s="1"/>
  <c r="J135"/>
  <c r="I135"/>
  <c r="H135"/>
  <c r="G135"/>
  <c r="F135"/>
  <c r="D135"/>
  <c r="C135"/>
  <c r="A135"/>
  <c r="B135" s="1"/>
  <c r="J134"/>
  <c r="I134"/>
  <c r="H134"/>
  <c r="G134"/>
  <c r="F134"/>
  <c r="D134"/>
  <c r="C134"/>
  <c r="A134"/>
  <c r="B134" s="1"/>
  <c r="J133"/>
  <c r="I133"/>
  <c r="H133"/>
  <c r="G133"/>
  <c r="F133"/>
  <c r="D133"/>
  <c r="C133"/>
  <c r="A133"/>
  <c r="B133" s="1"/>
  <c r="J132"/>
  <c r="I132"/>
  <c r="H132"/>
  <c r="G132"/>
  <c r="F132"/>
  <c r="D132"/>
  <c r="C132"/>
  <c r="A132"/>
  <c r="B132" s="1"/>
  <c r="J131"/>
  <c r="I131"/>
  <c r="H131"/>
  <c r="G131"/>
  <c r="F131"/>
  <c r="D131"/>
  <c r="C131"/>
  <c r="A131"/>
  <c r="B131" s="1"/>
  <c r="J130"/>
  <c r="I130"/>
  <c r="H130"/>
  <c r="G130"/>
  <c r="F130"/>
  <c r="D130"/>
  <c r="C130"/>
  <c r="A130"/>
  <c r="B130" s="1"/>
  <c r="J129"/>
  <c r="I129"/>
  <c r="H129"/>
  <c r="G129"/>
  <c r="F129"/>
  <c r="D129"/>
  <c r="C129"/>
  <c r="A129"/>
  <c r="B129" s="1"/>
  <c r="J128"/>
  <c r="I128"/>
  <c r="H128"/>
  <c r="G128"/>
  <c r="F128"/>
  <c r="D128"/>
  <c r="C128"/>
  <c r="A128"/>
  <c r="B128" s="1"/>
  <c r="J127"/>
  <c r="I127"/>
  <c r="H127"/>
  <c r="G127"/>
  <c r="F127"/>
  <c r="D127"/>
  <c r="C127"/>
  <c r="A127"/>
  <c r="B127" s="1"/>
  <c r="J126"/>
  <c r="I126"/>
  <c r="H126"/>
  <c r="G126"/>
  <c r="F126"/>
  <c r="D126"/>
  <c r="C126"/>
  <c r="A126"/>
  <c r="B126" s="1"/>
  <c r="J125"/>
  <c r="I125"/>
  <c r="H125"/>
  <c r="G125"/>
  <c r="F125"/>
  <c r="D125"/>
  <c r="C125"/>
  <c r="A125"/>
  <c r="B125" s="1"/>
  <c r="J124"/>
  <c r="I124"/>
  <c r="H124"/>
  <c r="G124"/>
  <c r="F124"/>
  <c r="D124"/>
  <c r="C124"/>
  <c r="A124"/>
  <c r="B124" s="1"/>
  <c r="J123"/>
  <c r="I123"/>
  <c r="H123"/>
  <c r="G123"/>
  <c r="F123"/>
  <c r="D123"/>
  <c r="C123"/>
  <c r="A123"/>
  <c r="B123" s="1"/>
  <c r="J122"/>
  <c r="I122"/>
  <c r="H122"/>
  <c r="G122"/>
  <c r="F122"/>
  <c r="D122"/>
  <c r="C122"/>
  <c r="A122"/>
  <c r="B122" s="1"/>
  <c r="J121"/>
  <c r="I121"/>
  <c r="H121"/>
  <c r="G121"/>
  <c r="F121"/>
  <c r="D121"/>
  <c r="C121"/>
  <c r="A121"/>
  <c r="B121" s="1"/>
  <c r="J120"/>
  <c r="I120"/>
  <c r="H120"/>
  <c r="G120"/>
  <c r="F120"/>
  <c r="D120"/>
  <c r="C120"/>
  <c r="A120"/>
  <c r="B120" s="1"/>
  <c r="J119"/>
  <c r="I119"/>
  <c r="H119"/>
  <c r="G119"/>
  <c r="F119"/>
  <c r="D119"/>
  <c r="C119"/>
  <c r="A119"/>
  <c r="B119" s="1"/>
  <c r="J118"/>
  <c r="I118"/>
  <c r="H118"/>
  <c r="G118"/>
  <c r="F118"/>
  <c r="D118"/>
  <c r="C118"/>
  <c r="A118"/>
  <c r="B118" s="1"/>
  <c r="J117"/>
  <c r="I117"/>
  <c r="H117"/>
  <c r="G117"/>
  <c r="F117"/>
  <c r="D117"/>
  <c r="C117"/>
  <c r="A117"/>
  <c r="B117" s="1"/>
  <c r="J116"/>
  <c r="I116"/>
  <c r="H116"/>
  <c r="G116"/>
  <c r="F116"/>
  <c r="D116"/>
  <c r="C116"/>
  <c r="A116"/>
  <c r="B116" s="1"/>
  <c r="J115"/>
  <c r="I115"/>
  <c r="H115"/>
  <c r="G115"/>
  <c r="F115"/>
  <c r="D115"/>
  <c r="C115"/>
  <c r="A115"/>
  <c r="B115" s="1"/>
  <c r="J114"/>
  <c r="I114"/>
  <c r="H114"/>
  <c r="G114"/>
  <c r="F114"/>
  <c r="D114"/>
  <c r="C114"/>
  <c r="A114"/>
  <c r="B114" s="1"/>
  <c r="J113"/>
  <c r="I113"/>
  <c r="H113"/>
  <c r="G113"/>
  <c r="F113"/>
  <c r="D113"/>
  <c r="C113"/>
  <c r="A113"/>
  <c r="B113" s="1"/>
  <c r="J112"/>
  <c r="I112"/>
  <c r="H112"/>
  <c r="G112"/>
  <c r="F112"/>
  <c r="D112"/>
  <c r="C112"/>
  <c r="A112"/>
  <c r="B112" s="1"/>
  <c r="J111"/>
  <c r="I111"/>
  <c r="H111"/>
  <c r="G111"/>
  <c r="F111"/>
  <c r="D111"/>
  <c r="C111"/>
  <c r="A111"/>
  <c r="B111" s="1"/>
  <c r="J110"/>
  <c r="I110"/>
  <c r="H110"/>
  <c r="G110"/>
  <c r="F110"/>
  <c r="D110"/>
  <c r="C110"/>
  <c r="A110"/>
  <c r="B110" s="1"/>
  <c r="J109"/>
  <c r="I109"/>
  <c r="H109"/>
  <c r="G109"/>
  <c r="F109"/>
  <c r="D109"/>
  <c r="C109"/>
  <c r="A109"/>
  <c r="B109" s="1"/>
  <c r="J108"/>
  <c r="I108"/>
  <c r="H108"/>
  <c r="G108"/>
  <c r="F108"/>
  <c r="D108"/>
  <c r="C108"/>
  <c r="A108"/>
  <c r="B108" s="1"/>
  <c r="J107"/>
  <c r="I107"/>
  <c r="H107"/>
  <c r="G107"/>
  <c r="F107"/>
  <c r="D107"/>
  <c r="C107"/>
  <c r="A107"/>
  <c r="B107" s="1"/>
  <c r="J106"/>
  <c r="I106"/>
  <c r="H106"/>
  <c r="G106"/>
  <c r="F106"/>
  <c r="D106"/>
  <c r="C106"/>
  <c r="A106"/>
  <c r="B106" s="1"/>
  <c r="J105"/>
  <c r="I105"/>
  <c r="H105"/>
  <c r="G105"/>
  <c r="F105"/>
  <c r="D105"/>
  <c r="C105"/>
  <c r="A105"/>
  <c r="B105" s="1"/>
  <c r="J104"/>
  <c r="I104"/>
  <c r="H104"/>
  <c r="G104"/>
  <c r="F104"/>
  <c r="D104"/>
  <c r="C104"/>
  <c r="A104"/>
  <c r="B104" s="1"/>
  <c r="J103"/>
  <c r="I103"/>
  <c r="H103"/>
  <c r="G103"/>
  <c r="F103"/>
  <c r="D103"/>
  <c r="C103"/>
  <c r="A103"/>
  <c r="B103" s="1"/>
  <c r="J102"/>
  <c r="I102"/>
  <c r="H102"/>
  <c r="G102"/>
  <c r="F102"/>
  <c r="D102"/>
  <c r="C102"/>
  <c r="A102"/>
  <c r="B102" s="1"/>
  <c r="J101"/>
  <c r="I101"/>
  <c r="H101"/>
  <c r="G101"/>
  <c r="F101"/>
  <c r="D101"/>
  <c r="C101"/>
  <c r="A101"/>
  <c r="B101" s="1"/>
  <c r="J100"/>
  <c r="I100"/>
  <c r="H100"/>
  <c r="G100"/>
  <c r="F100"/>
  <c r="D100"/>
  <c r="C100"/>
  <c r="A100"/>
  <c r="B100" s="1"/>
  <c r="J99"/>
  <c r="I99"/>
  <c r="H99"/>
  <c r="G99"/>
  <c r="F99"/>
  <c r="D99"/>
  <c r="C99"/>
  <c r="A99"/>
  <c r="B99" s="1"/>
  <c r="J98"/>
  <c r="I98"/>
  <c r="H98"/>
  <c r="G98"/>
  <c r="F98"/>
  <c r="D98"/>
  <c r="C98"/>
  <c r="A98"/>
  <c r="B98" s="1"/>
  <c r="J97"/>
  <c r="I97"/>
  <c r="H97"/>
  <c r="G97"/>
  <c r="F97"/>
  <c r="D97"/>
  <c r="C97"/>
  <c r="A97"/>
  <c r="B97" s="1"/>
  <c r="J96"/>
  <c r="I96"/>
  <c r="H96"/>
  <c r="G96"/>
  <c r="F96"/>
  <c r="D96"/>
  <c r="C96"/>
  <c r="A96"/>
  <c r="B96" s="1"/>
  <c r="J95"/>
  <c r="I95"/>
  <c r="H95"/>
  <c r="G95"/>
  <c r="F95"/>
  <c r="D95"/>
  <c r="C95"/>
  <c r="A95"/>
  <c r="B95" s="1"/>
  <c r="J94"/>
  <c r="I94"/>
  <c r="H94"/>
  <c r="G94"/>
  <c r="F94"/>
  <c r="D94"/>
  <c r="C94"/>
  <c r="A94"/>
  <c r="B94" s="1"/>
  <c r="J93"/>
  <c r="I93"/>
  <c r="H93"/>
  <c r="G93"/>
  <c r="F93"/>
  <c r="D93"/>
  <c r="C93"/>
  <c r="A93"/>
  <c r="B93" s="1"/>
  <c r="J92"/>
  <c r="I92"/>
  <c r="H92"/>
  <c r="G92"/>
  <c r="F92"/>
  <c r="D92"/>
  <c r="C92"/>
  <c r="A92"/>
  <c r="B92" s="1"/>
  <c r="J91"/>
  <c r="I91"/>
  <c r="H91"/>
  <c r="G91"/>
  <c r="F91"/>
  <c r="D91"/>
  <c r="C91"/>
  <c r="A91"/>
  <c r="B91" s="1"/>
  <c r="J90"/>
  <c r="I90"/>
  <c r="H90"/>
  <c r="G90"/>
  <c r="F90"/>
  <c r="D90"/>
  <c r="C90"/>
  <c r="A90"/>
  <c r="B90" s="1"/>
  <c r="J89"/>
  <c r="I89"/>
  <c r="H89"/>
  <c r="G89"/>
  <c r="F89"/>
  <c r="D89"/>
  <c r="C89"/>
  <c r="A89"/>
  <c r="B89" s="1"/>
  <c r="J88"/>
  <c r="I88"/>
  <c r="H88"/>
  <c r="G88"/>
  <c r="F88"/>
  <c r="D88"/>
  <c r="C88"/>
  <c r="A88"/>
  <c r="B88" s="1"/>
  <c r="J87"/>
  <c r="I87"/>
  <c r="H87"/>
  <c r="G87"/>
  <c r="F87"/>
  <c r="D87"/>
  <c r="C87"/>
  <c r="A87"/>
  <c r="B87" s="1"/>
  <c r="J86"/>
  <c r="I86"/>
  <c r="H86"/>
  <c r="G86"/>
  <c r="F86"/>
  <c r="D86"/>
  <c r="C86"/>
  <c r="A86"/>
  <c r="B86" s="1"/>
  <c r="J85"/>
  <c r="I85"/>
  <c r="H85"/>
  <c r="G85"/>
  <c r="F85"/>
  <c r="D85"/>
  <c r="C85"/>
  <c r="A85"/>
  <c r="B85" s="1"/>
  <c r="J84"/>
  <c r="I84"/>
  <c r="H84"/>
  <c r="G84"/>
  <c r="F84"/>
  <c r="D84"/>
  <c r="C84"/>
  <c r="A84"/>
  <c r="B84" s="1"/>
  <c r="J83"/>
  <c r="I83"/>
  <c r="H83"/>
  <c r="G83"/>
  <c r="F83"/>
  <c r="D83"/>
  <c r="C83"/>
  <c r="A83"/>
  <c r="B83" s="1"/>
  <c r="J82"/>
  <c r="I82"/>
  <c r="H82"/>
  <c r="G82"/>
  <c r="F82"/>
  <c r="D82"/>
  <c r="C82"/>
  <c r="A82"/>
  <c r="B82" s="1"/>
  <c r="J81"/>
  <c r="I81"/>
  <c r="H81"/>
  <c r="G81"/>
  <c r="F81"/>
  <c r="D81"/>
  <c r="C81"/>
  <c r="A81"/>
  <c r="B81" s="1"/>
  <c r="J80"/>
  <c r="I80"/>
  <c r="H80"/>
  <c r="G80"/>
  <c r="F80"/>
  <c r="D80"/>
  <c r="C80"/>
  <c r="A80"/>
  <c r="B80" s="1"/>
  <c r="J79"/>
  <c r="I79"/>
  <c r="H79"/>
  <c r="G79"/>
  <c r="F79"/>
  <c r="D79"/>
  <c r="C79"/>
  <c r="A79"/>
  <c r="B79" s="1"/>
  <c r="J78"/>
  <c r="I78"/>
  <c r="H78"/>
  <c r="G78"/>
  <c r="F78"/>
  <c r="D78"/>
  <c r="C78"/>
  <c r="A78"/>
  <c r="B78" s="1"/>
  <c r="J77"/>
  <c r="I77"/>
  <c r="H77"/>
  <c r="G77"/>
  <c r="F77"/>
  <c r="D77"/>
  <c r="C77"/>
  <c r="A77"/>
  <c r="B77" s="1"/>
  <c r="J76"/>
  <c r="I76"/>
  <c r="H76"/>
  <c r="G76"/>
  <c r="F76"/>
  <c r="D76"/>
  <c r="C76"/>
  <c r="A76"/>
  <c r="B76" s="1"/>
  <c r="J75"/>
  <c r="I75"/>
  <c r="H75"/>
  <c r="G75"/>
  <c r="F75"/>
  <c r="D75"/>
  <c r="C75"/>
  <c r="A75"/>
  <c r="B75" s="1"/>
  <c r="J74"/>
  <c r="I74"/>
  <c r="H74"/>
  <c r="G74"/>
  <c r="F74"/>
  <c r="D74"/>
  <c r="C74"/>
  <c r="A74"/>
  <c r="B74" s="1"/>
  <c r="J73"/>
  <c r="I73"/>
  <c r="H73"/>
  <c r="G73"/>
  <c r="F73"/>
  <c r="D73"/>
  <c r="C73"/>
  <c r="A73"/>
  <c r="B73" s="1"/>
  <c r="J72"/>
  <c r="I72"/>
  <c r="H72"/>
  <c r="G72"/>
  <c r="F72"/>
  <c r="D72"/>
  <c r="C72"/>
  <c r="A72"/>
  <c r="B72" s="1"/>
  <c r="J71"/>
  <c r="I71"/>
  <c r="H71"/>
  <c r="G71"/>
  <c r="F71"/>
  <c r="D71"/>
  <c r="C71"/>
  <c r="A71"/>
  <c r="B71" s="1"/>
  <c r="J70"/>
  <c r="I70"/>
  <c r="H70"/>
  <c r="G70"/>
  <c r="F70"/>
  <c r="D70"/>
  <c r="C70"/>
  <c r="A70"/>
  <c r="B70" s="1"/>
  <c r="J69"/>
  <c r="I69"/>
  <c r="H69"/>
  <c r="G69"/>
  <c r="F69"/>
  <c r="D69"/>
  <c r="C69"/>
  <c r="A69"/>
  <c r="B69" s="1"/>
  <c r="J68"/>
  <c r="I68"/>
  <c r="H68"/>
  <c r="G68"/>
  <c r="F68"/>
  <c r="D68"/>
  <c r="C68"/>
  <c r="A68"/>
  <c r="B68" s="1"/>
  <c r="J67"/>
  <c r="I67"/>
  <c r="H67"/>
  <c r="G67"/>
  <c r="F67"/>
  <c r="D67"/>
  <c r="C67"/>
  <c r="A67"/>
  <c r="B67" s="1"/>
  <c r="J66"/>
  <c r="I66"/>
  <c r="H66"/>
  <c r="G66"/>
  <c r="F66"/>
  <c r="D66"/>
  <c r="C66"/>
  <c r="A66"/>
  <c r="B66" s="1"/>
  <c r="J65"/>
  <c r="I65"/>
  <c r="H65"/>
  <c r="G65"/>
  <c r="F65"/>
  <c r="D65"/>
  <c r="C65"/>
  <c r="A65"/>
  <c r="B65" s="1"/>
  <c r="J64"/>
  <c r="I64"/>
  <c r="H64"/>
  <c r="G64"/>
  <c r="F64"/>
  <c r="D64"/>
  <c r="C64"/>
  <c r="A64"/>
  <c r="B64" s="1"/>
  <c r="J63"/>
  <c r="I63"/>
  <c r="H63"/>
  <c r="G63"/>
  <c r="F63"/>
  <c r="D63"/>
  <c r="C63"/>
  <c r="A63"/>
  <c r="B63" s="1"/>
  <c r="J62"/>
  <c r="I62"/>
  <c r="H62"/>
  <c r="G62"/>
  <c r="F62"/>
  <c r="D62"/>
  <c r="C62"/>
  <c r="A62"/>
  <c r="B62" s="1"/>
  <c r="J61"/>
  <c r="I61"/>
  <c r="H61"/>
  <c r="G61"/>
  <c r="F61"/>
  <c r="D61"/>
  <c r="C61"/>
  <c r="A61"/>
  <c r="B61" s="1"/>
  <c r="J60"/>
  <c r="I60"/>
  <c r="H60"/>
  <c r="G60"/>
  <c r="F60"/>
  <c r="D60"/>
  <c r="C60"/>
  <c r="A60"/>
  <c r="B60" s="1"/>
  <c r="J59"/>
  <c r="I59"/>
  <c r="H59"/>
  <c r="G59"/>
  <c r="F59"/>
  <c r="D59"/>
  <c r="C59"/>
  <c r="A59"/>
  <c r="B59" s="1"/>
  <c r="J58"/>
  <c r="I58"/>
  <c r="H58"/>
  <c r="G58"/>
  <c r="F58"/>
  <c r="D58"/>
  <c r="C58"/>
  <c r="A58"/>
  <c r="B58" s="1"/>
  <c r="J57"/>
  <c r="I57"/>
  <c r="H57"/>
  <c r="G57"/>
  <c r="F57"/>
  <c r="D57"/>
  <c r="C57"/>
  <c r="A57"/>
  <c r="B57" s="1"/>
  <c r="J56"/>
  <c r="I56"/>
  <c r="H56"/>
  <c r="G56"/>
  <c r="F56"/>
  <c r="D56"/>
  <c r="C56"/>
  <c r="A56"/>
  <c r="B56" s="1"/>
  <c r="J55"/>
  <c r="I55"/>
  <c r="H55"/>
  <c r="G55"/>
  <c r="F55"/>
  <c r="D55"/>
  <c r="C55"/>
  <c r="A55"/>
  <c r="B55" s="1"/>
  <c r="J54"/>
  <c r="I54"/>
  <c r="H54"/>
  <c r="G54"/>
  <c r="F54"/>
  <c r="D54"/>
  <c r="C54"/>
  <c r="A54"/>
  <c r="B54" s="1"/>
  <c r="J53"/>
  <c r="I53"/>
  <c r="H53"/>
  <c r="G53"/>
  <c r="F53"/>
  <c r="D53"/>
  <c r="C53"/>
  <c r="A53"/>
  <c r="B53" s="1"/>
  <c r="J52"/>
  <c r="I52"/>
  <c r="H52"/>
  <c r="G52"/>
  <c r="F52"/>
  <c r="D52"/>
  <c r="C52"/>
  <c r="A52"/>
  <c r="B52" s="1"/>
  <c r="J51"/>
  <c r="I51"/>
  <c r="H51"/>
  <c r="G51"/>
  <c r="F51"/>
  <c r="D51"/>
  <c r="C51"/>
  <c r="A51"/>
  <c r="B51" s="1"/>
  <c r="J50"/>
  <c r="I50"/>
  <c r="H50"/>
  <c r="G50"/>
  <c r="F50"/>
  <c r="D50"/>
  <c r="C50"/>
  <c r="A50"/>
  <c r="B50" s="1"/>
  <c r="J49"/>
  <c r="I49"/>
  <c r="H49"/>
  <c r="G49"/>
  <c r="F49"/>
  <c r="D49"/>
  <c r="C49"/>
  <c r="A49"/>
  <c r="B49" s="1"/>
  <c r="J48"/>
  <c r="I48"/>
  <c r="H48"/>
  <c r="G48"/>
  <c r="F48"/>
  <c r="D48"/>
  <c r="C48"/>
  <c r="A48"/>
  <c r="B48" s="1"/>
  <c r="J47"/>
  <c r="I47"/>
  <c r="H47"/>
  <c r="G47"/>
  <c r="F47"/>
  <c r="D47"/>
  <c r="C47"/>
  <c r="A47"/>
  <c r="B47" s="1"/>
  <c r="J46"/>
  <c r="I46"/>
  <c r="H46"/>
  <c r="G46"/>
  <c r="F46"/>
  <c r="D46"/>
  <c r="C46"/>
  <c r="A46"/>
  <c r="B46" s="1"/>
  <c r="J45"/>
  <c r="I45"/>
  <c r="H45"/>
  <c r="G45"/>
  <c r="F45"/>
  <c r="D45"/>
  <c r="C45"/>
  <c r="A45"/>
  <c r="B45" s="1"/>
  <c r="J44"/>
  <c r="I44"/>
  <c r="H44"/>
  <c r="G44"/>
  <c r="F44"/>
  <c r="D44"/>
  <c r="C44"/>
  <c r="A44"/>
  <c r="B44" s="1"/>
  <c r="J43"/>
  <c r="I43"/>
  <c r="H43"/>
  <c r="G43"/>
  <c r="F43"/>
  <c r="D43"/>
  <c r="C43"/>
  <c r="A43"/>
  <c r="B43" s="1"/>
  <c r="J42"/>
  <c r="I42"/>
  <c r="H42"/>
  <c r="G42"/>
  <c r="F42"/>
  <c r="D42"/>
  <c r="C42"/>
  <c r="A42"/>
  <c r="B42" s="1"/>
  <c r="J41"/>
  <c r="I41"/>
  <c r="H41"/>
  <c r="G41"/>
  <c r="F41"/>
  <c r="D41"/>
  <c r="C41"/>
  <c r="A41"/>
  <c r="B41" s="1"/>
  <c r="J40"/>
  <c r="I40"/>
  <c r="H40"/>
  <c r="G40"/>
  <c r="F40"/>
  <c r="D40"/>
  <c r="C40"/>
  <c r="A40"/>
  <c r="B40" s="1"/>
  <c r="J39"/>
  <c r="I39"/>
  <c r="H39"/>
  <c r="G39"/>
  <c r="F39"/>
  <c r="D39"/>
  <c r="C39"/>
  <c r="A39"/>
  <c r="B39" s="1"/>
  <c r="J38"/>
  <c r="I38"/>
  <c r="H38"/>
  <c r="G38"/>
  <c r="F38"/>
  <c r="D38"/>
  <c r="C38"/>
  <c r="A38"/>
  <c r="B38" s="1"/>
  <c r="J37"/>
  <c r="I37"/>
  <c r="H37"/>
  <c r="G37"/>
  <c r="F37"/>
  <c r="D37"/>
  <c r="C37"/>
  <c r="A37"/>
  <c r="B37" s="1"/>
  <c r="J36"/>
  <c r="I36"/>
  <c r="H36"/>
  <c r="G36"/>
  <c r="F36"/>
  <c r="D36"/>
  <c r="C36"/>
  <c r="A36"/>
  <c r="B36" s="1"/>
  <c r="J35"/>
  <c r="I35"/>
  <c r="H35"/>
  <c r="G35"/>
  <c r="F35"/>
  <c r="D35"/>
  <c r="C35"/>
  <c r="A35"/>
  <c r="B35" s="1"/>
  <c r="J34"/>
  <c r="I34"/>
  <c r="H34"/>
  <c r="G34"/>
  <c r="F34"/>
  <c r="D34"/>
  <c r="C34"/>
  <c r="A34"/>
  <c r="B34" s="1"/>
  <c r="J33"/>
  <c r="I33"/>
  <c r="H33"/>
  <c r="G33"/>
  <c r="F33"/>
  <c r="D33"/>
  <c r="C33"/>
  <c r="A33"/>
  <c r="B33" s="1"/>
  <c r="J32"/>
  <c r="I32"/>
  <c r="H32"/>
  <c r="G32"/>
  <c r="F32"/>
  <c r="D32"/>
  <c r="C32"/>
  <c r="A32"/>
  <c r="B32" s="1"/>
  <c r="J31"/>
  <c r="I31"/>
  <c r="H31"/>
  <c r="G31"/>
  <c r="F31"/>
  <c r="D31"/>
  <c r="C31"/>
  <c r="A31"/>
  <c r="B31" s="1"/>
  <c r="J30"/>
  <c r="I30"/>
  <c r="H30"/>
  <c r="G30"/>
  <c r="F30"/>
  <c r="D30"/>
  <c r="C30"/>
  <c r="A30"/>
  <c r="B30" s="1"/>
  <c r="J29"/>
  <c r="I29"/>
  <c r="H29"/>
  <c r="G29"/>
  <c r="F29"/>
  <c r="D29"/>
  <c r="C29"/>
  <c r="A29"/>
  <c r="B29" s="1"/>
  <c r="J28"/>
  <c r="I28"/>
  <c r="H28"/>
  <c r="G28"/>
  <c r="F28"/>
  <c r="D28"/>
  <c r="C28"/>
  <c r="A28"/>
  <c r="B28" s="1"/>
  <c r="J27"/>
  <c r="I27"/>
  <c r="H27"/>
  <c r="G27"/>
  <c r="F27"/>
  <c r="D27"/>
  <c r="C27"/>
  <c r="A27"/>
  <c r="B27" s="1"/>
  <c r="J26"/>
  <c r="I26"/>
  <c r="H26"/>
  <c r="G26"/>
  <c r="F26"/>
  <c r="D26"/>
  <c r="C26"/>
  <c r="A26"/>
  <c r="B26" s="1"/>
  <c r="J25"/>
  <c r="I25"/>
  <c r="H25"/>
  <c r="G25"/>
  <c r="F25"/>
  <c r="D25"/>
  <c r="C25"/>
  <c r="A25"/>
  <c r="B25" s="1"/>
  <c r="J24"/>
  <c r="I24"/>
  <c r="H24"/>
  <c r="G24"/>
  <c r="F24"/>
  <c r="D24"/>
  <c r="C24"/>
  <c r="A24"/>
  <c r="B24" s="1"/>
  <c r="J23"/>
  <c r="I23"/>
  <c r="H23"/>
  <c r="G23"/>
  <c r="F23"/>
  <c r="D23"/>
  <c r="C23"/>
  <c r="A23"/>
  <c r="B23" s="1"/>
  <c r="J22"/>
  <c r="I22"/>
  <c r="H22"/>
  <c r="G22"/>
  <c r="F22"/>
  <c r="D22"/>
  <c r="C22"/>
  <c r="A22"/>
  <c r="B22" s="1"/>
  <c r="J21"/>
  <c r="I21"/>
  <c r="H21"/>
  <c r="G21"/>
  <c r="F21"/>
  <c r="D21"/>
  <c r="C21"/>
  <c r="A21"/>
  <c r="B21" s="1"/>
  <c r="J20"/>
  <c r="I20"/>
  <c r="H20"/>
  <c r="G20"/>
  <c r="F20"/>
  <c r="D20"/>
  <c r="C20"/>
  <c r="A20"/>
  <c r="B20" s="1"/>
  <c r="J19"/>
  <c r="I19"/>
  <c r="H19"/>
  <c r="G19"/>
  <c r="F19"/>
  <c r="D19"/>
  <c r="C19"/>
  <c r="A19"/>
  <c r="B19" s="1"/>
  <c r="J18"/>
  <c r="I18"/>
  <c r="H18"/>
  <c r="G18"/>
  <c r="F18"/>
  <c r="D18"/>
  <c r="C18"/>
  <c r="A18"/>
  <c r="B18" s="1"/>
  <c r="J17"/>
  <c r="I17"/>
  <c r="H17"/>
  <c r="G17"/>
  <c r="F17"/>
  <c r="D17"/>
  <c r="C17"/>
  <c r="A17"/>
  <c r="B17" s="1"/>
  <c r="J16"/>
  <c r="I16"/>
  <c r="H16"/>
  <c r="G16"/>
  <c r="F16"/>
  <c r="D16"/>
  <c r="C16"/>
  <c r="A16"/>
  <c r="B16" s="1"/>
  <c r="J15"/>
  <c r="I15"/>
  <c r="H15"/>
  <c r="G15"/>
  <c r="F15"/>
  <c r="D15"/>
  <c r="C15"/>
  <c r="A15"/>
  <c r="B15" s="1"/>
  <c r="J14"/>
  <c r="I14"/>
  <c r="H14"/>
  <c r="G14"/>
  <c r="F14"/>
  <c r="D14"/>
  <c r="C14"/>
  <c r="A14"/>
  <c r="B14" s="1"/>
  <c r="J13"/>
  <c r="I13"/>
  <c r="H13"/>
  <c r="G13"/>
  <c r="F13"/>
  <c r="D13"/>
  <c r="C13"/>
  <c r="A13"/>
  <c r="B13" s="1"/>
  <c r="J12"/>
  <c r="I12"/>
  <c r="H12"/>
  <c r="G12"/>
  <c r="F12"/>
  <c r="D12"/>
  <c r="C12"/>
  <c r="A12"/>
  <c r="B12" s="1"/>
  <c r="J11"/>
  <c r="I11"/>
  <c r="H11"/>
  <c r="G11"/>
  <c r="F11"/>
  <c r="D11"/>
  <c r="C11"/>
  <c r="A11"/>
  <c r="B11" s="1"/>
  <c r="J10"/>
  <c r="I10"/>
  <c r="H10"/>
  <c r="G10"/>
  <c r="F10"/>
  <c r="D10"/>
  <c r="C10"/>
  <c r="A10"/>
  <c r="B10" s="1"/>
  <c r="J9"/>
  <c r="I9"/>
  <c r="H9"/>
  <c r="G9"/>
  <c r="F9"/>
  <c r="D9"/>
  <c r="C9"/>
  <c r="A9"/>
  <c r="B9" s="1"/>
  <c r="J8"/>
  <c r="I8"/>
  <c r="H8"/>
  <c r="G8"/>
  <c r="F8"/>
  <c r="D8"/>
  <c r="C8"/>
  <c r="A8"/>
  <c r="B8" s="1"/>
  <c r="J7"/>
  <c r="I7"/>
  <c r="H7"/>
  <c r="G7"/>
  <c r="F7"/>
  <c r="D7"/>
  <c r="C7"/>
  <c r="A7"/>
  <c r="B7" s="1"/>
  <c r="J6"/>
  <c r="I6"/>
  <c r="H6"/>
  <c r="G6"/>
  <c r="F6"/>
  <c r="D6"/>
  <c r="C6"/>
  <c r="A6"/>
  <c r="B6" s="1"/>
  <c r="J5"/>
  <c r="I5"/>
  <c r="H5"/>
  <c r="G5"/>
  <c r="F5"/>
  <c r="D5"/>
  <c r="C5"/>
  <c r="A5"/>
  <c r="B5" s="1"/>
  <c r="J4"/>
  <c r="I4"/>
  <c r="H4"/>
  <c r="G4"/>
  <c r="F4"/>
  <c r="D4"/>
  <c r="C4"/>
  <c r="A4"/>
  <c r="B4" s="1"/>
  <c r="J3"/>
  <c r="I3"/>
  <c r="H3"/>
  <c r="G3"/>
  <c r="F3"/>
  <c r="D3"/>
  <c r="C3"/>
  <c r="A3"/>
  <c r="B3" s="1"/>
  <c r="J2"/>
  <c r="I2"/>
  <c r="H2"/>
  <c r="G2"/>
  <c r="F2"/>
  <c r="D2"/>
  <c r="C2"/>
  <c r="A2"/>
  <c r="B2" s="1"/>
  <c r="H1"/>
  <c r="G1"/>
  <c r="J1"/>
  <c r="I1"/>
  <c r="F1"/>
  <c r="D1"/>
  <c r="C1"/>
  <c r="A1"/>
  <c r="B1" s="1"/>
  <c r="K903" i="3" l="1"/>
  <c r="K904"/>
  <c r="K905"/>
  <c r="K906"/>
  <c r="K907"/>
  <c r="K891"/>
  <c r="K892"/>
  <c r="K893"/>
  <c r="K894"/>
  <c r="K895"/>
  <c r="K896"/>
  <c r="K897"/>
  <c r="K898"/>
  <c r="K899"/>
  <c r="K900"/>
  <c r="K901"/>
  <c r="K902"/>
  <c r="K875" l="1"/>
  <c r="K876"/>
  <c r="K877"/>
  <c r="K878"/>
  <c r="K879"/>
  <c r="K880"/>
  <c r="K881"/>
  <c r="K882"/>
  <c r="K883"/>
  <c r="K884"/>
  <c r="K885"/>
  <c r="K886"/>
  <c r="K887"/>
  <c r="K888"/>
  <c r="K889"/>
  <c r="K890"/>
  <c r="K861"/>
  <c r="K862"/>
  <c r="K863"/>
  <c r="K864"/>
  <c r="K865"/>
  <c r="K866"/>
  <c r="K867"/>
  <c r="K868"/>
  <c r="K869"/>
  <c r="K870"/>
  <c r="K871"/>
  <c r="K872"/>
  <c r="K873"/>
  <c r="K874"/>
  <c r="K860"/>
  <c r="K850"/>
  <c r="K851"/>
  <c r="K852"/>
  <c r="K853"/>
  <c r="K854"/>
  <c r="K855"/>
  <c r="K856"/>
  <c r="K857"/>
  <c r="K858"/>
  <c r="K859"/>
  <c r="K837"/>
  <c r="K838"/>
  <c r="K839"/>
  <c r="K840"/>
  <c r="K841"/>
  <c r="K842"/>
  <c r="K843"/>
  <c r="K844"/>
  <c r="K845"/>
  <c r="K846"/>
  <c r="K847"/>
  <c r="K848"/>
  <c r="K849"/>
  <c r="K831"/>
  <c r="K832"/>
  <c r="K825"/>
  <c r="K826"/>
  <c r="K827"/>
  <c r="K828"/>
  <c r="K829"/>
  <c r="K830"/>
  <c r="K817"/>
  <c r="K818"/>
  <c r="K819"/>
  <c r="K820"/>
  <c r="K821"/>
  <c r="K822"/>
  <c r="K823"/>
  <c r="K824"/>
  <c r="K807"/>
  <c r="K808"/>
  <c r="K809"/>
  <c r="K810"/>
  <c r="K811"/>
  <c r="K812"/>
  <c r="K813"/>
  <c r="K814"/>
  <c r="K815"/>
  <c r="K816"/>
  <c r="K788"/>
  <c r="K789"/>
  <c r="K790"/>
  <c r="K791"/>
  <c r="K792"/>
  <c r="K793"/>
  <c r="K794"/>
  <c r="K795"/>
  <c r="K796"/>
  <c r="K797"/>
  <c r="K798"/>
  <c r="K799"/>
  <c r="K800"/>
  <c r="K801"/>
  <c r="K802"/>
  <c r="K803"/>
  <c r="K804"/>
  <c r="K805"/>
  <c r="K806"/>
  <c r="D835" l="1"/>
  <c r="D834"/>
  <c r="K776"/>
  <c r="K777"/>
  <c r="K778"/>
  <c r="K779"/>
  <c r="K780"/>
  <c r="K781"/>
  <c r="K782"/>
  <c r="K783"/>
  <c r="K784"/>
  <c r="K785"/>
  <c r="K786"/>
  <c r="K787"/>
  <c r="K757"/>
  <c r="K758"/>
  <c r="K759"/>
  <c r="K760"/>
  <c r="K761"/>
  <c r="K762"/>
  <c r="K763"/>
  <c r="K764"/>
  <c r="K765"/>
  <c r="K766"/>
  <c r="K767"/>
  <c r="K768"/>
  <c r="K769"/>
  <c r="K770"/>
  <c r="K771"/>
  <c r="K772"/>
  <c r="K773"/>
  <c r="K774"/>
  <c r="K775"/>
  <c r="K738"/>
  <c r="K739"/>
  <c r="K740"/>
  <c r="K741"/>
  <c r="K742"/>
  <c r="K743"/>
  <c r="K745"/>
  <c r="K746"/>
  <c r="K747"/>
  <c r="K748"/>
  <c r="K749"/>
  <c r="K750"/>
  <c r="K751"/>
  <c r="K752"/>
  <c r="K753"/>
  <c r="K754"/>
  <c r="K755"/>
  <c r="K756"/>
  <c r="K721"/>
  <c r="K722"/>
  <c r="K723"/>
  <c r="K724"/>
  <c r="K725"/>
  <c r="K726"/>
  <c r="K729"/>
  <c r="K730"/>
  <c r="K731"/>
  <c r="K732"/>
  <c r="K733"/>
  <c r="K734"/>
  <c r="K735"/>
  <c r="K736"/>
  <c r="K737"/>
  <c r="K694"/>
  <c r="K695"/>
  <c r="K696"/>
  <c r="K697"/>
  <c r="K698"/>
  <c r="K699"/>
  <c r="K700"/>
  <c r="K701"/>
  <c r="K702"/>
  <c r="K703"/>
  <c r="K704"/>
  <c r="K705"/>
  <c r="K706"/>
  <c r="K707"/>
  <c r="K708"/>
  <c r="K709"/>
  <c r="K710"/>
  <c r="K711"/>
  <c r="K712"/>
  <c r="K713"/>
  <c r="K714"/>
  <c r="K715"/>
  <c r="K718"/>
  <c r="K719"/>
  <c r="K720"/>
  <c r="K684"/>
  <c r="K685"/>
  <c r="K686"/>
  <c r="K687"/>
  <c r="K688"/>
  <c r="K689"/>
  <c r="K690"/>
  <c r="K691"/>
  <c r="K692"/>
  <c r="K693"/>
  <c r="K681"/>
  <c r="K682"/>
  <c r="K683"/>
  <c r="K662"/>
  <c r="K663"/>
  <c r="K664"/>
  <c r="K665"/>
  <c r="K666"/>
  <c r="K667"/>
  <c r="K668"/>
  <c r="K669"/>
  <c r="K670"/>
  <c r="K671"/>
  <c r="K672"/>
  <c r="K673"/>
  <c r="K674"/>
  <c r="K675"/>
  <c r="K676"/>
  <c r="K677"/>
  <c r="K678"/>
  <c r="K654"/>
  <c r="K655"/>
  <c r="K658"/>
  <c r="K659"/>
  <c r="K660"/>
  <c r="K661"/>
  <c r="K620"/>
  <c r="K621"/>
  <c r="K622"/>
  <c r="K623"/>
  <c r="K624"/>
  <c r="K625"/>
  <c r="K626"/>
  <c r="K619"/>
  <c r="K629"/>
  <c r="K632"/>
  <c r="K633"/>
  <c r="K634"/>
  <c r="K635"/>
  <c r="K636"/>
  <c r="K637"/>
  <c r="K638"/>
  <c r="K639"/>
  <c r="K640"/>
  <c r="K641"/>
  <c r="K642"/>
  <c r="K643"/>
  <c r="K644"/>
  <c r="K630"/>
  <c r="K631"/>
  <c r="K647"/>
  <c r="K648"/>
  <c r="K649"/>
  <c r="K650"/>
  <c r="K651"/>
  <c r="F834" l="1"/>
  <c r="A1" i="2"/>
  <c r="B1"/>
  <c r="C1"/>
  <c r="E1"/>
  <c r="F1"/>
  <c r="G1"/>
  <c r="H1"/>
  <c r="I1"/>
  <c r="A2"/>
  <c r="B2"/>
  <c r="C2"/>
  <c r="E2"/>
  <c r="F2"/>
  <c r="G2"/>
  <c r="H2"/>
  <c r="I2"/>
  <c r="A3"/>
  <c r="B3"/>
  <c r="C3"/>
  <c r="E3"/>
  <c r="F3"/>
  <c r="G3"/>
  <c r="H3"/>
  <c r="I3"/>
  <c r="A4"/>
  <c r="B4"/>
  <c r="C4"/>
  <c r="E4"/>
  <c r="F4"/>
  <c r="G4"/>
  <c r="H4"/>
  <c r="I4"/>
  <c r="A5"/>
  <c r="B5"/>
  <c r="C5"/>
  <c r="E5"/>
  <c r="F5"/>
  <c r="G5"/>
  <c r="H5"/>
  <c r="I5"/>
  <c r="A6"/>
  <c r="B6"/>
  <c r="C6"/>
  <c r="E6"/>
  <c r="F6"/>
  <c r="G6"/>
  <c r="H6"/>
  <c r="I6"/>
  <c r="A7"/>
  <c r="B7"/>
  <c r="C7"/>
  <c r="E7"/>
  <c r="F7"/>
  <c r="G7"/>
  <c r="H7"/>
  <c r="I7"/>
  <c r="A8"/>
  <c r="B8"/>
  <c r="C8"/>
  <c r="E8"/>
  <c r="F8"/>
  <c r="G8"/>
  <c r="H8"/>
  <c r="I8"/>
  <c r="A9"/>
  <c r="B9"/>
  <c r="C9"/>
  <c r="E9"/>
  <c r="F9"/>
  <c r="G9"/>
  <c r="H9"/>
  <c r="I9"/>
  <c r="A10"/>
  <c r="B10"/>
  <c r="C10"/>
  <c r="E10"/>
  <c r="F10"/>
  <c r="G10"/>
  <c r="H10"/>
  <c r="I10"/>
  <c r="A11"/>
  <c r="B11"/>
  <c r="C11"/>
  <c r="E11"/>
  <c r="F11"/>
  <c r="G11"/>
  <c r="H11"/>
  <c r="I11"/>
  <c r="A12"/>
  <c r="B12"/>
  <c r="C12"/>
  <c r="E12"/>
  <c r="F12"/>
  <c r="G12"/>
  <c r="H12"/>
  <c r="I12"/>
  <c r="A13"/>
  <c r="B13"/>
  <c r="C13"/>
  <c r="E13"/>
  <c r="F13"/>
  <c r="G13"/>
  <c r="H13"/>
  <c r="I13"/>
  <c r="A14"/>
  <c r="B14"/>
  <c r="C14"/>
  <c r="E14"/>
  <c r="F14"/>
  <c r="G14"/>
  <c r="H14"/>
  <c r="I14"/>
  <c r="A15"/>
  <c r="B15"/>
  <c r="C15"/>
  <c r="E15"/>
  <c r="F15"/>
  <c r="G15"/>
  <c r="H15"/>
  <c r="I15"/>
  <c r="A16"/>
  <c r="B16"/>
  <c r="C16"/>
  <c r="E16"/>
  <c r="F16"/>
  <c r="G16"/>
  <c r="H16"/>
  <c r="I16"/>
  <c r="K365" i="3" l="1"/>
  <c r="K363"/>
  <c r="K292"/>
  <c r="N377" i="4" l="1"/>
  <c r="L377" s="1"/>
  <c r="M377"/>
  <c r="N376"/>
  <c r="L376" s="1"/>
  <c r="M376"/>
  <c r="N375"/>
  <c r="L375" s="1"/>
  <c r="M375"/>
  <c r="N374"/>
  <c r="L374" s="1"/>
  <c r="M374"/>
  <c r="N373"/>
  <c r="L373" s="1"/>
  <c r="M373"/>
  <c r="N372"/>
  <c r="L372" s="1"/>
  <c r="M372"/>
  <c r="N371"/>
  <c r="L371" s="1"/>
  <c r="M371"/>
  <c r="N370"/>
  <c r="L370" s="1"/>
  <c r="M370"/>
  <c r="N369"/>
  <c r="L369" s="1"/>
  <c r="M369"/>
  <c r="N368"/>
  <c r="L368" s="1"/>
  <c r="M368"/>
  <c r="N367"/>
  <c r="L367" s="1"/>
  <c r="M367"/>
  <c r="N366"/>
  <c r="L366" s="1"/>
  <c r="M366"/>
  <c r="N365"/>
  <c r="L365" s="1"/>
  <c r="M365"/>
  <c r="N364"/>
  <c r="L364" s="1"/>
  <c r="M364"/>
  <c r="N363"/>
  <c r="L363" s="1"/>
  <c r="M363"/>
  <c r="N362"/>
  <c r="L362" s="1"/>
  <c r="M362"/>
  <c r="N361"/>
  <c r="L361" s="1"/>
  <c r="M361"/>
  <c r="N360"/>
  <c r="L360" s="1"/>
  <c r="M360"/>
  <c r="N359"/>
  <c r="L359" s="1"/>
  <c r="M359"/>
  <c r="N358"/>
  <c r="L358" s="1"/>
  <c r="M358"/>
  <c r="N357"/>
  <c r="L357" s="1"/>
  <c r="M357"/>
  <c r="N356"/>
  <c r="L356" s="1"/>
  <c r="M356"/>
  <c r="N355"/>
  <c r="L355" s="1"/>
  <c r="M355"/>
  <c r="N354"/>
  <c r="L354" s="1"/>
  <c r="M354"/>
  <c r="N353"/>
  <c r="L353" s="1"/>
  <c r="M353"/>
  <c r="N352"/>
  <c r="L352" s="1"/>
  <c r="M352"/>
  <c r="N351"/>
  <c r="L351" s="1"/>
  <c r="M351"/>
  <c r="N350"/>
  <c r="L350" s="1"/>
  <c r="M350"/>
  <c r="N349"/>
  <c r="L349" s="1"/>
  <c r="M349"/>
  <c r="N348"/>
  <c r="L348" s="1"/>
  <c r="M348"/>
  <c r="N347"/>
  <c r="L347" s="1"/>
  <c r="M347"/>
  <c r="N346"/>
  <c r="L346" s="1"/>
  <c r="M346"/>
  <c r="N345"/>
  <c r="L345" s="1"/>
  <c r="M345"/>
  <c r="N344"/>
  <c r="L344" s="1"/>
  <c r="M344"/>
  <c r="N343"/>
  <c r="L343" s="1"/>
  <c r="M343"/>
  <c r="N342"/>
  <c r="L342" s="1"/>
  <c r="M342"/>
  <c r="N341"/>
  <c r="L341" s="1"/>
  <c r="M341"/>
  <c r="N340"/>
  <c r="L340" s="1"/>
  <c r="M340"/>
  <c r="N339"/>
  <c r="L339" s="1"/>
  <c r="M339"/>
  <c r="N338"/>
  <c r="L338" s="1"/>
  <c r="M338"/>
  <c r="N337"/>
  <c r="L337" s="1"/>
  <c r="M337"/>
  <c r="N336"/>
  <c r="L336" s="1"/>
  <c r="M336"/>
  <c r="N335"/>
  <c r="L335" s="1"/>
  <c r="M335"/>
  <c r="N334"/>
  <c r="L334" s="1"/>
  <c r="M334"/>
  <c r="N333"/>
  <c r="L333" s="1"/>
  <c r="M333"/>
  <c r="N332"/>
  <c r="L332" s="1"/>
  <c r="M332"/>
  <c r="N331"/>
  <c r="L331" s="1"/>
  <c r="M331"/>
  <c r="N330"/>
  <c r="L330" s="1"/>
  <c r="M330"/>
  <c r="N329"/>
  <c r="L329" s="1"/>
  <c r="M329"/>
  <c r="N328"/>
  <c r="L328" s="1"/>
  <c r="M328"/>
  <c r="N327"/>
  <c r="L327" s="1"/>
  <c r="M327"/>
  <c r="N326"/>
  <c r="L326" s="1"/>
  <c r="M326"/>
  <c r="N325"/>
  <c r="L325" s="1"/>
  <c r="M325"/>
  <c r="N324"/>
  <c r="L324" s="1"/>
  <c r="M324"/>
  <c r="N323"/>
  <c r="L323" s="1"/>
  <c r="M323"/>
  <c r="N322"/>
  <c r="L322" s="1"/>
  <c r="M322"/>
  <c r="N321"/>
  <c r="L321" s="1"/>
  <c r="M321"/>
  <c r="N320"/>
  <c r="L320" s="1"/>
  <c r="M320"/>
  <c r="N319"/>
  <c r="L319" s="1"/>
  <c r="M319"/>
  <c r="N318"/>
  <c r="L318" s="1"/>
  <c r="M318"/>
  <c r="N317"/>
  <c r="L317" s="1"/>
  <c r="M317"/>
  <c r="N316"/>
  <c r="L316" s="1"/>
  <c r="M316"/>
  <c r="N315"/>
  <c r="L315" s="1"/>
  <c r="M315"/>
  <c r="N314"/>
  <c r="L314" s="1"/>
  <c r="M314"/>
  <c r="N313"/>
  <c r="L313" s="1"/>
  <c r="M313"/>
  <c r="N312"/>
  <c r="L312" s="1"/>
  <c r="M312"/>
  <c r="N311"/>
  <c r="L311" s="1"/>
  <c r="M311"/>
  <c r="N310"/>
  <c r="L310" s="1"/>
  <c r="M310"/>
  <c r="N309"/>
  <c r="L309" s="1"/>
  <c r="M309"/>
  <c r="N308"/>
  <c r="L308" s="1"/>
  <c r="M308"/>
  <c r="N307"/>
  <c r="L307" s="1"/>
  <c r="M307"/>
  <c r="N306"/>
  <c r="L306" s="1"/>
  <c r="M306"/>
  <c r="N305"/>
  <c r="L305" s="1"/>
  <c r="M305"/>
  <c r="N304"/>
  <c r="L304" s="1"/>
  <c r="M304"/>
  <c r="N303"/>
  <c r="L303" s="1"/>
  <c r="M303"/>
  <c r="N302"/>
  <c r="L302" s="1"/>
  <c r="M302"/>
  <c r="N301"/>
  <c r="L301" s="1"/>
  <c r="M301"/>
  <c r="N300"/>
  <c r="L300" s="1"/>
  <c r="M300"/>
  <c r="N299"/>
  <c r="L299" s="1"/>
  <c r="M299"/>
  <c r="N298"/>
  <c r="L298" s="1"/>
  <c r="M298"/>
  <c r="N297"/>
  <c r="L297" s="1"/>
  <c r="M297"/>
  <c r="N296"/>
  <c r="L296" s="1"/>
  <c r="M296"/>
  <c r="N295"/>
  <c r="L295" s="1"/>
  <c r="M295"/>
  <c r="N294"/>
  <c r="L294" s="1"/>
  <c r="M294"/>
  <c r="N293"/>
  <c r="L293" s="1"/>
  <c r="M293"/>
  <c r="N292"/>
  <c r="L292" s="1"/>
  <c r="M292"/>
  <c r="N291"/>
  <c r="L291" s="1"/>
  <c r="M291"/>
  <c r="N290"/>
  <c r="L290" s="1"/>
  <c r="M290"/>
  <c r="N289"/>
  <c r="L289" s="1"/>
  <c r="M289"/>
  <c r="N288"/>
  <c r="L288" s="1"/>
  <c r="M288"/>
  <c r="N287"/>
  <c r="L287" s="1"/>
  <c r="M287"/>
  <c r="N286"/>
  <c r="L286" s="1"/>
  <c r="M286"/>
  <c r="N285"/>
  <c r="L285" s="1"/>
  <c r="M285"/>
  <c r="N284"/>
  <c r="L284" s="1"/>
  <c r="M284"/>
  <c r="N283"/>
  <c r="L283" s="1"/>
  <c r="M283"/>
  <c r="N282"/>
  <c r="L282" s="1"/>
  <c r="M282"/>
  <c r="N281"/>
  <c r="L281" s="1"/>
  <c r="M281"/>
  <c r="N280"/>
  <c r="L280" s="1"/>
  <c r="M280"/>
  <c r="N279"/>
  <c r="L279" s="1"/>
  <c r="M279"/>
  <c r="N278"/>
  <c r="L278" s="1"/>
  <c r="M278"/>
  <c r="N277"/>
  <c r="L277" s="1"/>
  <c r="M277"/>
  <c r="N276"/>
  <c r="L276" s="1"/>
  <c r="M276"/>
  <c r="N275"/>
  <c r="L275" s="1"/>
  <c r="M275"/>
  <c r="N274"/>
  <c r="L274" s="1"/>
  <c r="M274"/>
  <c r="N273"/>
  <c r="L273" s="1"/>
  <c r="M273"/>
  <c r="N272"/>
  <c r="L272" s="1"/>
  <c r="M272"/>
  <c r="N271"/>
  <c r="L271" s="1"/>
  <c r="M271"/>
  <c r="N270"/>
  <c r="L270" s="1"/>
  <c r="M270"/>
  <c r="N269"/>
  <c r="L269" s="1"/>
  <c r="M269"/>
  <c r="N268"/>
  <c r="L268" s="1"/>
  <c r="M268"/>
  <c r="N267"/>
  <c r="L267" s="1"/>
  <c r="M267"/>
  <c r="N266"/>
  <c r="L266" s="1"/>
  <c r="M266"/>
  <c r="N265"/>
  <c r="L265" s="1"/>
  <c r="M265"/>
  <c r="N264"/>
  <c r="L264" s="1"/>
  <c r="M264"/>
  <c r="N263"/>
  <c r="L263" s="1"/>
  <c r="M263"/>
  <c r="N262"/>
  <c r="L262" s="1"/>
  <c r="M262"/>
  <c r="N261"/>
  <c r="L261" s="1"/>
  <c r="M261"/>
  <c r="N260"/>
  <c r="L260" s="1"/>
  <c r="M260"/>
  <c r="N259"/>
  <c r="L259" s="1"/>
  <c r="M259"/>
  <c r="N258"/>
  <c r="L258" s="1"/>
  <c r="M258"/>
  <c r="N257"/>
  <c r="L257" s="1"/>
  <c r="M257"/>
  <c r="N256"/>
  <c r="L256" s="1"/>
  <c r="M256"/>
  <c r="N255"/>
  <c r="L255" s="1"/>
  <c r="M255"/>
  <c r="N254"/>
  <c r="L254" s="1"/>
  <c r="M254"/>
  <c r="N253"/>
  <c r="L253" s="1"/>
  <c r="M253"/>
  <c r="N252"/>
  <c r="L252" s="1"/>
  <c r="M252"/>
  <c r="N251"/>
  <c r="L251" s="1"/>
  <c r="M251"/>
  <c r="N250"/>
  <c r="L250" s="1"/>
  <c r="M250"/>
  <c r="N249"/>
  <c r="L249" s="1"/>
  <c r="M249"/>
  <c r="N248"/>
  <c r="L248" s="1"/>
  <c r="M248"/>
  <c r="N247"/>
  <c r="L247" s="1"/>
  <c r="M247"/>
  <c r="N246"/>
  <c r="L246" s="1"/>
  <c r="M246"/>
  <c r="N245"/>
  <c r="L245" s="1"/>
  <c r="M245"/>
  <c r="N244"/>
  <c r="L244" s="1"/>
  <c r="M244"/>
  <c r="N243"/>
  <c r="L243" s="1"/>
  <c r="M243"/>
  <c r="N242"/>
  <c r="L242" s="1"/>
  <c r="M242"/>
  <c r="N241"/>
  <c r="L241" s="1"/>
  <c r="M241"/>
  <c r="N240"/>
  <c r="L240" s="1"/>
  <c r="M240"/>
  <c r="N239"/>
  <c r="L239" s="1"/>
  <c r="M239"/>
  <c r="N238"/>
  <c r="L238" s="1"/>
  <c r="M238"/>
  <c r="N237"/>
  <c r="L237" s="1"/>
  <c r="M237"/>
  <c r="N236"/>
  <c r="L236" s="1"/>
  <c r="M236"/>
  <c r="N235"/>
  <c r="L235" s="1"/>
  <c r="M235"/>
  <c r="N234"/>
  <c r="L234" s="1"/>
  <c r="M234"/>
  <c r="N233"/>
  <c r="L233" s="1"/>
  <c r="M233"/>
  <c r="N232"/>
  <c r="L232" s="1"/>
  <c r="M232"/>
  <c r="N231"/>
  <c r="L231" s="1"/>
  <c r="M231"/>
  <c r="N230"/>
  <c r="L230" s="1"/>
  <c r="M230"/>
  <c r="N229"/>
  <c r="L229" s="1"/>
  <c r="M229"/>
  <c r="N228"/>
  <c r="L228" s="1"/>
  <c r="M228"/>
  <c r="N227"/>
  <c r="L227" s="1"/>
  <c r="M227"/>
  <c r="N226"/>
  <c r="L226" s="1"/>
  <c r="M226"/>
  <c r="N225"/>
  <c r="L225" s="1"/>
  <c r="M225"/>
  <c r="N224"/>
  <c r="L224" s="1"/>
  <c r="M224"/>
  <c r="N223"/>
  <c r="L223" s="1"/>
  <c r="M223"/>
  <c r="N222"/>
  <c r="L222" s="1"/>
  <c r="M222"/>
  <c r="N221"/>
  <c r="L221" s="1"/>
  <c r="M221"/>
  <c r="N220"/>
  <c r="L220" s="1"/>
  <c r="M220"/>
  <c r="N219"/>
  <c r="L219" s="1"/>
  <c r="M219"/>
  <c r="N218"/>
  <c r="L218" s="1"/>
  <c r="M218"/>
  <c r="N217"/>
  <c r="L217" s="1"/>
  <c r="M217"/>
  <c r="N216"/>
  <c r="L216" s="1"/>
  <c r="M216"/>
  <c r="N215"/>
  <c r="L215" s="1"/>
  <c r="M215"/>
  <c r="N214"/>
  <c r="L214" s="1"/>
  <c r="M214"/>
  <c r="N213"/>
  <c r="L213" s="1"/>
  <c r="M213"/>
  <c r="N212"/>
  <c r="L212" s="1"/>
  <c r="M212"/>
  <c r="N211"/>
  <c r="L211" s="1"/>
  <c r="M211"/>
  <c r="N210"/>
  <c r="L210" s="1"/>
  <c r="M210"/>
  <c r="N209"/>
  <c r="L209" s="1"/>
  <c r="M209"/>
  <c r="N208"/>
  <c r="L208" s="1"/>
  <c r="M208"/>
  <c r="N207"/>
  <c r="L207" s="1"/>
  <c r="M207"/>
  <c r="N206"/>
  <c r="L206" s="1"/>
  <c r="M206"/>
  <c r="N205"/>
  <c r="L205" s="1"/>
  <c r="M205"/>
  <c r="N204"/>
  <c r="L204" s="1"/>
  <c r="M204"/>
  <c r="N203"/>
  <c r="L203" s="1"/>
  <c r="M203"/>
  <c r="N202"/>
  <c r="L202" s="1"/>
  <c r="M202"/>
  <c r="N201"/>
  <c r="L201" s="1"/>
  <c r="M201"/>
  <c r="N200"/>
  <c r="L200" s="1"/>
  <c r="M200"/>
  <c r="N199"/>
  <c r="L199" s="1"/>
  <c r="M199"/>
  <c r="N198"/>
  <c r="L198" s="1"/>
  <c r="M198"/>
  <c r="N197"/>
  <c r="L197" s="1"/>
  <c r="M197"/>
  <c r="N196"/>
  <c r="L196" s="1"/>
  <c r="M196"/>
  <c r="N195"/>
  <c r="L195" s="1"/>
  <c r="M195"/>
  <c r="N194"/>
  <c r="L194" s="1"/>
  <c r="M194"/>
  <c r="N193"/>
  <c r="L193" s="1"/>
  <c r="M193"/>
  <c r="N192"/>
  <c r="L192" s="1"/>
  <c r="M192"/>
  <c r="N191"/>
  <c r="L191" s="1"/>
  <c r="M191"/>
  <c r="N190"/>
  <c r="L190" s="1"/>
  <c r="M190"/>
  <c r="N189"/>
  <c r="L189" s="1"/>
  <c r="M189"/>
  <c r="N188"/>
  <c r="L188" s="1"/>
  <c r="M188"/>
  <c r="N187"/>
  <c r="L187" s="1"/>
  <c r="M187"/>
  <c r="N186"/>
  <c r="L186" s="1"/>
  <c r="M186"/>
  <c r="N185"/>
  <c r="L185" s="1"/>
  <c r="M185"/>
  <c r="N184"/>
  <c r="L184" s="1"/>
  <c r="M184"/>
  <c r="N183"/>
  <c r="L183" s="1"/>
  <c r="M183"/>
  <c r="N182"/>
  <c r="L182" s="1"/>
  <c r="M182"/>
  <c r="N181"/>
  <c r="L181" s="1"/>
  <c r="M181"/>
  <c r="N180"/>
  <c r="L180" s="1"/>
  <c r="M180"/>
  <c r="N179"/>
  <c r="L179" s="1"/>
  <c r="M179"/>
  <c r="N178"/>
  <c r="L178" s="1"/>
  <c r="M178"/>
  <c r="N177"/>
  <c r="L177" s="1"/>
  <c r="M177"/>
  <c r="N176"/>
  <c r="L176" s="1"/>
  <c r="M176"/>
  <c r="N175"/>
  <c r="L175" s="1"/>
  <c r="M175"/>
  <c r="N174"/>
  <c r="L174" s="1"/>
  <c r="M174"/>
  <c r="N173"/>
  <c r="L173" s="1"/>
  <c r="M173"/>
  <c r="N172"/>
  <c r="L172" s="1"/>
  <c r="M172"/>
  <c r="N171"/>
  <c r="L171" s="1"/>
  <c r="M171"/>
  <c r="N170"/>
  <c r="L170" s="1"/>
  <c r="M170"/>
  <c r="N169"/>
  <c r="L169" s="1"/>
  <c r="M169"/>
  <c r="N168"/>
  <c r="L168" s="1"/>
  <c r="M168"/>
  <c r="N167"/>
  <c r="L167" s="1"/>
  <c r="M167"/>
  <c r="N166"/>
  <c r="L166" s="1"/>
  <c r="M166"/>
  <c r="N165"/>
  <c r="L165" s="1"/>
  <c r="M165"/>
  <c r="N164"/>
  <c r="L164" s="1"/>
  <c r="M164"/>
  <c r="N163"/>
  <c r="L163" s="1"/>
  <c r="M163"/>
  <c r="N162"/>
  <c r="L162" s="1"/>
  <c r="M162"/>
  <c r="N161"/>
  <c r="L161" s="1"/>
  <c r="M161"/>
  <c r="N160"/>
  <c r="L160" s="1"/>
  <c r="M160"/>
  <c r="N159"/>
  <c r="L159" s="1"/>
  <c r="M159"/>
  <c r="N158"/>
  <c r="L158" s="1"/>
  <c r="M158"/>
  <c r="N157"/>
  <c r="L157" s="1"/>
  <c r="M157"/>
  <c r="N156"/>
  <c r="L156" s="1"/>
  <c r="M156"/>
  <c r="N155"/>
  <c r="L155" s="1"/>
  <c r="M155"/>
  <c r="N154"/>
  <c r="L154" s="1"/>
  <c r="M154"/>
  <c r="N153"/>
  <c r="L153" s="1"/>
  <c r="M153"/>
  <c r="N152"/>
  <c r="L152" s="1"/>
  <c r="M152"/>
  <c r="N151"/>
  <c r="L151" s="1"/>
  <c r="M151"/>
  <c r="N150"/>
  <c r="L150" s="1"/>
  <c r="M150"/>
  <c r="N149"/>
  <c r="L149" s="1"/>
  <c r="M149"/>
  <c r="N148"/>
  <c r="L148" s="1"/>
  <c r="M148"/>
  <c r="N147"/>
  <c r="L147" s="1"/>
  <c r="M147"/>
  <c r="N146"/>
  <c r="L146" s="1"/>
  <c r="M146"/>
  <c r="N145"/>
  <c r="L145" s="1"/>
  <c r="M145"/>
  <c r="N144"/>
  <c r="L144" s="1"/>
  <c r="M144"/>
  <c r="N143"/>
  <c r="L143" s="1"/>
  <c r="M143"/>
  <c r="N142"/>
  <c r="L142" s="1"/>
  <c r="M142"/>
  <c r="N141"/>
  <c r="L141" s="1"/>
  <c r="M141"/>
  <c r="N140"/>
  <c r="L140" s="1"/>
  <c r="M140"/>
  <c r="N139"/>
  <c r="L139" s="1"/>
  <c r="M139"/>
  <c r="N138"/>
  <c r="L138" s="1"/>
  <c r="M138"/>
  <c r="N137"/>
  <c r="L137" s="1"/>
  <c r="M137"/>
  <c r="N136"/>
  <c r="L136" s="1"/>
  <c r="M136"/>
  <c r="N135"/>
  <c r="L135" s="1"/>
  <c r="M135"/>
  <c r="N134"/>
  <c r="L134" s="1"/>
  <c r="M134"/>
  <c r="N133"/>
  <c r="L133" s="1"/>
  <c r="M133"/>
  <c r="N132"/>
  <c r="L132" s="1"/>
  <c r="M132"/>
  <c r="N131"/>
  <c r="L131" s="1"/>
  <c r="M131"/>
  <c r="N130"/>
  <c r="L130" s="1"/>
  <c r="M130"/>
  <c r="N129"/>
  <c r="L129" s="1"/>
  <c r="M129"/>
  <c r="N128"/>
  <c r="L128" s="1"/>
  <c r="M128"/>
  <c r="N127"/>
  <c r="L127" s="1"/>
  <c r="M127"/>
  <c r="N126"/>
  <c r="L126" s="1"/>
  <c r="M126"/>
  <c r="N125"/>
  <c r="L125" s="1"/>
  <c r="M125"/>
  <c r="N124"/>
  <c r="L124" s="1"/>
  <c r="M124"/>
  <c r="N123"/>
  <c r="L123" s="1"/>
  <c r="M123"/>
  <c r="N122"/>
  <c r="L122" s="1"/>
  <c r="M122"/>
  <c r="N121"/>
  <c r="L121" s="1"/>
  <c r="M121"/>
  <c r="N120"/>
  <c r="L120" s="1"/>
  <c r="M120"/>
  <c r="N119"/>
  <c r="L119" s="1"/>
  <c r="M119"/>
  <c r="N118"/>
  <c r="L118" s="1"/>
  <c r="M118"/>
  <c r="N117"/>
  <c r="L117" s="1"/>
  <c r="M117"/>
  <c r="N116"/>
  <c r="L116" s="1"/>
  <c r="M116"/>
  <c r="N115"/>
  <c r="L115" s="1"/>
  <c r="M115"/>
  <c r="N114"/>
  <c r="L114" s="1"/>
  <c r="M114"/>
  <c r="N113"/>
  <c r="L113" s="1"/>
  <c r="M113"/>
  <c r="N112"/>
  <c r="L112" s="1"/>
  <c r="M112"/>
  <c r="N111"/>
  <c r="L111" s="1"/>
  <c r="M111"/>
  <c r="N110"/>
  <c r="L110" s="1"/>
  <c r="M110"/>
  <c r="N109"/>
  <c r="L109" s="1"/>
  <c r="M109"/>
  <c r="N108"/>
  <c r="L108" s="1"/>
  <c r="M108"/>
  <c r="N107"/>
  <c r="L107" s="1"/>
  <c r="M107"/>
  <c r="N106"/>
  <c r="L106" s="1"/>
  <c r="M106"/>
  <c r="N105"/>
  <c r="L105" s="1"/>
  <c r="M105"/>
  <c r="N104"/>
  <c r="L104" s="1"/>
  <c r="M104"/>
  <c r="N103"/>
  <c r="L103" s="1"/>
  <c r="M103"/>
  <c r="N102"/>
  <c r="L102" s="1"/>
  <c r="M102"/>
  <c r="N101"/>
  <c r="L101" s="1"/>
  <c r="M101"/>
  <c r="N100"/>
  <c r="L100" s="1"/>
  <c r="M100"/>
  <c r="N99"/>
  <c r="L99" s="1"/>
  <c r="M99"/>
  <c r="N98"/>
  <c r="L98" s="1"/>
  <c r="M98"/>
  <c r="N97"/>
  <c r="L97" s="1"/>
  <c r="M97"/>
  <c r="N96"/>
  <c r="L96" s="1"/>
  <c r="M96"/>
  <c r="N95"/>
  <c r="L95" s="1"/>
  <c r="M95"/>
  <c r="N94"/>
  <c r="L94" s="1"/>
  <c r="M94"/>
  <c r="N93"/>
  <c r="L93" s="1"/>
  <c r="M93"/>
  <c r="N92"/>
  <c r="L92" s="1"/>
  <c r="M92"/>
  <c r="N91"/>
  <c r="L91" s="1"/>
  <c r="M91"/>
  <c r="N90"/>
  <c r="L90" s="1"/>
  <c r="M90"/>
  <c r="N89"/>
  <c r="L89" s="1"/>
  <c r="M89"/>
  <c r="N88"/>
  <c r="L88" s="1"/>
  <c r="M88"/>
  <c r="N87"/>
  <c r="L87" s="1"/>
  <c r="M87"/>
  <c r="N86"/>
  <c r="L86" s="1"/>
  <c r="M86"/>
  <c r="N85"/>
  <c r="L85" s="1"/>
  <c r="M85"/>
  <c r="N84"/>
  <c r="L84" s="1"/>
  <c r="M84"/>
  <c r="N83"/>
  <c r="L83" s="1"/>
  <c r="M83"/>
  <c r="N82"/>
  <c r="L82" s="1"/>
  <c r="M82"/>
  <c r="N81"/>
  <c r="L81" s="1"/>
  <c r="M81"/>
  <c r="N80"/>
  <c r="L80" s="1"/>
  <c r="M80"/>
  <c r="N79"/>
  <c r="L79" s="1"/>
  <c r="M79"/>
  <c r="N78"/>
  <c r="L78" s="1"/>
  <c r="M78"/>
  <c r="N77"/>
  <c r="L77" s="1"/>
  <c r="M77"/>
  <c r="N76"/>
  <c r="L76" s="1"/>
  <c r="M76"/>
  <c r="N75"/>
  <c r="L75" s="1"/>
  <c r="M75"/>
  <c r="N74"/>
  <c r="L74" s="1"/>
  <c r="M74"/>
  <c r="N73"/>
  <c r="L73" s="1"/>
  <c r="M73"/>
  <c r="N72"/>
  <c r="L72" s="1"/>
  <c r="M72"/>
  <c r="N71"/>
  <c r="L71" s="1"/>
  <c r="M71"/>
  <c r="N70"/>
  <c r="L70" s="1"/>
  <c r="M70"/>
  <c r="N69"/>
  <c r="L69" s="1"/>
  <c r="M69"/>
  <c r="N68"/>
  <c r="L68" s="1"/>
  <c r="M68"/>
  <c r="N67"/>
  <c r="L67" s="1"/>
  <c r="M67"/>
  <c r="N66"/>
  <c r="L66" s="1"/>
  <c r="M66"/>
  <c r="N65"/>
  <c r="L65" s="1"/>
  <c r="M65"/>
  <c r="N64"/>
  <c r="L64" s="1"/>
  <c r="M64"/>
  <c r="N63"/>
  <c r="L63" s="1"/>
  <c r="M63"/>
  <c r="N62"/>
  <c r="L62" s="1"/>
  <c r="M62"/>
  <c r="N61"/>
  <c r="L61" s="1"/>
  <c r="M61"/>
  <c r="N60"/>
  <c r="L60" s="1"/>
  <c r="M60"/>
  <c r="N59"/>
  <c r="L59" s="1"/>
  <c r="M59"/>
  <c r="N58"/>
  <c r="L58" s="1"/>
  <c r="M58"/>
  <c r="N57"/>
  <c r="L57" s="1"/>
  <c r="M57"/>
  <c r="N56"/>
  <c r="L56" s="1"/>
  <c r="M56"/>
  <c r="N55"/>
  <c r="L55" s="1"/>
  <c r="M55"/>
  <c r="N54"/>
  <c r="L54" s="1"/>
  <c r="M54"/>
  <c r="N53"/>
  <c r="L53" s="1"/>
  <c r="M53"/>
  <c r="N52"/>
  <c r="L52" s="1"/>
  <c r="M52"/>
  <c r="N51"/>
  <c r="L51" s="1"/>
  <c r="M51"/>
  <c r="N50"/>
  <c r="L50" s="1"/>
  <c r="M50"/>
  <c r="N49"/>
  <c r="L49" s="1"/>
  <c r="M49"/>
  <c r="N48"/>
  <c r="L48" s="1"/>
  <c r="M48"/>
  <c r="N47"/>
  <c r="L47" s="1"/>
  <c r="M47"/>
  <c r="N46"/>
  <c r="L46" s="1"/>
  <c r="M46"/>
  <c r="N45"/>
  <c r="L45" s="1"/>
  <c r="M45"/>
  <c r="N44"/>
  <c r="L44" s="1"/>
  <c r="M44"/>
  <c r="N43"/>
  <c r="L43" s="1"/>
  <c r="M43"/>
  <c r="N42"/>
  <c r="L42" s="1"/>
  <c r="M42"/>
  <c r="N41"/>
  <c r="L41" s="1"/>
  <c r="M41"/>
  <c r="N40"/>
  <c r="L40" s="1"/>
  <c r="M40"/>
  <c r="N39"/>
  <c r="L39" s="1"/>
  <c r="M39"/>
  <c r="N38"/>
  <c r="L38" s="1"/>
  <c r="M38"/>
  <c r="N37"/>
  <c r="L37" s="1"/>
  <c r="M37"/>
  <c r="N36"/>
  <c r="L36" s="1"/>
  <c r="M36"/>
  <c r="N35"/>
  <c r="L35" s="1"/>
  <c r="M35"/>
  <c r="N34"/>
  <c r="L34" s="1"/>
  <c r="M34"/>
  <c r="N33"/>
  <c r="L33" s="1"/>
  <c r="M33"/>
  <c r="N32"/>
  <c r="L32" s="1"/>
  <c r="M32"/>
  <c r="N31"/>
  <c r="L31" s="1"/>
  <c r="M31"/>
  <c r="N30"/>
  <c r="L30" s="1"/>
  <c r="M30"/>
  <c r="N29"/>
  <c r="L29" s="1"/>
  <c r="M29"/>
  <c r="N28"/>
  <c r="L28" s="1"/>
  <c r="M28"/>
  <c r="N27"/>
  <c r="L27" s="1"/>
  <c r="M27"/>
  <c r="N26"/>
  <c r="L26" s="1"/>
  <c r="M26"/>
  <c r="N25"/>
  <c r="L25" s="1"/>
  <c r="M25"/>
  <c r="N24"/>
  <c r="L24" s="1"/>
  <c r="M24"/>
  <c r="N23"/>
  <c r="L23" s="1"/>
  <c r="M23"/>
  <c r="N22"/>
  <c r="L22" s="1"/>
  <c r="M22"/>
  <c r="N21"/>
  <c r="L21" s="1"/>
  <c r="M21"/>
  <c r="N20"/>
  <c r="L20" s="1"/>
  <c r="M20"/>
  <c r="N19"/>
  <c r="L19" s="1"/>
  <c r="M19"/>
  <c r="N18"/>
  <c r="L18" s="1"/>
  <c r="M18"/>
  <c r="N17"/>
  <c r="L17" s="1"/>
  <c r="M17"/>
  <c r="N16"/>
  <c r="L16" s="1"/>
  <c r="M16"/>
  <c r="N15"/>
  <c r="L15" s="1"/>
  <c r="M15"/>
  <c r="N14"/>
  <c r="L14" s="1"/>
  <c r="M14"/>
  <c r="N13"/>
  <c r="L13" s="1"/>
  <c r="M13"/>
  <c r="N12"/>
  <c r="L12" s="1"/>
  <c r="M12"/>
  <c r="N11"/>
  <c r="L11" s="1"/>
  <c r="M11"/>
  <c r="N10"/>
  <c r="L10" s="1"/>
  <c r="M10"/>
  <c r="N9"/>
  <c r="L9" s="1"/>
  <c r="M9"/>
  <c r="N8"/>
  <c r="L8" s="1"/>
  <c r="M8"/>
  <c r="N7"/>
  <c r="L7" s="1"/>
  <c r="M7"/>
  <c r="N6"/>
  <c r="L6" s="1"/>
  <c r="M6"/>
  <c r="N5"/>
  <c r="L5" s="1"/>
  <c r="M5"/>
  <c r="N4"/>
  <c r="M4"/>
  <c r="K216" i="3" l="1"/>
  <c r="K179" l="1"/>
  <c r="I500" i="2"/>
  <c r="I499"/>
  <c r="I498"/>
  <c r="I497"/>
  <c r="I496"/>
  <c r="I495"/>
  <c r="I494"/>
  <c r="I493"/>
  <c r="I492"/>
  <c r="I491"/>
  <c r="I490"/>
  <c r="I489"/>
  <c r="I488"/>
  <c r="I487"/>
  <c r="I486"/>
  <c r="I485"/>
  <c r="I484"/>
  <c r="I483"/>
  <c r="I482"/>
  <c r="I481"/>
  <c r="I480"/>
  <c r="I479"/>
  <c r="I478"/>
  <c r="I477"/>
  <c r="I476"/>
  <c r="I475"/>
  <c r="I474"/>
  <c r="I473"/>
  <c r="I472"/>
  <c r="I471"/>
  <c r="I470"/>
  <c r="I469"/>
  <c r="I468"/>
  <c r="I467"/>
  <c r="I466"/>
  <c r="I465"/>
  <c r="I464"/>
  <c r="I463"/>
  <c r="I462"/>
  <c r="I461"/>
  <c r="I460"/>
  <c r="I459"/>
  <c r="I458"/>
  <c r="I457"/>
  <c r="I456"/>
  <c r="I455"/>
  <c r="I454"/>
  <c r="I453"/>
  <c r="I452"/>
  <c r="I451"/>
  <c r="I450"/>
  <c r="I449"/>
  <c r="I448"/>
  <c r="I447"/>
  <c r="I446"/>
  <c r="I445"/>
  <c r="I444"/>
  <c r="I443"/>
  <c r="I442"/>
  <c r="I441"/>
  <c r="I440"/>
  <c r="I439"/>
  <c r="I438"/>
  <c r="I437"/>
  <c r="I436"/>
  <c r="I435"/>
  <c r="I434"/>
  <c r="I433"/>
  <c r="I432"/>
  <c r="I431"/>
  <c r="I430"/>
  <c r="I429"/>
  <c r="I428"/>
  <c r="I427"/>
  <c r="I426"/>
  <c r="I425"/>
  <c r="I424"/>
  <c r="I423"/>
  <c r="I422"/>
  <c r="I421"/>
  <c r="I420"/>
  <c r="I419"/>
  <c r="I418"/>
  <c r="I417"/>
  <c r="I416"/>
  <c r="I415"/>
  <c r="I414"/>
  <c r="I413"/>
  <c r="I412"/>
  <c r="I411"/>
  <c r="I410"/>
  <c r="I409"/>
  <c r="I408"/>
  <c r="I407"/>
  <c r="I406"/>
  <c r="I405"/>
  <c r="I404"/>
  <c r="I403"/>
  <c r="I402"/>
  <c r="I401"/>
  <c r="I400"/>
  <c r="I399"/>
  <c r="I398"/>
  <c r="I397"/>
  <c r="I396"/>
  <c r="I395"/>
  <c r="I394"/>
  <c r="I393"/>
  <c r="I392"/>
  <c r="I391"/>
  <c r="I390"/>
  <c r="I389"/>
  <c r="I388"/>
  <c r="I387"/>
  <c r="I386"/>
  <c r="I385"/>
  <c r="I384"/>
  <c r="I383"/>
  <c r="I382"/>
  <c r="I381"/>
  <c r="I380"/>
  <c r="I379"/>
  <c r="I378"/>
  <c r="I377"/>
  <c r="I376"/>
  <c r="I375"/>
  <c r="I374"/>
  <c r="I373"/>
  <c r="I372"/>
  <c r="I371"/>
  <c r="I370"/>
  <c r="I369"/>
  <c r="I368"/>
  <c r="I367"/>
  <c r="I366"/>
  <c r="I365"/>
  <c r="I364"/>
  <c r="I363"/>
  <c r="I362"/>
  <c r="I361"/>
  <c r="I360"/>
  <c r="I359"/>
  <c r="I358"/>
  <c r="I357"/>
  <c r="I356"/>
  <c r="I355"/>
  <c r="I354"/>
  <c r="I353"/>
  <c r="I352"/>
  <c r="I351"/>
  <c r="I350"/>
  <c r="I349"/>
  <c r="I348"/>
  <c r="I347"/>
  <c r="I346"/>
  <c r="I345"/>
  <c r="I344"/>
  <c r="I343"/>
  <c r="I342"/>
  <c r="I341"/>
  <c r="I340"/>
  <c r="I339"/>
  <c r="I338"/>
  <c r="I337"/>
  <c r="I336"/>
  <c r="I335"/>
  <c r="I334"/>
  <c r="I333"/>
  <c r="I332"/>
  <c r="I331"/>
  <c r="I330"/>
  <c r="I329"/>
  <c r="I328"/>
  <c r="I327"/>
  <c r="I326"/>
  <c r="I325"/>
  <c r="I324"/>
  <c r="I323"/>
  <c r="I322"/>
  <c r="I321"/>
  <c r="I320"/>
  <c r="I319"/>
  <c r="I318"/>
  <c r="I317"/>
  <c r="I316"/>
  <c r="I315"/>
  <c r="I314"/>
  <c r="I313"/>
  <c r="I312"/>
  <c r="I311"/>
  <c r="I310"/>
  <c r="I309"/>
  <c r="I308"/>
  <c r="I307"/>
  <c r="I306"/>
  <c r="I305"/>
  <c r="I304"/>
  <c r="I303"/>
  <c r="I302"/>
  <c r="I301"/>
  <c r="I300"/>
  <c r="I299"/>
  <c r="I298"/>
  <c r="I297"/>
  <c r="I296"/>
  <c r="I295"/>
  <c r="I294"/>
  <c r="I293"/>
  <c r="I292"/>
  <c r="I291"/>
  <c r="I290"/>
  <c r="I289"/>
  <c r="I288"/>
  <c r="I287"/>
  <c r="I286"/>
  <c r="I285"/>
  <c r="I284"/>
  <c r="I283"/>
  <c r="I282"/>
  <c r="I281"/>
  <c r="I280"/>
  <c r="I279"/>
  <c r="I278"/>
  <c r="I277"/>
  <c r="I276"/>
  <c r="I275"/>
  <c r="I274"/>
  <c r="I273"/>
  <c r="I272"/>
  <c r="I271"/>
  <c r="I270"/>
  <c r="I269"/>
  <c r="I268"/>
  <c r="I267"/>
  <c r="I266"/>
  <c r="I265"/>
  <c r="I264"/>
  <c r="I263"/>
  <c r="I262"/>
  <c r="I261"/>
  <c r="I260"/>
  <c r="I259"/>
  <c r="I258"/>
  <c r="I257"/>
  <c r="I256"/>
  <c r="I255"/>
  <c r="I254"/>
  <c r="I253"/>
  <c r="I252"/>
  <c r="I251"/>
  <c r="I250"/>
  <c r="I249"/>
  <c r="I248"/>
  <c r="I247"/>
  <c r="I246"/>
  <c r="I245"/>
  <c r="I244"/>
  <c r="I243"/>
  <c r="I242"/>
  <c r="I241"/>
  <c r="I240"/>
  <c r="I239"/>
  <c r="I238"/>
  <c r="I237"/>
  <c r="I236"/>
  <c r="I235"/>
  <c r="I234"/>
  <c r="I233"/>
  <c r="I232"/>
  <c r="I231"/>
  <c r="I230"/>
  <c r="I229"/>
  <c r="I228"/>
  <c r="I227"/>
  <c r="I226"/>
  <c r="I225"/>
  <c r="I224"/>
  <c r="I223"/>
  <c r="I222"/>
  <c r="I221"/>
  <c r="I220"/>
  <c r="I219"/>
  <c r="I218"/>
  <c r="I217"/>
  <c r="I216"/>
  <c r="I215"/>
  <c r="I214"/>
  <c r="I213"/>
  <c r="I212"/>
  <c r="I211"/>
  <c r="I210"/>
  <c r="I209"/>
  <c r="I208"/>
  <c r="I207"/>
  <c r="I206"/>
  <c r="I205"/>
  <c r="I204"/>
  <c r="I203"/>
  <c r="I202"/>
  <c r="I201"/>
  <c r="I200"/>
  <c r="I199"/>
  <c r="I198"/>
  <c r="I197"/>
  <c r="I196"/>
  <c r="I195"/>
  <c r="I194"/>
  <c r="I193"/>
  <c r="I192"/>
  <c r="I191"/>
  <c r="I190"/>
  <c r="I189"/>
  <c r="I188"/>
  <c r="I187"/>
  <c r="I186"/>
  <c r="I185"/>
  <c r="I184"/>
  <c r="I183"/>
  <c r="I182"/>
  <c r="I181"/>
  <c r="I180"/>
  <c r="I179"/>
  <c r="I178"/>
  <c r="I177"/>
  <c r="I176"/>
  <c r="I175"/>
  <c r="I174"/>
  <c r="I173"/>
  <c r="I172"/>
  <c r="I171"/>
  <c r="I170"/>
  <c r="I169"/>
  <c r="I168"/>
  <c r="I167"/>
  <c r="I166"/>
  <c r="I165"/>
  <c r="I164"/>
  <c r="I163"/>
  <c r="I162"/>
  <c r="I161"/>
  <c r="I160"/>
  <c r="I159"/>
  <c r="I158"/>
  <c r="I157"/>
  <c r="I156"/>
  <c r="I155"/>
  <c r="I154"/>
  <c r="I153"/>
  <c r="I152"/>
  <c r="I151"/>
  <c r="I150"/>
  <c r="I149"/>
  <c r="I148"/>
  <c r="I147"/>
  <c r="I146"/>
  <c r="I145"/>
  <c r="I144"/>
  <c r="I143"/>
  <c r="I142"/>
  <c r="I141"/>
  <c r="I140"/>
  <c r="I139"/>
  <c r="I138"/>
  <c r="I137"/>
  <c r="I136"/>
  <c r="I135"/>
  <c r="I134"/>
  <c r="I133"/>
  <c r="I132"/>
  <c r="I131"/>
  <c r="I130"/>
  <c r="I129"/>
  <c r="I128"/>
  <c r="I127"/>
  <c r="I126"/>
  <c r="I125"/>
  <c r="I124"/>
  <c r="I123"/>
  <c r="I122"/>
  <c r="I121"/>
  <c r="I120"/>
  <c r="I119"/>
  <c r="I118"/>
  <c r="I117"/>
  <c r="I116"/>
  <c r="I115"/>
  <c r="I114"/>
  <c r="I113"/>
  <c r="I112"/>
  <c r="I111"/>
  <c r="I110"/>
  <c r="I109"/>
  <c r="I108"/>
  <c r="I107"/>
  <c r="I106"/>
  <c r="I105"/>
  <c r="I104"/>
  <c r="I103"/>
  <c r="I102"/>
  <c r="I101"/>
  <c r="I100"/>
  <c r="I99"/>
  <c r="I98"/>
  <c r="I97"/>
  <c r="I96"/>
  <c r="I95"/>
  <c r="I94"/>
  <c r="I93"/>
  <c r="I92"/>
  <c r="I91"/>
  <c r="I90"/>
  <c r="I89"/>
  <c r="I88"/>
  <c r="I87"/>
  <c r="I86"/>
  <c r="I85"/>
  <c r="I84"/>
  <c r="I83"/>
  <c r="I82"/>
  <c r="I81"/>
  <c r="I80"/>
  <c r="I79"/>
  <c r="I78"/>
  <c r="I77"/>
  <c r="I76"/>
  <c r="I75"/>
  <c r="I74"/>
  <c r="I73"/>
  <c r="I72"/>
  <c r="I71"/>
  <c r="I70"/>
  <c r="I69"/>
  <c r="I68"/>
  <c r="I67"/>
  <c r="I66"/>
  <c r="I65"/>
  <c r="I64"/>
  <c r="I63"/>
  <c r="I62"/>
  <c r="I61"/>
  <c r="I60"/>
  <c r="I59"/>
  <c r="I58"/>
  <c r="I57"/>
  <c r="I56"/>
  <c r="I55"/>
  <c r="I54"/>
  <c r="I53"/>
  <c r="I52"/>
  <c r="I51"/>
  <c r="I50"/>
  <c r="I49"/>
  <c r="I48"/>
  <c r="I47"/>
  <c r="I46"/>
  <c r="I45"/>
  <c r="I44"/>
  <c r="I43"/>
  <c r="I42"/>
  <c r="I41"/>
  <c r="I40"/>
  <c r="I39"/>
  <c r="I38"/>
  <c r="I37"/>
  <c r="I36"/>
  <c r="I35"/>
  <c r="I34"/>
  <c r="I33"/>
  <c r="I32"/>
  <c r="I31"/>
  <c r="I30"/>
  <c r="I29"/>
  <c r="I28"/>
  <c r="I27"/>
  <c r="I26"/>
  <c r="I25"/>
  <c r="I24"/>
  <c r="I23"/>
  <c r="I22"/>
  <c r="I21"/>
  <c r="I20"/>
  <c r="I19"/>
  <c r="I18"/>
  <c r="I17"/>
  <c r="K611" i="3"/>
  <c r="K612"/>
  <c r="K613"/>
  <c r="K614"/>
  <c r="K615"/>
  <c r="K616"/>
  <c r="K617"/>
  <c r="K618"/>
  <c r="K607" l="1"/>
  <c r="K610"/>
  <c r="K606"/>
  <c r="K603"/>
  <c r="K604"/>
  <c r="K605"/>
  <c r="K9" l="1"/>
  <c r="K10"/>
  <c r="K11"/>
  <c r="K12"/>
  <c r="K13"/>
  <c r="K14"/>
  <c r="K15"/>
  <c r="K22"/>
  <c r="K23"/>
  <c r="K18"/>
  <c r="K20"/>
  <c r="K24"/>
  <c r="K25"/>
  <c r="K19"/>
  <c r="K21"/>
  <c r="K26"/>
  <c r="K30"/>
  <c r="K29"/>
  <c r="K31"/>
  <c r="K32"/>
  <c r="K33"/>
  <c r="K34"/>
  <c r="K35"/>
  <c r="K36"/>
  <c r="K39"/>
  <c r="K43"/>
  <c r="K41"/>
  <c r="K44"/>
  <c r="K42"/>
  <c r="K40"/>
  <c r="K45"/>
  <c r="K48"/>
  <c r="K49"/>
  <c r="K53"/>
  <c r="K54"/>
  <c r="K52"/>
  <c r="K64"/>
  <c r="K71"/>
  <c r="K65"/>
  <c r="K66"/>
  <c r="K67"/>
  <c r="K68"/>
  <c r="K59"/>
  <c r="K60"/>
  <c r="K69"/>
  <c r="K70"/>
  <c r="K58"/>
  <c r="K57"/>
  <c r="K61"/>
  <c r="K62"/>
  <c r="K63"/>
  <c r="K72"/>
  <c r="K75"/>
  <c r="K76"/>
  <c r="K77"/>
  <c r="K78"/>
  <c r="K79"/>
  <c r="K80"/>
  <c r="K81"/>
  <c r="K82"/>
  <c r="K83"/>
  <c r="K84"/>
  <c r="K85"/>
  <c r="K88"/>
  <c r="K89"/>
  <c r="K90"/>
  <c r="K91"/>
  <c r="K92"/>
  <c r="K96"/>
  <c r="K95"/>
  <c r="K99"/>
  <c r="K100"/>
  <c r="K103"/>
  <c r="K104"/>
  <c r="K105"/>
  <c r="K106"/>
  <c r="K115"/>
  <c r="K111"/>
  <c r="K113"/>
  <c r="K117"/>
  <c r="K118"/>
  <c r="K109"/>
  <c r="K112"/>
  <c r="K114"/>
  <c r="K116"/>
  <c r="K110"/>
  <c r="K121"/>
  <c r="K122"/>
  <c r="K123"/>
  <c r="K124"/>
  <c r="K125"/>
  <c r="K126"/>
  <c r="K127"/>
  <c r="K128"/>
  <c r="K129"/>
  <c r="K130"/>
  <c r="K131"/>
  <c r="K132"/>
  <c r="K133"/>
  <c r="K134"/>
  <c r="K135"/>
  <c r="K136"/>
  <c r="K137"/>
  <c r="K138"/>
  <c r="K139"/>
  <c r="K140"/>
  <c r="K141"/>
  <c r="K142"/>
  <c r="K145"/>
  <c r="K146"/>
  <c r="K147"/>
  <c r="K148"/>
  <c r="K149"/>
  <c r="K150"/>
  <c r="K153"/>
  <c r="K154"/>
  <c r="K155"/>
  <c r="K156"/>
  <c r="K157"/>
  <c r="K160"/>
  <c r="K161"/>
  <c r="K162"/>
  <c r="K163"/>
  <c r="K164"/>
  <c r="K165"/>
  <c r="K166"/>
  <c r="K167"/>
  <c r="K168"/>
  <c r="K169"/>
  <c r="K170"/>
  <c r="K171"/>
  <c r="K172"/>
  <c r="K173"/>
  <c r="K174"/>
  <c r="K175"/>
  <c r="K178"/>
  <c r="K180"/>
  <c r="K181"/>
  <c r="K182"/>
  <c r="K183"/>
  <c r="K184"/>
  <c r="K185"/>
  <c r="K186"/>
  <c r="K187"/>
  <c r="K192"/>
  <c r="K201"/>
  <c r="K199"/>
  <c r="K194"/>
  <c r="K195"/>
  <c r="K196"/>
  <c r="K197"/>
  <c r="K191"/>
  <c r="K202"/>
  <c r="K190"/>
  <c r="K198"/>
  <c r="K203"/>
  <c r="K200"/>
  <c r="K193"/>
  <c r="K206"/>
  <c r="K207"/>
  <c r="K208"/>
  <c r="K209"/>
  <c r="K210"/>
  <c r="K211"/>
  <c r="K212"/>
  <c r="K215"/>
  <c r="K217"/>
  <c r="K218"/>
  <c r="K219"/>
  <c r="K220"/>
  <c r="K221"/>
  <c r="K222"/>
  <c r="K223"/>
  <c r="K226"/>
  <c r="K227"/>
  <c r="K228"/>
  <c r="K229"/>
  <c r="K230"/>
  <c r="K231"/>
  <c r="K234"/>
  <c r="K235"/>
  <c r="K236"/>
  <c r="K237"/>
  <c r="K238"/>
  <c r="K239"/>
  <c r="K240"/>
  <c r="K241"/>
  <c r="K242"/>
  <c r="K243"/>
  <c r="K244"/>
  <c r="K245"/>
  <c r="K246"/>
  <c r="K249"/>
  <c r="K250"/>
  <c r="K251"/>
  <c r="K252"/>
  <c r="K253"/>
  <c r="K254"/>
  <c r="K255"/>
  <c r="K256"/>
  <c r="K257"/>
  <c r="K258"/>
  <c r="K259"/>
  <c r="K260"/>
  <c r="K263"/>
  <c r="K264"/>
  <c r="K265"/>
  <c r="K266"/>
  <c r="K267"/>
  <c r="K268"/>
  <c r="K269"/>
  <c r="K270"/>
  <c r="K271"/>
  <c r="K272"/>
  <c r="K273"/>
  <c r="K274"/>
  <c r="K275"/>
  <c r="K276"/>
  <c r="K277"/>
  <c r="K278"/>
  <c r="K279"/>
  <c r="K280"/>
  <c r="K281"/>
  <c r="K282"/>
  <c r="K283"/>
  <c r="K284"/>
  <c r="K285"/>
  <c r="K286"/>
  <c r="K287"/>
  <c r="K290"/>
  <c r="K291"/>
  <c r="K293"/>
  <c r="K294"/>
  <c r="K295"/>
  <c r="K296"/>
  <c r="K299"/>
  <c r="K300"/>
  <c r="K301"/>
  <c r="K302"/>
  <c r="K303"/>
  <c r="K304"/>
  <c r="K305"/>
  <c r="K306"/>
  <c r="K307"/>
  <c r="K308"/>
  <c r="K309"/>
  <c r="K310"/>
  <c r="K311"/>
  <c r="K312"/>
  <c r="K313"/>
  <c r="K314"/>
  <c r="K315"/>
  <c r="K316"/>
  <c r="K317"/>
  <c r="K318"/>
  <c r="K319"/>
  <c r="K320"/>
  <c r="K323"/>
  <c r="K324"/>
  <c r="K325"/>
  <c r="K326"/>
  <c r="K327"/>
  <c r="K328"/>
  <c r="K329"/>
  <c r="K330"/>
  <c r="K331"/>
  <c r="K332"/>
  <c r="K333"/>
  <c r="K334"/>
  <c r="K335"/>
  <c r="K336"/>
  <c r="K337"/>
  <c r="K338"/>
  <c r="K341"/>
  <c r="K342"/>
  <c r="K343"/>
  <c r="K344"/>
  <c r="K345"/>
  <c r="K348"/>
  <c r="K349"/>
  <c r="K350"/>
  <c r="K353"/>
  <c r="K354"/>
  <c r="K355"/>
  <c r="K356"/>
  <c r="K357"/>
  <c r="K358"/>
  <c r="K359"/>
  <c r="K360"/>
  <c r="K367"/>
  <c r="K364"/>
  <c r="K366"/>
  <c r="K370"/>
  <c r="K371"/>
  <c r="K372"/>
  <c r="K373"/>
  <c r="K376"/>
  <c r="K377"/>
  <c r="K378"/>
  <c r="K379"/>
  <c r="K380"/>
  <c r="K381"/>
  <c r="K382"/>
  <c r="K383"/>
  <c r="K384"/>
  <c r="K387"/>
  <c r="K388"/>
  <c r="K389"/>
  <c r="K390"/>
  <c r="K393"/>
  <c r="K394"/>
  <c r="K395"/>
  <c r="K396"/>
  <c r="K397"/>
  <c r="K398"/>
  <c r="K399"/>
  <c r="K400"/>
  <c r="K401"/>
  <c r="K402"/>
  <c r="K403"/>
  <c r="K404"/>
  <c r="K413"/>
  <c r="K407"/>
  <c r="K408"/>
  <c r="K411"/>
  <c r="K416"/>
  <c r="K415"/>
  <c r="K412"/>
  <c r="K410"/>
  <c r="K409"/>
  <c r="K414"/>
  <c r="K417"/>
  <c r="K418"/>
  <c r="K419"/>
  <c r="K420"/>
  <c r="K421"/>
  <c r="K424"/>
  <c r="K425"/>
  <c r="K426"/>
  <c r="K430"/>
  <c r="K434"/>
  <c r="K429"/>
  <c r="K433"/>
  <c r="K435"/>
  <c r="K431"/>
  <c r="K432"/>
  <c r="K436"/>
  <c r="K437"/>
  <c r="K438"/>
  <c r="K439"/>
  <c r="K440"/>
  <c r="K441"/>
  <c r="K442"/>
  <c r="K443"/>
  <c r="K444"/>
  <c r="K445"/>
  <c r="K448"/>
  <c r="K449"/>
  <c r="K450"/>
  <c r="K451"/>
  <c r="K452"/>
  <c r="K453"/>
  <c r="K454"/>
  <c r="K457"/>
  <c r="K458"/>
  <c r="K459"/>
  <c r="K460"/>
  <c r="K461"/>
  <c r="K462"/>
  <c r="K463"/>
  <c r="K464"/>
  <c r="K465"/>
  <c r="K466"/>
  <c r="K467"/>
  <c r="K468"/>
  <c r="K469"/>
  <c r="K470"/>
  <c r="K471"/>
  <c r="K474"/>
  <c r="K475"/>
  <c r="K476"/>
  <c r="K477"/>
  <c r="K478"/>
  <c r="K481"/>
  <c r="K484"/>
  <c r="K486"/>
  <c r="K493"/>
  <c r="K485"/>
  <c r="K487"/>
  <c r="K483"/>
  <c r="K489"/>
  <c r="K491"/>
  <c r="K492"/>
  <c r="K482"/>
  <c r="K488"/>
  <c r="K490"/>
  <c r="K494"/>
  <c r="K495"/>
  <c r="K496"/>
  <c r="K497"/>
  <c r="K498"/>
  <c r="K499"/>
  <c r="K502"/>
  <c r="K503"/>
  <c r="K504"/>
  <c r="K505"/>
  <c r="K506"/>
  <c r="K507"/>
  <c r="K508"/>
  <c r="K511"/>
  <c r="K512"/>
  <c r="K513"/>
  <c r="K514"/>
  <c r="K515"/>
  <c r="K516"/>
  <c r="K517"/>
  <c r="K518"/>
  <c r="K519"/>
  <c r="K522"/>
  <c r="K529"/>
  <c r="K523"/>
  <c r="K524"/>
  <c r="K525"/>
  <c r="K526"/>
  <c r="K527"/>
  <c r="K528"/>
  <c r="K530"/>
  <c r="K531"/>
  <c r="K532"/>
  <c r="K533"/>
  <c r="K534"/>
  <c r="K535"/>
  <c r="K536"/>
  <c r="K539"/>
  <c r="K540"/>
  <c r="K541"/>
  <c r="K542"/>
  <c r="K544"/>
  <c r="K545"/>
  <c r="K546"/>
  <c r="K547"/>
  <c r="K548"/>
  <c r="K549"/>
  <c r="K550"/>
  <c r="K551"/>
  <c r="K552"/>
  <c r="K553"/>
  <c r="K543"/>
  <c r="K554"/>
  <c r="K568"/>
  <c r="K557"/>
  <c r="K558"/>
  <c r="K561"/>
  <c r="K562"/>
  <c r="K563"/>
  <c r="K564"/>
  <c r="K565"/>
  <c r="K566"/>
  <c r="K567"/>
  <c r="K569"/>
  <c r="K570"/>
  <c r="K571"/>
  <c r="K572"/>
  <c r="K573"/>
  <c r="K574"/>
  <c r="K559"/>
  <c r="K560"/>
  <c r="K577"/>
  <c r="K579"/>
  <c r="K578"/>
  <c r="K582"/>
  <c r="K583"/>
  <c r="K584"/>
  <c r="K585"/>
  <c r="K586"/>
  <c r="K587"/>
  <c r="K590"/>
  <c r="K591"/>
  <c r="K592"/>
  <c r="K593"/>
  <c r="K594"/>
  <c r="K595"/>
  <c r="K596"/>
  <c r="K597"/>
  <c r="K598"/>
  <c r="K599"/>
  <c r="K600"/>
  <c r="K3" l="1"/>
  <c r="K4"/>
  <c r="K5"/>
  <c r="K6"/>
  <c r="K7"/>
  <c r="K8"/>
  <c r="A329" i="2" l="1"/>
  <c r="B329"/>
  <c r="C329"/>
  <c r="E329"/>
  <c r="F329"/>
  <c r="G329"/>
  <c r="H329"/>
  <c r="A330"/>
  <c r="B330"/>
  <c r="C330"/>
  <c r="E330"/>
  <c r="F330"/>
  <c r="G330"/>
  <c r="H330"/>
  <c r="A331"/>
  <c r="B331"/>
  <c r="C331"/>
  <c r="E331"/>
  <c r="F331"/>
  <c r="G331"/>
  <c r="H331"/>
  <c r="A332"/>
  <c r="B332"/>
  <c r="C332"/>
  <c r="E332"/>
  <c r="F332"/>
  <c r="G332"/>
  <c r="H332"/>
  <c r="A333"/>
  <c r="B333"/>
  <c r="C333"/>
  <c r="E333"/>
  <c r="F333"/>
  <c r="G333"/>
  <c r="H333"/>
  <c r="A334"/>
  <c r="B334"/>
  <c r="C334"/>
  <c r="E334"/>
  <c r="F334"/>
  <c r="G334"/>
  <c r="H334"/>
  <c r="A335"/>
  <c r="B335"/>
  <c r="C335"/>
  <c r="E335"/>
  <c r="F335"/>
  <c r="G335"/>
  <c r="H335"/>
  <c r="A336"/>
  <c r="B336"/>
  <c r="C336"/>
  <c r="E336"/>
  <c r="F336"/>
  <c r="G336"/>
  <c r="H336"/>
  <c r="A337"/>
  <c r="B337"/>
  <c r="C337"/>
  <c r="E337"/>
  <c r="F337"/>
  <c r="G337"/>
  <c r="H337"/>
  <c r="A338"/>
  <c r="B338"/>
  <c r="C338"/>
  <c r="E338"/>
  <c r="F338"/>
  <c r="G338"/>
  <c r="H338"/>
  <c r="A339"/>
  <c r="B339"/>
  <c r="C339"/>
  <c r="E339"/>
  <c r="F339"/>
  <c r="G339"/>
  <c r="H339"/>
  <c r="A340"/>
  <c r="B340"/>
  <c r="C340"/>
  <c r="E340"/>
  <c r="F340"/>
  <c r="G340"/>
  <c r="H340"/>
  <c r="A341"/>
  <c r="B341"/>
  <c r="C341"/>
  <c r="E341"/>
  <c r="F341"/>
  <c r="G341"/>
  <c r="H341"/>
  <c r="A342"/>
  <c r="B342"/>
  <c r="C342"/>
  <c r="E342"/>
  <c r="F342"/>
  <c r="G342"/>
  <c r="H342"/>
  <c r="A343"/>
  <c r="B343"/>
  <c r="C343"/>
  <c r="E343"/>
  <c r="F343"/>
  <c r="G343"/>
  <c r="H343"/>
  <c r="A344"/>
  <c r="B344"/>
  <c r="C344"/>
  <c r="E344"/>
  <c r="F344"/>
  <c r="G344"/>
  <c r="H344"/>
  <c r="A345"/>
  <c r="B345"/>
  <c r="C345"/>
  <c r="E345"/>
  <c r="F345"/>
  <c r="G345"/>
  <c r="H345"/>
  <c r="A346"/>
  <c r="B346"/>
  <c r="C346"/>
  <c r="E346"/>
  <c r="F346"/>
  <c r="G346"/>
  <c r="H346"/>
  <c r="A347"/>
  <c r="B347"/>
  <c r="C347"/>
  <c r="E347"/>
  <c r="F347"/>
  <c r="G347"/>
  <c r="H347"/>
  <c r="A348"/>
  <c r="B348"/>
  <c r="C348"/>
  <c r="E348"/>
  <c r="F348"/>
  <c r="G348"/>
  <c r="H348"/>
  <c r="A349"/>
  <c r="B349"/>
  <c r="C349"/>
  <c r="E349"/>
  <c r="F349"/>
  <c r="G349"/>
  <c r="H349"/>
  <c r="A350"/>
  <c r="B350"/>
  <c r="C350"/>
  <c r="E350"/>
  <c r="F350"/>
  <c r="G350"/>
  <c r="H350"/>
  <c r="A351"/>
  <c r="B351"/>
  <c r="C351"/>
  <c r="E351"/>
  <c r="F351"/>
  <c r="G351"/>
  <c r="H351"/>
  <c r="A352"/>
  <c r="B352"/>
  <c r="C352"/>
  <c r="E352"/>
  <c r="F352"/>
  <c r="G352"/>
  <c r="H352"/>
  <c r="A353"/>
  <c r="B353"/>
  <c r="C353"/>
  <c r="E353"/>
  <c r="F353"/>
  <c r="G353"/>
  <c r="H353"/>
  <c r="A354"/>
  <c r="B354"/>
  <c r="C354"/>
  <c r="E354"/>
  <c r="F354"/>
  <c r="G354"/>
  <c r="H354"/>
  <c r="A355"/>
  <c r="B355"/>
  <c r="C355"/>
  <c r="E355"/>
  <c r="F355"/>
  <c r="G355"/>
  <c r="H355"/>
  <c r="A356"/>
  <c r="B356"/>
  <c r="C356"/>
  <c r="E356"/>
  <c r="F356"/>
  <c r="G356"/>
  <c r="H356"/>
  <c r="A357"/>
  <c r="B357"/>
  <c r="C357"/>
  <c r="E357"/>
  <c r="F357"/>
  <c r="G357"/>
  <c r="H357"/>
  <c r="A358"/>
  <c r="B358"/>
  <c r="C358"/>
  <c r="E358"/>
  <c r="F358"/>
  <c r="G358"/>
  <c r="H358"/>
  <c r="A359"/>
  <c r="B359"/>
  <c r="C359"/>
  <c r="E359"/>
  <c r="F359"/>
  <c r="G359"/>
  <c r="H359"/>
  <c r="A360"/>
  <c r="B360"/>
  <c r="C360"/>
  <c r="E360"/>
  <c r="F360"/>
  <c r="G360"/>
  <c r="H360"/>
  <c r="A361"/>
  <c r="B361"/>
  <c r="C361"/>
  <c r="E361"/>
  <c r="F361"/>
  <c r="G361"/>
  <c r="H361"/>
  <c r="A362"/>
  <c r="B362"/>
  <c r="C362"/>
  <c r="E362"/>
  <c r="F362"/>
  <c r="G362"/>
  <c r="H362"/>
  <c r="A363"/>
  <c r="B363"/>
  <c r="C363"/>
  <c r="E363"/>
  <c r="F363"/>
  <c r="G363"/>
  <c r="H363"/>
  <c r="A364"/>
  <c r="B364"/>
  <c r="C364"/>
  <c r="E364"/>
  <c r="F364"/>
  <c r="G364"/>
  <c r="H364"/>
  <c r="A365"/>
  <c r="B365"/>
  <c r="C365"/>
  <c r="E365"/>
  <c r="F365"/>
  <c r="G365"/>
  <c r="H365"/>
  <c r="A366"/>
  <c r="B366"/>
  <c r="C366"/>
  <c r="E366"/>
  <c r="F366"/>
  <c r="G366"/>
  <c r="H366"/>
  <c r="A367"/>
  <c r="B367"/>
  <c r="C367"/>
  <c r="E367"/>
  <c r="F367"/>
  <c r="G367"/>
  <c r="H367"/>
  <c r="A368"/>
  <c r="B368"/>
  <c r="C368"/>
  <c r="E368"/>
  <c r="F368"/>
  <c r="G368"/>
  <c r="H368"/>
  <c r="A369"/>
  <c r="B369"/>
  <c r="C369"/>
  <c r="E369"/>
  <c r="F369"/>
  <c r="G369"/>
  <c r="H369"/>
  <c r="A370"/>
  <c r="B370"/>
  <c r="C370"/>
  <c r="E370"/>
  <c r="F370"/>
  <c r="G370"/>
  <c r="H370"/>
  <c r="A371"/>
  <c r="B371"/>
  <c r="C371"/>
  <c r="E371"/>
  <c r="F371"/>
  <c r="G371"/>
  <c r="H371"/>
  <c r="A372"/>
  <c r="B372"/>
  <c r="C372"/>
  <c r="E372"/>
  <c r="F372"/>
  <c r="G372"/>
  <c r="H372"/>
  <c r="A373"/>
  <c r="B373"/>
  <c r="C373"/>
  <c r="E373"/>
  <c r="F373"/>
  <c r="G373"/>
  <c r="H373"/>
  <c r="A374"/>
  <c r="B374"/>
  <c r="C374"/>
  <c r="E374"/>
  <c r="F374"/>
  <c r="G374"/>
  <c r="H374"/>
  <c r="A375"/>
  <c r="B375"/>
  <c r="C375"/>
  <c r="E375"/>
  <c r="F375"/>
  <c r="G375"/>
  <c r="H375"/>
  <c r="A376"/>
  <c r="B376"/>
  <c r="C376"/>
  <c r="E376"/>
  <c r="F376"/>
  <c r="G376"/>
  <c r="H376"/>
  <c r="A377"/>
  <c r="B377"/>
  <c r="C377"/>
  <c r="E377"/>
  <c r="F377"/>
  <c r="G377"/>
  <c r="H377"/>
  <c r="A378"/>
  <c r="B378"/>
  <c r="C378"/>
  <c r="E378"/>
  <c r="F378"/>
  <c r="G378"/>
  <c r="H378"/>
  <c r="A379"/>
  <c r="B379"/>
  <c r="C379"/>
  <c r="E379"/>
  <c r="F379"/>
  <c r="G379"/>
  <c r="H379"/>
  <c r="A380"/>
  <c r="B380"/>
  <c r="C380"/>
  <c r="E380"/>
  <c r="F380"/>
  <c r="G380"/>
  <c r="H380"/>
  <c r="A381"/>
  <c r="B381"/>
  <c r="C381"/>
  <c r="E381"/>
  <c r="F381"/>
  <c r="G381"/>
  <c r="H381"/>
  <c r="A382"/>
  <c r="B382"/>
  <c r="C382"/>
  <c r="E382"/>
  <c r="F382"/>
  <c r="G382"/>
  <c r="H382"/>
  <c r="A383"/>
  <c r="B383"/>
  <c r="C383"/>
  <c r="E383"/>
  <c r="F383"/>
  <c r="G383"/>
  <c r="H383"/>
  <c r="A384"/>
  <c r="B384"/>
  <c r="C384"/>
  <c r="E384"/>
  <c r="F384"/>
  <c r="G384"/>
  <c r="H384"/>
  <c r="A385"/>
  <c r="B385"/>
  <c r="C385"/>
  <c r="E385"/>
  <c r="F385"/>
  <c r="G385"/>
  <c r="H385"/>
  <c r="A386"/>
  <c r="B386"/>
  <c r="C386"/>
  <c r="E386"/>
  <c r="F386"/>
  <c r="G386"/>
  <c r="H386"/>
  <c r="A387"/>
  <c r="B387"/>
  <c r="C387"/>
  <c r="E387"/>
  <c r="F387"/>
  <c r="G387"/>
  <c r="H387"/>
  <c r="A388"/>
  <c r="B388"/>
  <c r="C388"/>
  <c r="E388"/>
  <c r="F388"/>
  <c r="G388"/>
  <c r="H388"/>
  <c r="A389"/>
  <c r="B389"/>
  <c r="C389"/>
  <c r="E389"/>
  <c r="F389"/>
  <c r="G389"/>
  <c r="H389"/>
  <c r="A390"/>
  <c r="B390"/>
  <c r="C390"/>
  <c r="E390"/>
  <c r="F390"/>
  <c r="G390"/>
  <c r="H390"/>
  <c r="A391"/>
  <c r="B391"/>
  <c r="C391"/>
  <c r="E391"/>
  <c r="F391"/>
  <c r="G391"/>
  <c r="H391"/>
  <c r="A392"/>
  <c r="B392"/>
  <c r="C392"/>
  <c r="E392"/>
  <c r="F392"/>
  <c r="G392"/>
  <c r="H392"/>
  <c r="A393"/>
  <c r="B393"/>
  <c r="C393"/>
  <c r="E393"/>
  <c r="F393"/>
  <c r="G393"/>
  <c r="H393"/>
  <c r="A394"/>
  <c r="B394"/>
  <c r="C394"/>
  <c r="E394"/>
  <c r="F394"/>
  <c r="G394"/>
  <c r="H394"/>
  <c r="A395"/>
  <c r="B395"/>
  <c r="C395"/>
  <c r="E395"/>
  <c r="F395"/>
  <c r="G395"/>
  <c r="H395"/>
  <c r="A396"/>
  <c r="B396"/>
  <c r="C396"/>
  <c r="E396"/>
  <c r="F396"/>
  <c r="G396"/>
  <c r="H396"/>
  <c r="A397"/>
  <c r="B397"/>
  <c r="C397"/>
  <c r="E397"/>
  <c r="F397"/>
  <c r="G397"/>
  <c r="H397"/>
  <c r="A398"/>
  <c r="B398"/>
  <c r="C398"/>
  <c r="E398"/>
  <c r="F398"/>
  <c r="G398"/>
  <c r="H398"/>
  <c r="A399"/>
  <c r="B399"/>
  <c r="C399"/>
  <c r="E399"/>
  <c r="F399"/>
  <c r="G399"/>
  <c r="H399"/>
  <c r="A400"/>
  <c r="B400"/>
  <c r="C400"/>
  <c r="E400"/>
  <c r="F400"/>
  <c r="G400"/>
  <c r="H400"/>
  <c r="A401"/>
  <c r="B401"/>
  <c r="C401"/>
  <c r="E401"/>
  <c r="F401"/>
  <c r="G401"/>
  <c r="H401"/>
  <c r="A402"/>
  <c r="B402"/>
  <c r="C402"/>
  <c r="E402"/>
  <c r="F402"/>
  <c r="G402"/>
  <c r="H402"/>
  <c r="A403"/>
  <c r="B403"/>
  <c r="C403"/>
  <c r="E403"/>
  <c r="F403"/>
  <c r="G403"/>
  <c r="H403"/>
  <c r="A404"/>
  <c r="B404"/>
  <c r="C404"/>
  <c r="E404"/>
  <c r="F404"/>
  <c r="G404"/>
  <c r="H404"/>
  <c r="A405"/>
  <c r="B405"/>
  <c r="C405"/>
  <c r="E405"/>
  <c r="F405"/>
  <c r="G405"/>
  <c r="H405"/>
  <c r="A406"/>
  <c r="B406"/>
  <c r="C406"/>
  <c r="E406"/>
  <c r="F406"/>
  <c r="G406"/>
  <c r="H406"/>
  <c r="A407"/>
  <c r="B407"/>
  <c r="C407"/>
  <c r="E407"/>
  <c r="F407"/>
  <c r="G407"/>
  <c r="H407"/>
  <c r="A408"/>
  <c r="B408"/>
  <c r="C408"/>
  <c r="E408"/>
  <c r="F408"/>
  <c r="G408"/>
  <c r="H408"/>
  <c r="A409"/>
  <c r="B409"/>
  <c r="C409"/>
  <c r="E409"/>
  <c r="F409"/>
  <c r="G409"/>
  <c r="H409"/>
  <c r="A410"/>
  <c r="B410"/>
  <c r="C410"/>
  <c r="E410"/>
  <c r="F410"/>
  <c r="G410"/>
  <c r="H410"/>
  <c r="A411"/>
  <c r="B411"/>
  <c r="C411"/>
  <c r="E411"/>
  <c r="F411"/>
  <c r="G411"/>
  <c r="H411"/>
  <c r="A412"/>
  <c r="B412"/>
  <c r="C412"/>
  <c r="E412"/>
  <c r="F412"/>
  <c r="G412"/>
  <c r="H412"/>
  <c r="A413"/>
  <c r="B413"/>
  <c r="C413"/>
  <c r="E413"/>
  <c r="F413"/>
  <c r="G413"/>
  <c r="H413"/>
  <c r="A414"/>
  <c r="B414"/>
  <c r="C414"/>
  <c r="E414"/>
  <c r="F414"/>
  <c r="G414"/>
  <c r="H414"/>
  <c r="A415"/>
  <c r="B415"/>
  <c r="C415"/>
  <c r="E415"/>
  <c r="F415"/>
  <c r="G415"/>
  <c r="H415"/>
  <c r="A416"/>
  <c r="B416"/>
  <c r="C416"/>
  <c r="E416"/>
  <c r="F416"/>
  <c r="G416"/>
  <c r="H416"/>
  <c r="A417"/>
  <c r="B417"/>
  <c r="C417"/>
  <c r="E417"/>
  <c r="F417"/>
  <c r="G417"/>
  <c r="H417"/>
  <c r="A418"/>
  <c r="B418"/>
  <c r="C418"/>
  <c r="E418"/>
  <c r="F418"/>
  <c r="G418"/>
  <c r="H418"/>
  <c r="A419"/>
  <c r="B419"/>
  <c r="C419"/>
  <c r="E419"/>
  <c r="F419"/>
  <c r="G419"/>
  <c r="H419"/>
  <c r="A420"/>
  <c r="B420"/>
  <c r="C420"/>
  <c r="E420"/>
  <c r="F420"/>
  <c r="G420"/>
  <c r="H420"/>
  <c r="A421"/>
  <c r="B421"/>
  <c r="C421"/>
  <c r="E421"/>
  <c r="F421"/>
  <c r="G421"/>
  <c r="H421"/>
  <c r="A422"/>
  <c r="B422"/>
  <c r="C422"/>
  <c r="E422"/>
  <c r="F422"/>
  <c r="G422"/>
  <c r="H422"/>
  <c r="A423"/>
  <c r="B423"/>
  <c r="C423"/>
  <c r="E423"/>
  <c r="F423"/>
  <c r="G423"/>
  <c r="H423"/>
  <c r="A424"/>
  <c r="B424"/>
  <c r="C424"/>
  <c r="E424"/>
  <c r="F424"/>
  <c r="G424"/>
  <c r="H424"/>
  <c r="A425"/>
  <c r="B425"/>
  <c r="C425"/>
  <c r="E425"/>
  <c r="F425"/>
  <c r="G425"/>
  <c r="H425"/>
  <c r="A426"/>
  <c r="B426"/>
  <c r="C426"/>
  <c r="E426"/>
  <c r="F426"/>
  <c r="G426"/>
  <c r="H426"/>
  <c r="A427"/>
  <c r="B427"/>
  <c r="C427"/>
  <c r="E427"/>
  <c r="F427"/>
  <c r="G427"/>
  <c r="H427"/>
  <c r="A428"/>
  <c r="B428"/>
  <c r="C428"/>
  <c r="E428"/>
  <c r="F428"/>
  <c r="G428"/>
  <c r="H428"/>
  <c r="A429"/>
  <c r="B429"/>
  <c r="C429"/>
  <c r="E429"/>
  <c r="F429"/>
  <c r="G429"/>
  <c r="H429"/>
  <c r="A430"/>
  <c r="B430"/>
  <c r="C430"/>
  <c r="E430"/>
  <c r="F430"/>
  <c r="G430"/>
  <c r="H430"/>
  <c r="A431"/>
  <c r="B431"/>
  <c r="C431"/>
  <c r="E431"/>
  <c r="F431"/>
  <c r="G431"/>
  <c r="H431"/>
  <c r="A432"/>
  <c r="B432"/>
  <c r="C432"/>
  <c r="E432"/>
  <c r="F432"/>
  <c r="G432"/>
  <c r="H432"/>
  <c r="A433"/>
  <c r="B433"/>
  <c r="C433"/>
  <c r="E433"/>
  <c r="F433"/>
  <c r="G433"/>
  <c r="H433"/>
  <c r="A434"/>
  <c r="B434"/>
  <c r="C434"/>
  <c r="E434"/>
  <c r="F434"/>
  <c r="G434"/>
  <c r="H434"/>
  <c r="A435"/>
  <c r="B435"/>
  <c r="C435"/>
  <c r="E435"/>
  <c r="F435"/>
  <c r="G435"/>
  <c r="H435"/>
  <c r="A436"/>
  <c r="B436"/>
  <c r="C436"/>
  <c r="E436"/>
  <c r="F436"/>
  <c r="G436"/>
  <c r="H436"/>
  <c r="A437"/>
  <c r="B437"/>
  <c r="C437"/>
  <c r="E437"/>
  <c r="F437"/>
  <c r="G437"/>
  <c r="H437"/>
  <c r="A438"/>
  <c r="B438"/>
  <c r="C438"/>
  <c r="E438"/>
  <c r="F438"/>
  <c r="G438"/>
  <c r="H438"/>
  <c r="A439"/>
  <c r="B439"/>
  <c r="C439"/>
  <c r="E439"/>
  <c r="F439"/>
  <c r="G439"/>
  <c r="H439"/>
  <c r="A440"/>
  <c r="B440"/>
  <c r="C440"/>
  <c r="E440"/>
  <c r="F440"/>
  <c r="G440"/>
  <c r="H440"/>
  <c r="A441"/>
  <c r="B441"/>
  <c r="C441"/>
  <c r="E441"/>
  <c r="F441"/>
  <c r="G441"/>
  <c r="H441"/>
  <c r="A442"/>
  <c r="B442"/>
  <c r="C442"/>
  <c r="E442"/>
  <c r="F442"/>
  <c r="G442"/>
  <c r="H442"/>
  <c r="A443"/>
  <c r="B443"/>
  <c r="C443"/>
  <c r="E443"/>
  <c r="F443"/>
  <c r="G443"/>
  <c r="H443"/>
  <c r="A444"/>
  <c r="B444"/>
  <c r="C444"/>
  <c r="E444"/>
  <c r="F444"/>
  <c r="G444"/>
  <c r="H444"/>
  <c r="A445"/>
  <c r="B445"/>
  <c r="C445"/>
  <c r="E445"/>
  <c r="F445"/>
  <c r="G445"/>
  <c r="H445"/>
  <c r="A446"/>
  <c r="B446"/>
  <c r="C446"/>
  <c r="E446"/>
  <c r="F446"/>
  <c r="G446"/>
  <c r="H446"/>
  <c r="A447"/>
  <c r="B447"/>
  <c r="C447"/>
  <c r="E447"/>
  <c r="F447"/>
  <c r="G447"/>
  <c r="H447"/>
  <c r="A448"/>
  <c r="B448"/>
  <c r="C448"/>
  <c r="E448"/>
  <c r="F448"/>
  <c r="G448"/>
  <c r="H448"/>
  <c r="A449"/>
  <c r="B449"/>
  <c r="C449"/>
  <c r="E449"/>
  <c r="F449"/>
  <c r="G449"/>
  <c r="H449"/>
  <c r="A450"/>
  <c r="B450"/>
  <c r="C450"/>
  <c r="E450"/>
  <c r="F450"/>
  <c r="G450"/>
  <c r="H450"/>
  <c r="A451"/>
  <c r="B451"/>
  <c r="C451"/>
  <c r="E451"/>
  <c r="F451"/>
  <c r="G451"/>
  <c r="H451"/>
  <c r="A452"/>
  <c r="B452"/>
  <c r="C452"/>
  <c r="E452"/>
  <c r="F452"/>
  <c r="G452"/>
  <c r="H452"/>
  <c r="A453"/>
  <c r="B453"/>
  <c r="C453"/>
  <c r="E453"/>
  <c r="F453"/>
  <c r="G453"/>
  <c r="H453"/>
  <c r="A454"/>
  <c r="B454"/>
  <c r="C454"/>
  <c r="E454"/>
  <c r="F454"/>
  <c r="G454"/>
  <c r="H454"/>
  <c r="A455"/>
  <c r="B455"/>
  <c r="C455"/>
  <c r="E455"/>
  <c r="F455"/>
  <c r="G455"/>
  <c r="H455"/>
  <c r="A456"/>
  <c r="B456"/>
  <c r="C456"/>
  <c r="E456"/>
  <c r="F456"/>
  <c r="G456"/>
  <c r="H456"/>
  <c r="A457"/>
  <c r="B457"/>
  <c r="C457"/>
  <c r="E457"/>
  <c r="F457"/>
  <c r="G457"/>
  <c r="H457"/>
  <c r="A458"/>
  <c r="B458"/>
  <c r="C458"/>
  <c r="E458"/>
  <c r="F458"/>
  <c r="G458"/>
  <c r="H458"/>
  <c r="A459"/>
  <c r="B459"/>
  <c r="C459"/>
  <c r="E459"/>
  <c r="F459"/>
  <c r="G459"/>
  <c r="H459"/>
  <c r="A460"/>
  <c r="B460"/>
  <c r="C460"/>
  <c r="E460"/>
  <c r="F460"/>
  <c r="G460"/>
  <c r="H460"/>
  <c r="A461"/>
  <c r="B461"/>
  <c r="C461"/>
  <c r="E461"/>
  <c r="F461"/>
  <c r="G461"/>
  <c r="H461"/>
  <c r="A462"/>
  <c r="B462"/>
  <c r="C462"/>
  <c r="E462"/>
  <c r="F462"/>
  <c r="G462"/>
  <c r="H462"/>
  <c r="A463"/>
  <c r="B463"/>
  <c r="C463"/>
  <c r="E463"/>
  <c r="F463"/>
  <c r="G463"/>
  <c r="H463"/>
  <c r="A464"/>
  <c r="B464"/>
  <c r="C464"/>
  <c r="E464"/>
  <c r="F464"/>
  <c r="G464"/>
  <c r="H464"/>
  <c r="A465"/>
  <c r="B465"/>
  <c r="C465"/>
  <c r="E465"/>
  <c r="F465"/>
  <c r="G465"/>
  <c r="H465"/>
  <c r="A466"/>
  <c r="B466"/>
  <c r="C466"/>
  <c r="E466"/>
  <c r="F466"/>
  <c r="G466"/>
  <c r="H466"/>
  <c r="A467"/>
  <c r="B467"/>
  <c r="C467"/>
  <c r="E467"/>
  <c r="F467"/>
  <c r="G467"/>
  <c r="H467"/>
  <c r="A468"/>
  <c r="B468"/>
  <c r="C468"/>
  <c r="E468"/>
  <c r="F468"/>
  <c r="G468"/>
  <c r="H468"/>
  <c r="A469"/>
  <c r="B469"/>
  <c r="C469"/>
  <c r="E469"/>
  <c r="F469"/>
  <c r="G469"/>
  <c r="H469"/>
  <c r="A470"/>
  <c r="B470"/>
  <c r="C470"/>
  <c r="E470"/>
  <c r="F470"/>
  <c r="G470"/>
  <c r="H470"/>
  <c r="A471"/>
  <c r="B471"/>
  <c r="C471"/>
  <c r="E471"/>
  <c r="F471"/>
  <c r="G471"/>
  <c r="H471"/>
  <c r="A472"/>
  <c r="B472"/>
  <c r="C472"/>
  <c r="E472"/>
  <c r="F472"/>
  <c r="G472"/>
  <c r="H472"/>
  <c r="A473"/>
  <c r="B473"/>
  <c r="C473"/>
  <c r="E473"/>
  <c r="F473"/>
  <c r="G473"/>
  <c r="H473"/>
  <c r="A474"/>
  <c r="B474"/>
  <c r="C474"/>
  <c r="E474"/>
  <c r="F474"/>
  <c r="G474"/>
  <c r="H474"/>
  <c r="A475"/>
  <c r="B475"/>
  <c r="C475"/>
  <c r="E475"/>
  <c r="F475"/>
  <c r="G475"/>
  <c r="H475"/>
  <c r="A476"/>
  <c r="B476"/>
  <c r="C476"/>
  <c r="E476"/>
  <c r="F476"/>
  <c r="G476"/>
  <c r="H476"/>
  <c r="A477"/>
  <c r="B477"/>
  <c r="C477"/>
  <c r="E477"/>
  <c r="F477"/>
  <c r="G477"/>
  <c r="H477"/>
  <c r="A478"/>
  <c r="B478"/>
  <c r="C478"/>
  <c r="E478"/>
  <c r="F478"/>
  <c r="G478"/>
  <c r="H478"/>
  <c r="A479"/>
  <c r="B479"/>
  <c r="C479"/>
  <c r="E479"/>
  <c r="F479"/>
  <c r="G479"/>
  <c r="H479"/>
  <c r="A480"/>
  <c r="B480"/>
  <c r="C480"/>
  <c r="E480"/>
  <c r="F480"/>
  <c r="G480"/>
  <c r="H480"/>
  <c r="A481"/>
  <c r="B481"/>
  <c r="C481"/>
  <c r="E481"/>
  <c r="F481"/>
  <c r="G481"/>
  <c r="H481"/>
  <c r="A482"/>
  <c r="B482"/>
  <c r="C482"/>
  <c r="E482"/>
  <c r="F482"/>
  <c r="G482"/>
  <c r="H482"/>
  <c r="A483"/>
  <c r="B483"/>
  <c r="C483"/>
  <c r="E483"/>
  <c r="F483"/>
  <c r="G483"/>
  <c r="H483"/>
  <c r="A484"/>
  <c r="B484"/>
  <c r="C484"/>
  <c r="E484"/>
  <c r="F484"/>
  <c r="G484"/>
  <c r="H484"/>
  <c r="A485"/>
  <c r="B485"/>
  <c r="C485"/>
  <c r="E485"/>
  <c r="F485"/>
  <c r="G485"/>
  <c r="H485"/>
  <c r="A486"/>
  <c r="B486"/>
  <c r="C486"/>
  <c r="E486"/>
  <c r="F486"/>
  <c r="G486"/>
  <c r="H486"/>
  <c r="A487"/>
  <c r="B487"/>
  <c r="C487"/>
  <c r="E487"/>
  <c r="F487"/>
  <c r="G487"/>
  <c r="H487"/>
  <c r="A488"/>
  <c r="B488"/>
  <c r="C488"/>
  <c r="E488"/>
  <c r="F488"/>
  <c r="G488"/>
  <c r="H488"/>
  <c r="A489"/>
  <c r="B489"/>
  <c r="C489"/>
  <c r="E489"/>
  <c r="F489"/>
  <c r="G489"/>
  <c r="H489"/>
  <c r="A490"/>
  <c r="B490"/>
  <c r="C490"/>
  <c r="E490"/>
  <c r="F490"/>
  <c r="G490"/>
  <c r="H490"/>
  <c r="A491"/>
  <c r="B491"/>
  <c r="C491"/>
  <c r="E491"/>
  <c r="F491"/>
  <c r="G491"/>
  <c r="H491"/>
  <c r="A492"/>
  <c r="B492"/>
  <c r="C492"/>
  <c r="E492"/>
  <c r="F492"/>
  <c r="G492"/>
  <c r="H492"/>
  <c r="A493"/>
  <c r="B493"/>
  <c r="C493"/>
  <c r="E493"/>
  <c r="F493"/>
  <c r="G493"/>
  <c r="H493"/>
  <c r="A494"/>
  <c r="B494"/>
  <c r="C494"/>
  <c r="E494"/>
  <c r="F494"/>
  <c r="G494"/>
  <c r="H494"/>
  <c r="A495"/>
  <c r="B495"/>
  <c r="C495"/>
  <c r="E495"/>
  <c r="F495"/>
  <c r="G495"/>
  <c r="H495"/>
  <c r="A496"/>
  <c r="B496"/>
  <c r="C496"/>
  <c r="E496"/>
  <c r="F496"/>
  <c r="G496"/>
  <c r="H496"/>
  <c r="A497"/>
  <c r="B497"/>
  <c r="C497"/>
  <c r="E497"/>
  <c r="F497"/>
  <c r="G497"/>
  <c r="H497"/>
  <c r="A498"/>
  <c r="B498"/>
  <c r="C498"/>
  <c r="E498"/>
  <c r="F498"/>
  <c r="G498"/>
  <c r="H498"/>
  <c r="A499"/>
  <c r="B499"/>
  <c r="C499"/>
  <c r="E499"/>
  <c r="F499"/>
  <c r="G499"/>
  <c r="H499"/>
  <c r="A500"/>
  <c r="B500"/>
  <c r="C500"/>
  <c r="E500"/>
  <c r="F500"/>
  <c r="G500"/>
  <c r="H500"/>
  <c r="A229"/>
  <c r="B229"/>
  <c r="C229"/>
  <c r="E229"/>
  <c r="F229"/>
  <c r="G229"/>
  <c r="H229"/>
  <c r="A230"/>
  <c r="B230"/>
  <c r="C230"/>
  <c r="E230"/>
  <c r="F230"/>
  <c r="G230"/>
  <c r="H230"/>
  <c r="A231"/>
  <c r="B231"/>
  <c r="C231"/>
  <c r="E231"/>
  <c r="F231"/>
  <c r="G231"/>
  <c r="H231"/>
  <c r="A232"/>
  <c r="B232"/>
  <c r="C232"/>
  <c r="E232"/>
  <c r="F232"/>
  <c r="G232"/>
  <c r="H232"/>
  <c r="A233"/>
  <c r="B233"/>
  <c r="C233"/>
  <c r="E233"/>
  <c r="F233"/>
  <c r="G233"/>
  <c r="H233"/>
  <c r="A234"/>
  <c r="B234"/>
  <c r="C234"/>
  <c r="E234"/>
  <c r="F234"/>
  <c r="G234"/>
  <c r="H234"/>
  <c r="A235"/>
  <c r="B235"/>
  <c r="C235"/>
  <c r="E235"/>
  <c r="F235"/>
  <c r="G235"/>
  <c r="H235"/>
  <c r="A236"/>
  <c r="B236"/>
  <c r="C236"/>
  <c r="E236"/>
  <c r="F236"/>
  <c r="G236"/>
  <c r="H236"/>
  <c r="A237"/>
  <c r="B237"/>
  <c r="C237"/>
  <c r="E237"/>
  <c r="F237"/>
  <c r="G237"/>
  <c r="H237"/>
  <c r="A238"/>
  <c r="B238"/>
  <c r="C238"/>
  <c r="E238"/>
  <c r="F238"/>
  <c r="G238"/>
  <c r="H238"/>
  <c r="A239"/>
  <c r="B239"/>
  <c r="C239"/>
  <c r="E239"/>
  <c r="F239"/>
  <c r="G239"/>
  <c r="H239"/>
  <c r="A240"/>
  <c r="B240"/>
  <c r="C240"/>
  <c r="E240"/>
  <c r="F240"/>
  <c r="G240"/>
  <c r="H240"/>
  <c r="A241"/>
  <c r="B241"/>
  <c r="C241"/>
  <c r="E241"/>
  <c r="F241"/>
  <c r="G241"/>
  <c r="H241"/>
  <c r="A242"/>
  <c r="B242"/>
  <c r="C242"/>
  <c r="E242"/>
  <c r="F242"/>
  <c r="G242"/>
  <c r="H242"/>
  <c r="A243"/>
  <c r="B243"/>
  <c r="C243"/>
  <c r="E243"/>
  <c r="F243"/>
  <c r="G243"/>
  <c r="H243"/>
  <c r="A244"/>
  <c r="B244"/>
  <c r="C244"/>
  <c r="E244"/>
  <c r="F244"/>
  <c r="G244"/>
  <c r="H244"/>
  <c r="A245"/>
  <c r="B245"/>
  <c r="C245"/>
  <c r="E245"/>
  <c r="F245"/>
  <c r="G245"/>
  <c r="H245"/>
  <c r="A246"/>
  <c r="B246"/>
  <c r="C246"/>
  <c r="E246"/>
  <c r="F246"/>
  <c r="G246"/>
  <c r="H246"/>
  <c r="A247"/>
  <c r="B247"/>
  <c r="C247"/>
  <c r="E247"/>
  <c r="F247"/>
  <c r="G247"/>
  <c r="H247"/>
  <c r="A248"/>
  <c r="B248"/>
  <c r="C248"/>
  <c r="E248"/>
  <c r="F248"/>
  <c r="G248"/>
  <c r="H248"/>
  <c r="A249"/>
  <c r="B249"/>
  <c r="C249"/>
  <c r="E249"/>
  <c r="F249"/>
  <c r="G249"/>
  <c r="H249"/>
  <c r="A250"/>
  <c r="B250"/>
  <c r="C250"/>
  <c r="E250"/>
  <c r="F250"/>
  <c r="G250"/>
  <c r="H250"/>
  <c r="A251"/>
  <c r="B251"/>
  <c r="C251"/>
  <c r="E251"/>
  <c r="F251"/>
  <c r="G251"/>
  <c r="H251"/>
  <c r="A252"/>
  <c r="B252"/>
  <c r="C252"/>
  <c r="E252"/>
  <c r="F252"/>
  <c r="G252"/>
  <c r="H252"/>
  <c r="A253"/>
  <c r="B253"/>
  <c r="C253"/>
  <c r="E253"/>
  <c r="F253"/>
  <c r="G253"/>
  <c r="H253"/>
  <c r="A254"/>
  <c r="B254"/>
  <c r="C254"/>
  <c r="E254"/>
  <c r="F254"/>
  <c r="G254"/>
  <c r="H254"/>
  <c r="A255"/>
  <c r="B255"/>
  <c r="C255"/>
  <c r="E255"/>
  <c r="F255"/>
  <c r="G255"/>
  <c r="H255"/>
  <c r="A256"/>
  <c r="B256"/>
  <c r="C256"/>
  <c r="E256"/>
  <c r="F256"/>
  <c r="G256"/>
  <c r="H256"/>
  <c r="A257"/>
  <c r="B257"/>
  <c r="C257"/>
  <c r="E257"/>
  <c r="F257"/>
  <c r="G257"/>
  <c r="H257"/>
  <c r="A258"/>
  <c r="B258"/>
  <c r="C258"/>
  <c r="E258"/>
  <c r="F258"/>
  <c r="G258"/>
  <c r="H258"/>
  <c r="A259"/>
  <c r="B259"/>
  <c r="C259"/>
  <c r="E259"/>
  <c r="F259"/>
  <c r="G259"/>
  <c r="H259"/>
  <c r="A260"/>
  <c r="B260"/>
  <c r="C260"/>
  <c r="E260"/>
  <c r="F260"/>
  <c r="G260"/>
  <c r="H260"/>
  <c r="A261"/>
  <c r="B261"/>
  <c r="C261"/>
  <c r="E261"/>
  <c r="F261"/>
  <c r="G261"/>
  <c r="H261"/>
  <c r="A262"/>
  <c r="B262"/>
  <c r="C262"/>
  <c r="E262"/>
  <c r="F262"/>
  <c r="G262"/>
  <c r="H262"/>
  <c r="A263"/>
  <c r="B263"/>
  <c r="C263"/>
  <c r="E263"/>
  <c r="F263"/>
  <c r="G263"/>
  <c r="H263"/>
  <c r="A264"/>
  <c r="B264"/>
  <c r="C264"/>
  <c r="E264"/>
  <c r="F264"/>
  <c r="G264"/>
  <c r="H264"/>
  <c r="A265"/>
  <c r="B265"/>
  <c r="C265"/>
  <c r="E265"/>
  <c r="F265"/>
  <c r="G265"/>
  <c r="H265"/>
  <c r="A266"/>
  <c r="B266"/>
  <c r="C266"/>
  <c r="E266"/>
  <c r="F266"/>
  <c r="G266"/>
  <c r="H266"/>
  <c r="A267"/>
  <c r="B267"/>
  <c r="C267"/>
  <c r="E267"/>
  <c r="F267"/>
  <c r="G267"/>
  <c r="H267"/>
  <c r="A268"/>
  <c r="B268"/>
  <c r="C268"/>
  <c r="E268"/>
  <c r="F268"/>
  <c r="G268"/>
  <c r="H268"/>
  <c r="A269"/>
  <c r="B269"/>
  <c r="C269"/>
  <c r="E269"/>
  <c r="F269"/>
  <c r="G269"/>
  <c r="H269"/>
  <c r="A270"/>
  <c r="B270"/>
  <c r="C270"/>
  <c r="E270"/>
  <c r="F270"/>
  <c r="G270"/>
  <c r="H270"/>
  <c r="A271"/>
  <c r="B271"/>
  <c r="C271"/>
  <c r="E271"/>
  <c r="F271"/>
  <c r="G271"/>
  <c r="H271"/>
  <c r="A272"/>
  <c r="B272"/>
  <c r="C272"/>
  <c r="E272"/>
  <c r="F272"/>
  <c r="G272"/>
  <c r="H272"/>
  <c r="A273"/>
  <c r="B273"/>
  <c r="C273"/>
  <c r="E273"/>
  <c r="F273"/>
  <c r="G273"/>
  <c r="H273"/>
  <c r="A274"/>
  <c r="B274"/>
  <c r="C274"/>
  <c r="E274"/>
  <c r="F274"/>
  <c r="G274"/>
  <c r="H274"/>
  <c r="A275"/>
  <c r="B275"/>
  <c r="C275"/>
  <c r="E275"/>
  <c r="F275"/>
  <c r="G275"/>
  <c r="H275"/>
  <c r="A276"/>
  <c r="B276"/>
  <c r="C276"/>
  <c r="E276"/>
  <c r="F276"/>
  <c r="G276"/>
  <c r="H276"/>
  <c r="A277"/>
  <c r="B277"/>
  <c r="C277"/>
  <c r="E277"/>
  <c r="F277"/>
  <c r="G277"/>
  <c r="H277"/>
  <c r="A278"/>
  <c r="B278"/>
  <c r="C278"/>
  <c r="E278"/>
  <c r="F278"/>
  <c r="G278"/>
  <c r="H278"/>
  <c r="A279"/>
  <c r="B279"/>
  <c r="C279"/>
  <c r="E279"/>
  <c r="F279"/>
  <c r="G279"/>
  <c r="H279"/>
  <c r="A280"/>
  <c r="B280"/>
  <c r="C280"/>
  <c r="E280"/>
  <c r="F280"/>
  <c r="G280"/>
  <c r="H280"/>
  <c r="A281"/>
  <c r="B281"/>
  <c r="C281"/>
  <c r="E281"/>
  <c r="F281"/>
  <c r="G281"/>
  <c r="H281"/>
  <c r="A282"/>
  <c r="B282"/>
  <c r="C282"/>
  <c r="E282"/>
  <c r="F282"/>
  <c r="G282"/>
  <c r="H282"/>
  <c r="A283"/>
  <c r="B283"/>
  <c r="C283"/>
  <c r="E283"/>
  <c r="F283"/>
  <c r="G283"/>
  <c r="H283"/>
  <c r="A284"/>
  <c r="B284"/>
  <c r="C284"/>
  <c r="E284"/>
  <c r="F284"/>
  <c r="G284"/>
  <c r="H284"/>
  <c r="A285"/>
  <c r="B285"/>
  <c r="C285"/>
  <c r="E285"/>
  <c r="F285"/>
  <c r="G285"/>
  <c r="H285"/>
  <c r="A286"/>
  <c r="B286"/>
  <c r="C286"/>
  <c r="E286"/>
  <c r="F286"/>
  <c r="G286"/>
  <c r="H286"/>
  <c r="A287"/>
  <c r="B287"/>
  <c r="C287"/>
  <c r="E287"/>
  <c r="F287"/>
  <c r="G287"/>
  <c r="H287"/>
  <c r="A288"/>
  <c r="B288"/>
  <c r="C288"/>
  <c r="E288"/>
  <c r="F288"/>
  <c r="G288"/>
  <c r="H288"/>
  <c r="A289"/>
  <c r="B289"/>
  <c r="C289"/>
  <c r="E289"/>
  <c r="F289"/>
  <c r="G289"/>
  <c r="H289"/>
  <c r="A290"/>
  <c r="B290"/>
  <c r="C290"/>
  <c r="E290"/>
  <c r="F290"/>
  <c r="G290"/>
  <c r="H290"/>
  <c r="A291"/>
  <c r="B291"/>
  <c r="C291"/>
  <c r="E291"/>
  <c r="F291"/>
  <c r="G291"/>
  <c r="H291"/>
  <c r="A292"/>
  <c r="B292"/>
  <c r="C292"/>
  <c r="E292"/>
  <c r="F292"/>
  <c r="G292"/>
  <c r="H292"/>
  <c r="A293"/>
  <c r="B293"/>
  <c r="C293"/>
  <c r="E293"/>
  <c r="F293"/>
  <c r="G293"/>
  <c r="H293"/>
  <c r="A294"/>
  <c r="B294"/>
  <c r="C294"/>
  <c r="E294"/>
  <c r="F294"/>
  <c r="G294"/>
  <c r="H294"/>
  <c r="A295"/>
  <c r="B295"/>
  <c r="C295"/>
  <c r="E295"/>
  <c r="F295"/>
  <c r="G295"/>
  <c r="H295"/>
  <c r="A296"/>
  <c r="B296"/>
  <c r="C296"/>
  <c r="E296"/>
  <c r="F296"/>
  <c r="G296"/>
  <c r="H296"/>
  <c r="A297"/>
  <c r="B297"/>
  <c r="C297"/>
  <c r="E297"/>
  <c r="F297"/>
  <c r="G297"/>
  <c r="H297"/>
  <c r="A298"/>
  <c r="B298"/>
  <c r="C298"/>
  <c r="E298"/>
  <c r="F298"/>
  <c r="G298"/>
  <c r="H298"/>
  <c r="A299"/>
  <c r="B299"/>
  <c r="C299"/>
  <c r="E299"/>
  <c r="F299"/>
  <c r="G299"/>
  <c r="H299"/>
  <c r="A300"/>
  <c r="B300"/>
  <c r="C300"/>
  <c r="E300"/>
  <c r="F300"/>
  <c r="G300"/>
  <c r="H300"/>
  <c r="A301"/>
  <c r="B301"/>
  <c r="C301"/>
  <c r="E301"/>
  <c r="F301"/>
  <c r="G301"/>
  <c r="H301"/>
  <c r="A302"/>
  <c r="B302"/>
  <c r="C302"/>
  <c r="E302"/>
  <c r="F302"/>
  <c r="G302"/>
  <c r="H302"/>
  <c r="A303"/>
  <c r="B303"/>
  <c r="C303"/>
  <c r="E303"/>
  <c r="F303"/>
  <c r="G303"/>
  <c r="H303"/>
  <c r="A304"/>
  <c r="B304"/>
  <c r="C304"/>
  <c r="E304"/>
  <c r="F304"/>
  <c r="G304"/>
  <c r="H304"/>
  <c r="A305"/>
  <c r="B305"/>
  <c r="C305"/>
  <c r="E305"/>
  <c r="F305"/>
  <c r="G305"/>
  <c r="H305"/>
  <c r="A306"/>
  <c r="B306"/>
  <c r="C306"/>
  <c r="E306"/>
  <c r="F306"/>
  <c r="G306"/>
  <c r="H306"/>
  <c r="A307"/>
  <c r="B307"/>
  <c r="C307"/>
  <c r="E307"/>
  <c r="F307"/>
  <c r="G307"/>
  <c r="H307"/>
  <c r="A308"/>
  <c r="B308"/>
  <c r="C308"/>
  <c r="E308"/>
  <c r="F308"/>
  <c r="G308"/>
  <c r="H308"/>
  <c r="A309"/>
  <c r="B309"/>
  <c r="C309"/>
  <c r="E309"/>
  <c r="F309"/>
  <c r="G309"/>
  <c r="H309"/>
  <c r="A310"/>
  <c r="B310"/>
  <c r="C310"/>
  <c r="E310"/>
  <c r="F310"/>
  <c r="G310"/>
  <c r="H310"/>
  <c r="A311"/>
  <c r="B311"/>
  <c r="C311"/>
  <c r="E311"/>
  <c r="F311"/>
  <c r="G311"/>
  <c r="H311"/>
  <c r="A312"/>
  <c r="B312"/>
  <c r="C312"/>
  <c r="E312"/>
  <c r="F312"/>
  <c r="G312"/>
  <c r="H312"/>
  <c r="A313"/>
  <c r="B313"/>
  <c r="C313"/>
  <c r="E313"/>
  <c r="F313"/>
  <c r="G313"/>
  <c r="H313"/>
  <c r="A314"/>
  <c r="B314"/>
  <c r="C314"/>
  <c r="E314"/>
  <c r="F314"/>
  <c r="G314"/>
  <c r="H314"/>
  <c r="A315"/>
  <c r="B315"/>
  <c r="C315"/>
  <c r="E315"/>
  <c r="F315"/>
  <c r="G315"/>
  <c r="H315"/>
  <c r="A316"/>
  <c r="B316"/>
  <c r="C316"/>
  <c r="E316"/>
  <c r="F316"/>
  <c r="G316"/>
  <c r="H316"/>
  <c r="A317"/>
  <c r="B317"/>
  <c r="C317"/>
  <c r="E317"/>
  <c r="F317"/>
  <c r="G317"/>
  <c r="H317"/>
  <c r="A318"/>
  <c r="B318"/>
  <c r="C318"/>
  <c r="E318"/>
  <c r="F318"/>
  <c r="G318"/>
  <c r="H318"/>
  <c r="A319"/>
  <c r="B319"/>
  <c r="C319"/>
  <c r="E319"/>
  <c r="F319"/>
  <c r="G319"/>
  <c r="H319"/>
  <c r="A320"/>
  <c r="B320"/>
  <c r="C320"/>
  <c r="E320"/>
  <c r="F320"/>
  <c r="G320"/>
  <c r="H320"/>
  <c r="A321"/>
  <c r="B321"/>
  <c r="C321"/>
  <c r="E321"/>
  <c r="F321"/>
  <c r="G321"/>
  <c r="H321"/>
  <c r="A322"/>
  <c r="B322"/>
  <c r="C322"/>
  <c r="E322"/>
  <c r="F322"/>
  <c r="G322"/>
  <c r="H322"/>
  <c r="A323"/>
  <c r="B323"/>
  <c r="C323"/>
  <c r="E323"/>
  <c r="F323"/>
  <c r="G323"/>
  <c r="H323"/>
  <c r="A324"/>
  <c r="B324"/>
  <c r="C324"/>
  <c r="E324"/>
  <c r="F324"/>
  <c r="G324"/>
  <c r="H324"/>
  <c r="A325"/>
  <c r="B325"/>
  <c r="C325"/>
  <c r="E325"/>
  <c r="F325"/>
  <c r="G325"/>
  <c r="H325"/>
  <c r="A326"/>
  <c r="B326"/>
  <c r="C326"/>
  <c r="E326"/>
  <c r="F326"/>
  <c r="G326"/>
  <c r="H326"/>
  <c r="A327"/>
  <c r="B327"/>
  <c r="C327"/>
  <c r="E327"/>
  <c r="F327"/>
  <c r="G327"/>
  <c r="H327"/>
  <c r="A328"/>
  <c r="B328"/>
  <c r="C328"/>
  <c r="E328"/>
  <c r="F328"/>
  <c r="G328"/>
  <c r="H328"/>
  <c r="A129"/>
  <c r="B129"/>
  <c r="C129"/>
  <c r="E129"/>
  <c r="F129"/>
  <c r="G129"/>
  <c r="H129"/>
  <c r="A130"/>
  <c r="B130"/>
  <c r="C130"/>
  <c r="E130"/>
  <c r="F130"/>
  <c r="G130"/>
  <c r="H130"/>
  <c r="A131"/>
  <c r="B131"/>
  <c r="C131"/>
  <c r="E131"/>
  <c r="F131"/>
  <c r="G131"/>
  <c r="H131"/>
  <c r="A132"/>
  <c r="B132"/>
  <c r="C132"/>
  <c r="E132"/>
  <c r="F132"/>
  <c r="G132"/>
  <c r="H132"/>
  <c r="A133"/>
  <c r="B133"/>
  <c r="C133"/>
  <c r="E133"/>
  <c r="F133"/>
  <c r="G133"/>
  <c r="H133"/>
  <c r="A134"/>
  <c r="B134"/>
  <c r="C134"/>
  <c r="E134"/>
  <c r="F134"/>
  <c r="G134"/>
  <c r="H134"/>
  <c r="A135"/>
  <c r="B135"/>
  <c r="C135"/>
  <c r="E135"/>
  <c r="F135"/>
  <c r="G135"/>
  <c r="H135"/>
  <c r="A136"/>
  <c r="B136"/>
  <c r="C136"/>
  <c r="E136"/>
  <c r="F136"/>
  <c r="G136"/>
  <c r="H136"/>
  <c r="A137"/>
  <c r="B137"/>
  <c r="C137"/>
  <c r="E137"/>
  <c r="F137"/>
  <c r="G137"/>
  <c r="H137"/>
  <c r="A138"/>
  <c r="B138"/>
  <c r="C138"/>
  <c r="E138"/>
  <c r="F138"/>
  <c r="G138"/>
  <c r="H138"/>
  <c r="A139"/>
  <c r="B139"/>
  <c r="C139"/>
  <c r="E139"/>
  <c r="F139"/>
  <c r="G139"/>
  <c r="H139"/>
  <c r="A140"/>
  <c r="B140"/>
  <c r="C140"/>
  <c r="E140"/>
  <c r="F140"/>
  <c r="G140"/>
  <c r="H140"/>
  <c r="A141"/>
  <c r="B141"/>
  <c r="C141"/>
  <c r="E141"/>
  <c r="F141"/>
  <c r="G141"/>
  <c r="H141"/>
  <c r="A142"/>
  <c r="B142"/>
  <c r="C142"/>
  <c r="E142"/>
  <c r="F142"/>
  <c r="G142"/>
  <c r="H142"/>
  <c r="A143"/>
  <c r="B143"/>
  <c r="C143"/>
  <c r="E143"/>
  <c r="F143"/>
  <c r="G143"/>
  <c r="H143"/>
  <c r="A144"/>
  <c r="B144"/>
  <c r="C144"/>
  <c r="E144"/>
  <c r="F144"/>
  <c r="G144"/>
  <c r="H144"/>
  <c r="A145"/>
  <c r="B145"/>
  <c r="C145"/>
  <c r="E145"/>
  <c r="F145"/>
  <c r="G145"/>
  <c r="H145"/>
  <c r="A146"/>
  <c r="B146"/>
  <c r="C146"/>
  <c r="E146"/>
  <c r="F146"/>
  <c r="G146"/>
  <c r="H146"/>
  <c r="A147"/>
  <c r="B147"/>
  <c r="C147"/>
  <c r="E147"/>
  <c r="F147"/>
  <c r="G147"/>
  <c r="H147"/>
  <c r="A148"/>
  <c r="B148"/>
  <c r="C148"/>
  <c r="E148"/>
  <c r="F148"/>
  <c r="G148"/>
  <c r="H148"/>
  <c r="A149"/>
  <c r="B149"/>
  <c r="C149"/>
  <c r="E149"/>
  <c r="F149"/>
  <c r="G149"/>
  <c r="H149"/>
  <c r="A150"/>
  <c r="B150"/>
  <c r="C150"/>
  <c r="E150"/>
  <c r="F150"/>
  <c r="G150"/>
  <c r="H150"/>
  <c r="A151"/>
  <c r="B151"/>
  <c r="C151"/>
  <c r="E151"/>
  <c r="F151"/>
  <c r="G151"/>
  <c r="H151"/>
  <c r="A152"/>
  <c r="B152"/>
  <c r="C152"/>
  <c r="E152"/>
  <c r="F152"/>
  <c r="G152"/>
  <c r="H152"/>
  <c r="A153"/>
  <c r="B153"/>
  <c r="C153"/>
  <c r="E153"/>
  <c r="F153"/>
  <c r="G153"/>
  <c r="H153"/>
  <c r="A154"/>
  <c r="B154"/>
  <c r="C154"/>
  <c r="E154"/>
  <c r="F154"/>
  <c r="G154"/>
  <c r="H154"/>
  <c r="A155"/>
  <c r="B155"/>
  <c r="C155"/>
  <c r="E155"/>
  <c r="F155"/>
  <c r="G155"/>
  <c r="H155"/>
  <c r="A156"/>
  <c r="B156"/>
  <c r="C156"/>
  <c r="E156"/>
  <c r="F156"/>
  <c r="G156"/>
  <c r="H156"/>
  <c r="A157"/>
  <c r="B157"/>
  <c r="C157"/>
  <c r="E157"/>
  <c r="F157"/>
  <c r="G157"/>
  <c r="H157"/>
  <c r="A158"/>
  <c r="B158"/>
  <c r="C158"/>
  <c r="E158"/>
  <c r="F158"/>
  <c r="G158"/>
  <c r="H158"/>
  <c r="A159"/>
  <c r="B159"/>
  <c r="C159"/>
  <c r="E159"/>
  <c r="F159"/>
  <c r="G159"/>
  <c r="H159"/>
  <c r="A160"/>
  <c r="B160"/>
  <c r="C160"/>
  <c r="E160"/>
  <c r="F160"/>
  <c r="G160"/>
  <c r="H160"/>
  <c r="A161"/>
  <c r="B161"/>
  <c r="C161"/>
  <c r="E161"/>
  <c r="F161"/>
  <c r="G161"/>
  <c r="H161"/>
  <c r="A162"/>
  <c r="B162"/>
  <c r="C162"/>
  <c r="E162"/>
  <c r="F162"/>
  <c r="G162"/>
  <c r="H162"/>
  <c r="A163"/>
  <c r="B163"/>
  <c r="C163"/>
  <c r="E163"/>
  <c r="F163"/>
  <c r="G163"/>
  <c r="H163"/>
  <c r="A164"/>
  <c r="B164"/>
  <c r="C164"/>
  <c r="E164"/>
  <c r="F164"/>
  <c r="G164"/>
  <c r="H164"/>
  <c r="A165"/>
  <c r="B165"/>
  <c r="C165"/>
  <c r="E165"/>
  <c r="F165"/>
  <c r="G165"/>
  <c r="H165"/>
  <c r="A166"/>
  <c r="B166"/>
  <c r="C166"/>
  <c r="E166"/>
  <c r="F166"/>
  <c r="G166"/>
  <c r="H166"/>
  <c r="A167"/>
  <c r="B167"/>
  <c r="C167"/>
  <c r="E167"/>
  <c r="F167"/>
  <c r="G167"/>
  <c r="H167"/>
  <c r="A168"/>
  <c r="B168"/>
  <c r="C168"/>
  <c r="E168"/>
  <c r="F168"/>
  <c r="G168"/>
  <c r="H168"/>
  <c r="A169"/>
  <c r="B169"/>
  <c r="C169"/>
  <c r="E169"/>
  <c r="F169"/>
  <c r="G169"/>
  <c r="H169"/>
  <c r="A170"/>
  <c r="B170"/>
  <c r="C170"/>
  <c r="E170"/>
  <c r="F170"/>
  <c r="G170"/>
  <c r="H170"/>
  <c r="A171"/>
  <c r="B171"/>
  <c r="C171"/>
  <c r="E171"/>
  <c r="F171"/>
  <c r="G171"/>
  <c r="H171"/>
  <c r="A172"/>
  <c r="B172"/>
  <c r="C172"/>
  <c r="E172"/>
  <c r="F172"/>
  <c r="G172"/>
  <c r="H172"/>
  <c r="A173"/>
  <c r="B173"/>
  <c r="C173"/>
  <c r="E173"/>
  <c r="F173"/>
  <c r="G173"/>
  <c r="H173"/>
  <c r="A174"/>
  <c r="B174"/>
  <c r="C174"/>
  <c r="E174"/>
  <c r="F174"/>
  <c r="G174"/>
  <c r="H174"/>
  <c r="A175"/>
  <c r="B175"/>
  <c r="C175"/>
  <c r="E175"/>
  <c r="F175"/>
  <c r="G175"/>
  <c r="H175"/>
  <c r="A176"/>
  <c r="B176"/>
  <c r="C176"/>
  <c r="E176"/>
  <c r="F176"/>
  <c r="G176"/>
  <c r="H176"/>
  <c r="A177"/>
  <c r="B177"/>
  <c r="C177"/>
  <c r="E177"/>
  <c r="F177"/>
  <c r="G177"/>
  <c r="H177"/>
  <c r="A178"/>
  <c r="B178"/>
  <c r="C178"/>
  <c r="E178"/>
  <c r="F178"/>
  <c r="G178"/>
  <c r="H178"/>
  <c r="A179"/>
  <c r="B179"/>
  <c r="C179"/>
  <c r="E179"/>
  <c r="F179"/>
  <c r="G179"/>
  <c r="H179"/>
  <c r="A180"/>
  <c r="B180"/>
  <c r="C180"/>
  <c r="E180"/>
  <c r="F180"/>
  <c r="G180"/>
  <c r="H180"/>
  <c r="A181"/>
  <c r="B181"/>
  <c r="C181"/>
  <c r="E181"/>
  <c r="F181"/>
  <c r="G181"/>
  <c r="H181"/>
  <c r="A182"/>
  <c r="B182"/>
  <c r="C182"/>
  <c r="E182"/>
  <c r="F182"/>
  <c r="G182"/>
  <c r="H182"/>
  <c r="A183"/>
  <c r="B183"/>
  <c r="C183"/>
  <c r="E183"/>
  <c r="F183"/>
  <c r="G183"/>
  <c r="H183"/>
  <c r="A184"/>
  <c r="B184"/>
  <c r="C184"/>
  <c r="E184"/>
  <c r="F184"/>
  <c r="G184"/>
  <c r="H184"/>
  <c r="A185"/>
  <c r="B185"/>
  <c r="C185"/>
  <c r="E185"/>
  <c r="F185"/>
  <c r="G185"/>
  <c r="H185"/>
  <c r="A186"/>
  <c r="B186"/>
  <c r="C186"/>
  <c r="E186"/>
  <c r="F186"/>
  <c r="G186"/>
  <c r="H186"/>
  <c r="A187"/>
  <c r="B187"/>
  <c r="C187"/>
  <c r="E187"/>
  <c r="F187"/>
  <c r="G187"/>
  <c r="H187"/>
  <c r="A188"/>
  <c r="B188"/>
  <c r="C188"/>
  <c r="E188"/>
  <c r="F188"/>
  <c r="G188"/>
  <c r="H188"/>
  <c r="A189"/>
  <c r="B189"/>
  <c r="C189"/>
  <c r="E189"/>
  <c r="F189"/>
  <c r="G189"/>
  <c r="H189"/>
  <c r="A190"/>
  <c r="B190"/>
  <c r="C190"/>
  <c r="E190"/>
  <c r="F190"/>
  <c r="G190"/>
  <c r="H190"/>
  <c r="A191"/>
  <c r="B191"/>
  <c r="C191"/>
  <c r="E191"/>
  <c r="F191"/>
  <c r="G191"/>
  <c r="H191"/>
  <c r="A192"/>
  <c r="B192"/>
  <c r="C192"/>
  <c r="E192"/>
  <c r="F192"/>
  <c r="G192"/>
  <c r="H192"/>
  <c r="A193"/>
  <c r="B193"/>
  <c r="C193"/>
  <c r="E193"/>
  <c r="F193"/>
  <c r="G193"/>
  <c r="H193"/>
  <c r="A194"/>
  <c r="B194"/>
  <c r="C194"/>
  <c r="E194"/>
  <c r="F194"/>
  <c r="G194"/>
  <c r="H194"/>
  <c r="A195"/>
  <c r="B195"/>
  <c r="C195"/>
  <c r="E195"/>
  <c r="F195"/>
  <c r="G195"/>
  <c r="H195"/>
  <c r="A196"/>
  <c r="B196"/>
  <c r="C196"/>
  <c r="E196"/>
  <c r="F196"/>
  <c r="G196"/>
  <c r="H196"/>
  <c r="A197"/>
  <c r="B197"/>
  <c r="C197"/>
  <c r="E197"/>
  <c r="F197"/>
  <c r="G197"/>
  <c r="H197"/>
  <c r="A198"/>
  <c r="B198"/>
  <c r="C198"/>
  <c r="E198"/>
  <c r="F198"/>
  <c r="G198"/>
  <c r="H198"/>
  <c r="A199"/>
  <c r="B199"/>
  <c r="C199"/>
  <c r="E199"/>
  <c r="F199"/>
  <c r="G199"/>
  <c r="H199"/>
  <c r="A200"/>
  <c r="B200"/>
  <c r="C200"/>
  <c r="E200"/>
  <c r="F200"/>
  <c r="G200"/>
  <c r="H200"/>
  <c r="A201"/>
  <c r="B201"/>
  <c r="C201"/>
  <c r="E201"/>
  <c r="F201"/>
  <c r="G201"/>
  <c r="H201"/>
  <c r="A202"/>
  <c r="B202"/>
  <c r="C202"/>
  <c r="E202"/>
  <c r="F202"/>
  <c r="G202"/>
  <c r="H202"/>
  <c r="A203"/>
  <c r="B203"/>
  <c r="C203"/>
  <c r="E203"/>
  <c r="F203"/>
  <c r="G203"/>
  <c r="H203"/>
  <c r="A204"/>
  <c r="B204"/>
  <c r="C204"/>
  <c r="E204"/>
  <c r="F204"/>
  <c r="G204"/>
  <c r="H204"/>
  <c r="A205"/>
  <c r="B205"/>
  <c r="C205"/>
  <c r="E205"/>
  <c r="F205"/>
  <c r="G205"/>
  <c r="H205"/>
  <c r="A206"/>
  <c r="B206"/>
  <c r="C206"/>
  <c r="E206"/>
  <c r="F206"/>
  <c r="G206"/>
  <c r="H206"/>
  <c r="A207"/>
  <c r="B207"/>
  <c r="C207"/>
  <c r="E207"/>
  <c r="F207"/>
  <c r="G207"/>
  <c r="H207"/>
  <c r="A208"/>
  <c r="B208"/>
  <c r="C208"/>
  <c r="E208"/>
  <c r="F208"/>
  <c r="G208"/>
  <c r="H208"/>
  <c r="A209"/>
  <c r="B209"/>
  <c r="C209"/>
  <c r="E209"/>
  <c r="F209"/>
  <c r="G209"/>
  <c r="H209"/>
  <c r="A210"/>
  <c r="B210"/>
  <c r="C210"/>
  <c r="E210"/>
  <c r="F210"/>
  <c r="G210"/>
  <c r="H210"/>
  <c r="A211"/>
  <c r="B211"/>
  <c r="C211"/>
  <c r="E211"/>
  <c r="F211"/>
  <c r="G211"/>
  <c r="H211"/>
  <c r="A212"/>
  <c r="B212"/>
  <c r="C212"/>
  <c r="E212"/>
  <c r="F212"/>
  <c r="G212"/>
  <c r="H212"/>
  <c r="A213"/>
  <c r="B213"/>
  <c r="C213"/>
  <c r="E213"/>
  <c r="F213"/>
  <c r="G213"/>
  <c r="H213"/>
  <c r="A214"/>
  <c r="B214"/>
  <c r="C214"/>
  <c r="E214"/>
  <c r="F214"/>
  <c r="G214"/>
  <c r="H214"/>
  <c r="A215"/>
  <c r="B215"/>
  <c r="C215"/>
  <c r="E215"/>
  <c r="F215"/>
  <c r="G215"/>
  <c r="H215"/>
  <c r="A216"/>
  <c r="B216"/>
  <c r="C216"/>
  <c r="E216"/>
  <c r="F216"/>
  <c r="G216"/>
  <c r="H216"/>
  <c r="A217"/>
  <c r="B217"/>
  <c r="C217"/>
  <c r="E217"/>
  <c r="F217"/>
  <c r="G217"/>
  <c r="H217"/>
  <c r="A218"/>
  <c r="B218"/>
  <c r="C218"/>
  <c r="E218"/>
  <c r="F218"/>
  <c r="G218"/>
  <c r="H218"/>
  <c r="A219"/>
  <c r="B219"/>
  <c r="C219"/>
  <c r="E219"/>
  <c r="F219"/>
  <c r="G219"/>
  <c r="H219"/>
  <c r="A220"/>
  <c r="B220"/>
  <c r="C220"/>
  <c r="E220"/>
  <c r="F220"/>
  <c r="G220"/>
  <c r="H220"/>
  <c r="A221"/>
  <c r="B221"/>
  <c r="C221"/>
  <c r="E221"/>
  <c r="F221"/>
  <c r="G221"/>
  <c r="H221"/>
  <c r="A222"/>
  <c r="B222"/>
  <c r="C222"/>
  <c r="E222"/>
  <c r="F222"/>
  <c r="G222"/>
  <c r="H222"/>
  <c r="A223"/>
  <c r="B223"/>
  <c r="C223"/>
  <c r="E223"/>
  <c r="F223"/>
  <c r="G223"/>
  <c r="H223"/>
  <c r="A224"/>
  <c r="B224"/>
  <c r="C224"/>
  <c r="E224"/>
  <c r="F224"/>
  <c r="G224"/>
  <c r="H224"/>
  <c r="A225"/>
  <c r="B225"/>
  <c r="C225"/>
  <c r="E225"/>
  <c r="F225"/>
  <c r="G225"/>
  <c r="H225"/>
  <c r="A226"/>
  <c r="B226"/>
  <c r="C226"/>
  <c r="E226"/>
  <c r="F226"/>
  <c r="G226"/>
  <c r="H226"/>
  <c r="A227"/>
  <c r="B227"/>
  <c r="C227"/>
  <c r="E227"/>
  <c r="F227"/>
  <c r="G227"/>
  <c r="H227"/>
  <c r="A228"/>
  <c r="B228"/>
  <c r="C228"/>
  <c r="E228"/>
  <c r="F228"/>
  <c r="G228"/>
  <c r="H228"/>
  <c r="H128"/>
  <c r="G128"/>
  <c r="F128"/>
  <c r="E128"/>
  <c r="C128"/>
  <c r="B128"/>
  <c r="A128"/>
  <c r="H127"/>
  <c r="G127"/>
  <c r="F127"/>
  <c r="E127"/>
  <c r="C127"/>
  <c r="B127"/>
  <c r="A127"/>
  <c r="H126"/>
  <c r="G126"/>
  <c r="F126"/>
  <c r="E126"/>
  <c r="C126"/>
  <c r="B126"/>
  <c r="A126"/>
  <c r="H125"/>
  <c r="G125"/>
  <c r="F125"/>
  <c r="E125"/>
  <c r="C125"/>
  <c r="B125"/>
  <c r="A125"/>
  <c r="H124"/>
  <c r="G124"/>
  <c r="F124"/>
  <c r="E124"/>
  <c r="C124"/>
  <c r="B124"/>
  <c r="A124"/>
  <c r="H123"/>
  <c r="G123"/>
  <c r="F123"/>
  <c r="E123"/>
  <c r="C123"/>
  <c r="B123"/>
  <c r="A123"/>
  <c r="H122"/>
  <c r="G122"/>
  <c r="F122"/>
  <c r="E122"/>
  <c r="C122"/>
  <c r="B122"/>
  <c r="A122"/>
  <c r="H121"/>
  <c r="G121"/>
  <c r="F121"/>
  <c r="E121"/>
  <c r="C121"/>
  <c r="B121"/>
  <c r="A121"/>
  <c r="H120"/>
  <c r="G120"/>
  <c r="F120"/>
  <c r="E120"/>
  <c r="C120"/>
  <c r="B120"/>
  <c r="A120"/>
  <c r="H119"/>
  <c r="G119"/>
  <c r="F119"/>
  <c r="E119"/>
  <c r="C119"/>
  <c r="B119"/>
  <c r="A119"/>
  <c r="H118"/>
  <c r="G118"/>
  <c r="F118"/>
  <c r="E118"/>
  <c r="C118"/>
  <c r="B118"/>
  <c r="A118"/>
  <c r="H117"/>
  <c r="G117"/>
  <c r="F117"/>
  <c r="E117"/>
  <c r="C117"/>
  <c r="B117"/>
  <c r="A117"/>
  <c r="H116"/>
  <c r="G116"/>
  <c r="F116"/>
  <c r="E116"/>
  <c r="C116"/>
  <c r="B116"/>
  <c r="A116"/>
  <c r="H115"/>
  <c r="G115"/>
  <c r="F115"/>
  <c r="E115"/>
  <c r="C115"/>
  <c r="B115"/>
  <c r="A115"/>
  <c r="H114"/>
  <c r="G114"/>
  <c r="F114"/>
  <c r="E114"/>
  <c r="C114"/>
  <c r="B114"/>
  <c r="A114"/>
  <c r="H113"/>
  <c r="G113"/>
  <c r="F113"/>
  <c r="E113"/>
  <c r="C113"/>
  <c r="B113"/>
  <c r="A113"/>
  <c r="H112"/>
  <c r="G112"/>
  <c r="F112"/>
  <c r="E112"/>
  <c r="C112"/>
  <c r="B112"/>
  <c r="A112"/>
  <c r="H111"/>
  <c r="G111"/>
  <c r="F111"/>
  <c r="E111"/>
  <c r="C111"/>
  <c r="B111"/>
  <c r="A111"/>
  <c r="H110"/>
  <c r="G110"/>
  <c r="F110"/>
  <c r="E110"/>
  <c r="C110"/>
  <c r="B110"/>
  <c r="A110"/>
  <c r="H109"/>
  <c r="G109"/>
  <c r="F109"/>
  <c r="E109"/>
  <c r="C109"/>
  <c r="B109"/>
  <c r="A109"/>
  <c r="H108"/>
  <c r="G108"/>
  <c r="F108"/>
  <c r="E108"/>
  <c r="C108"/>
  <c r="B108"/>
  <c r="A108"/>
  <c r="H107"/>
  <c r="G107"/>
  <c r="F107"/>
  <c r="E107"/>
  <c r="C107"/>
  <c r="B107"/>
  <c r="A107"/>
  <c r="H106"/>
  <c r="G106"/>
  <c r="F106"/>
  <c r="E106"/>
  <c r="C106"/>
  <c r="B106"/>
  <c r="A106"/>
  <c r="H105"/>
  <c r="G105"/>
  <c r="F105"/>
  <c r="E105"/>
  <c r="C105"/>
  <c r="B105"/>
  <c r="A105"/>
  <c r="H104"/>
  <c r="G104"/>
  <c r="F104"/>
  <c r="E104"/>
  <c r="C104"/>
  <c r="B104"/>
  <c r="A104"/>
  <c r="H103"/>
  <c r="G103"/>
  <c r="F103"/>
  <c r="E103"/>
  <c r="C103"/>
  <c r="B103"/>
  <c r="A103"/>
  <c r="H102"/>
  <c r="G102"/>
  <c r="F102"/>
  <c r="E102"/>
  <c r="C102"/>
  <c r="B102"/>
  <c r="A102"/>
  <c r="H101"/>
  <c r="G101"/>
  <c r="F101"/>
  <c r="E101"/>
  <c r="C101"/>
  <c r="B101"/>
  <c r="A101"/>
  <c r="H100"/>
  <c r="G100"/>
  <c r="F100"/>
  <c r="E100"/>
  <c r="C100"/>
  <c r="B100"/>
  <c r="A100"/>
  <c r="H99"/>
  <c r="G99"/>
  <c r="F99"/>
  <c r="E99"/>
  <c r="C99"/>
  <c r="B99"/>
  <c r="A99"/>
  <c r="H98"/>
  <c r="G98"/>
  <c r="F98"/>
  <c r="E98"/>
  <c r="C98"/>
  <c r="B98"/>
  <c r="A98"/>
  <c r="H97"/>
  <c r="G97"/>
  <c r="F97"/>
  <c r="E97"/>
  <c r="C97"/>
  <c r="B97"/>
  <c r="A97"/>
  <c r="H96"/>
  <c r="G96"/>
  <c r="F96"/>
  <c r="E96"/>
  <c r="C96"/>
  <c r="B96"/>
  <c r="A96"/>
  <c r="H95"/>
  <c r="G95"/>
  <c r="F95"/>
  <c r="E95"/>
  <c r="C95"/>
  <c r="B95"/>
  <c r="A95"/>
  <c r="H94"/>
  <c r="G94"/>
  <c r="F94"/>
  <c r="E94"/>
  <c r="C94"/>
  <c r="B94"/>
  <c r="A94"/>
  <c r="H93"/>
  <c r="G93"/>
  <c r="F93"/>
  <c r="E93"/>
  <c r="C93"/>
  <c r="B93"/>
  <c r="A93"/>
  <c r="H92"/>
  <c r="G92"/>
  <c r="F92"/>
  <c r="E92"/>
  <c r="C92"/>
  <c r="B92"/>
  <c r="A92"/>
  <c r="H91"/>
  <c r="G91"/>
  <c r="F91"/>
  <c r="E91"/>
  <c r="C91"/>
  <c r="B91"/>
  <c r="A91"/>
  <c r="H90"/>
  <c r="G90"/>
  <c r="F90"/>
  <c r="E90"/>
  <c r="C90"/>
  <c r="B90"/>
  <c r="A90"/>
  <c r="H89"/>
  <c r="G89"/>
  <c r="F89"/>
  <c r="E89"/>
  <c r="C89"/>
  <c r="B89"/>
  <c r="A89"/>
  <c r="H88"/>
  <c r="G88"/>
  <c r="F88"/>
  <c r="E88"/>
  <c r="C88"/>
  <c r="B88"/>
  <c r="A88"/>
  <c r="H87"/>
  <c r="G87"/>
  <c r="F87"/>
  <c r="E87"/>
  <c r="C87"/>
  <c r="B87"/>
  <c r="A87"/>
  <c r="H86"/>
  <c r="G86"/>
  <c r="F86"/>
  <c r="E86"/>
  <c r="C86"/>
  <c r="B86"/>
  <c r="A86"/>
  <c r="H85"/>
  <c r="G85"/>
  <c r="F85"/>
  <c r="E85"/>
  <c r="C85"/>
  <c r="B85"/>
  <c r="A85"/>
  <c r="H84"/>
  <c r="G84"/>
  <c r="F84"/>
  <c r="E84"/>
  <c r="C84"/>
  <c r="B84"/>
  <c r="A84"/>
  <c r="H83"/>
  <c r="G83"/>
  <c r="F83"/>
  <c r="E83"/>
  <c r="C83"/>
  <c r="B83"/>
  <c r="A83"/>
  <c r="H82"/>
  <c r="G82"/>
  <c r="F82"/>
  <c r="E82"/>
  <c r="C82"/>
  <c r="B82"/>
  <c r="A82"/>
  <c r="H81"/>
  <c r="G81"/>
  <c r="F81"/>
  <c r="E81"/>
  <c r="C81"/>
  <c r="B81"/>
  <c r="A81"/>
  <c r="H80"/>
  <c r="G80"/>
  <c r="F80"/>
  <c r="E80"/>
  <c r="C80"/>
  <c r="B80"/>
  <c r="A80"/>
  <c r="H79"/>
  <c r="G79"/>
  <c r="F79"/>
  <c r="E79"/>
  <c r="C79"/>
  <c r="B79"/>
  <c r="A79"/>
  <c r="H78"/>
  <c r="G78"/>
  <c r="F78"/>
  <c r="E78"/>
  <c r="C78"/>
  <c r="B78"/>
  <c r="A78"/>
  <c r="H77"/>
  <c r="G77"/>
  <c r="F77"/>
  <c r="E77"/>
  <c r="C77"/>
  <c r="B77"/>
  <c r="A77"/>
  <c r="H76"/>
  <c r="G76"/>
  <c r="F76"/>
  <c r="E76"/>
  <c r="C76"/>
  <c r="B76"/>
  <c r="A76"/>
  <c r="H75"/>
  <c r="G75"/>
  <c r="F75"/>
  <c r="E75"/>
  <c r="C75"/>
  <c r="B75"/>
  <c r="A75"/>
  <c r="H74"/>
  <c r="G74"/>
  <c r="F74"/>
  <c r="E74"/>
  <c r="C74"/>
  <c r="B74"/>
  <c r="A74"/>
  <c r="H73"/>
  <c r="G73"/>
  <c r="F73"/>
  <c r="E73"/>
  <c r="C73"/>
  <c r="B73"/>
  <c r="A73"/>
  <c r="H72"/>
  <c r="G72"/>
  <c r="F72"/>
  <c r="E72"/>
  <c r="C72"/>
  <c r="B72"/>
  <c r="A72"/>
  <c r="H71"/>
  <c r="G71"/>
  <c r="F71"/>
  <c r="E71"/>
  <c r="C71"/>
  <c r="B71"/>
  <c r="A71"/>
  <c r="H70"/>
  <c r="G70"/>
  <c r="F70"/>
  <c r="E70"/>
  <c r="C70"/>
  <c r="B70"/>
  <c r="A70"/>
  <c r="H69"/>
  <c r="G69"/>
  <c r="F69"/>
  <c r="E69"/>
  <c r="C69"/>
  <c r="B69"/>
  <c r="A69"/>
  <c r="H68"/>
  <c r="G68"/>
  <c r="F68"/>
  <c r="E68"/>
  <c r="C68"/>
  <c r="B68"/>
  <c r="A68"/>
  <c r="H67"/>
  <c r="G67"/>
  <c r="F67"/>
  <c r="E67"/>
  <c r="C67"/>
  <c r="B67"/>
  <c r="A67"/>
  <c r="H66"/>
  <c r="G66"/>
  <c r="F66"/>
  <c r="E66"/>
  <c r="C66"/>
  <c r="B66"/>
  <c r="A66"/>
  <c r="H65"/>
  <c r="G65"/>
  <c r="F65"/>
  <c r="E65"/>
  <c r="C65"/>
  <c r="B65"/>
  <c r="A65"/>
  <c r="H64"/>
  <c r="G64"/>
  <c r="F64"/>
  <c r="E64"/>
  <c r="C64"/>
  <c r="B64"/>
  <c r="A64"/>
  <c r="H63"/>
  <c r="G63"/>
  <c r="F63"/>
  <c r="E63"/>
  <c r="C63"/>
  <c r="B63"/>
  <c r="A63"/>
  <c r="H62"/>
  <c r="G62"/>
  <c r="F62"/>
  <c r="E62"/>
  <c r="C62"/>
  <c r="B62"/>
  <c r="A62"/>
  <c r="H61"/>
  <c r="G61"/>
  <c r="F61"/>
  <c r="E61"/>
  <c r="C61"/>
  <c r="B61"/>
  <c r="A61"/>
  <c r="H60"/>
  <c r="G60"/>
  <c r="F60"/>
  <c r="E60"/>
  <c r="C60"/>
  <c r="B60"/>
  <c r="A60"/>
  <c r="H59"/>
  <c r="G59"/>
  <c r="F59"/>
  <c r="E59"/>
  <c r="C59"/>
  <c r="B59"/>
  <c r="A59"/>
  <c r="H58"/>
  <c r="G58"/>
  <c r="F58"/>
  <c r="E58"/>
  <c r="C58"/>
  <c r="B58"/>
  <c r="A58"/>
  <c r="H57"/>
  <c r="G57"/>
  <c r="F57"/>
  <c r="E57"/>
  <c r="C57"/>
  <c r="B57"/>
  <c r="A57"/>
  <c r="H56"/>
  <c r="G56"/>
  <c r="F56"/>
  <c r="E56"/>
  <c r="C56"/>
  <c r="B56"/>
  <c r="A56"/>
  <c r="H55"/>
  <c r="G55"/>
  <c r="F55"/>
  <c r="E55"/>
  <c r="C55"/>
  <c r="B55"/>
  <c r="A55"/>
  <c r="H54"/>
  <c r="G54"/>
  <c r="F54"/>
  <c r="E54"/>
  <c r="C54"/>
  <c r="B54"/>
  <c r="A54"/>
  <c r="H53"/>
  <c r="G53"/>
  <c r="F53"/>
  <c r="E53"/>
  <c r="C53"/>
  <c r="B53"/>
  <c r="A53"/>
  <c r="H52"/>
  <c r="G52"/>
  <c r="F52"/>
  <c r="E52"/>
  <c r="C52"/>
  <c r="B52"/>
  <c r="A52"/>
  <c r="H51"/>
  <c r="G51"/>
  <c r="F51"/>
  <c r="E51"/>
  <c r="C51"/>
  <c r="B51"/>
  <c r="A51"/>
  <c r="H50"/>
  <c r="G50"/>
  <c r="F50"/>
  <c r="E50"/>
  <c r="C50"/>
  <c r="B50"/>
  <c r="A50"/>
  <c r="H49"/>
  <c r="G49"/>
  <c r="F49"/>
  <c r="E49"/>
  <c r="C49"/>
  <c r="B49"/>
  <c r="A49"/>
  <c r="H48"/>
  <c r="G48"/>
  <c r="F48"/>
  <c r="E48"/>
  <c r="C48"/>
  <c r="B48"/>
  <c r="A48"/>
  <c r="H47"/>
  <c r="G47"/>
  <c r="F47"/>
  <c r="E47"/>
  <c r="C47"/>
  <c r="B47"/>
  <c r="A47"/>
  <c r="H46"/>
  <c r="G46"/>
  <c r="F46"/>
  <c r="E46"/>
  <c r="C46"/>
  <c r="B46"/>
  <c r="A46"/>
  <c r="H45"/>
  <c r="G45"/>
  <c r="F45"/>
  <c r="E45"/>
  <c r="C45"/>
  <c r="B45"/>
  <c r="A45"/>
  <c r="H44"/>
  <c r="G44"/>
  <c r="F44"/>
  <c r="E44"/>
  <c r="C44"/>
  <c r="B44"/>
  <c r="A44"/>
  <c r="H43"/>
  <c r="G43"/>
  <c r="F43"/>
  <c r="E43"/>
  <c r="C43"/>
  <c r="B43"/>
  <c r="A43"/>
  <c r="H42"/>
  <c r="G42"/>
  <c r="F42"/>
  <c r="E42"/>
  <c r="C42"/>
  <c r="B42"/>
  <c r="A42"/>
  <c r="H41"/>
  <c r="G41"/>
  <c r="F41"/>
  <c r="E41"/>
  <c r="C41"/>
  <c r="B41"/>
  <c r="A41"/>
  <c r="H40"/>
  <c r="G40"/>
  <c r="F40"/>
  <c r="E40"/>
  <c r="C40"/>
  <c r="B40"/>
  <c r="A40"/>
  <c r="H39"/>
  <c r="G39"/>
  <c r="F39"/>
  <c r="E39"/>
  <c r="C39"/>
  <c r="B39"/>
  <c r="A39"/>
  <c r="H38"/>
  <c r="G38"/>
  <c r="F38"/>
  <c r="E38"/>
  <c r="C38"/>
  <c r="B38"/>
  <c r="A38"/>
  <c r="H37"/>
  <c r="G37"/>
  <c r="F37"/>
  <c r="E37"/>
  <c r="C37"/>
  <c r="B37"/>
  <c r="A37"/>
  <c r="H36"/>
  <c r="G36"/>
  <c r="F36"/>
  <c r="E36"/>
  <c r="C36"/>
  <c r="B36"/>
  <c r="A36"/>
  <c r="H35"/>
  <c r="G35"/>
  <c r="F35"/>
  <c r="E35"/>
  <c r="C35"/>
  <c r="B35"/>
  <c r="A35"/>
  <c r="H34"/>
  <c r="G34"/>
  <c r="F34"/>
  <c r="E34"/>
  <c r="C34"/>
  <c r="B34"/>
  <c r="A34"/>
  <c r="H33"/>
  <c r="G33"/>
  <c r="F33"/>
  <c r="E33"/>
  <c r="C33"/>
  <c r="B33"/>
  <c r="A33"/>
  <c r="H32"/>
  <c r="G32"/>
  <c r="F32"/>
  <c r="E32"/>
  <c r="C32"/>
  <c r="B32"/>
  <c r="A32"/>
  <c r="H31"/>
  <c r="G31"/>
  <c r="F31"/>
  <c r="E31"/>
  <c r="C31"/>
  <c r="B31"/>
  <c r="A31"/>
  <c r="H30"/>
  <c r="G30"/>
  <c r="F30"/>
  <c r="E30"/>
  <c r="C30"/>
  <c r="B30"/>
  <c r="A30"/>
  <c r="H29"/>
  <c r="G29"/>
  <c r="F29"/>
  <c r="E29"/>
  <c r="C29"/>
  <c r="B29"/>
  <c r="A29"/>
  <c r="H28"/>
  <c r="G28"/>
  <c r="F28"/>
  <c r="E28"/>
  <c r="C28"/>
  <c r="B28"/>
  <c r="A28"/>
  <c r="H27"/>
  <c r="G27"/>
  <c r="F27"/>
  <c r="E27"/>
  <c r="C27"/>
  <c r="B27"/>
  <c r="A27"/>
  <c r="H26"/>
  <c r="G26"/>
  <c r="F26"/>
  <c r="E26"/>
  <c r="C26"/>
  <c r="B26"/>
  <c r="A26"/>
  <c r="H25"/>
  <c r="G25"/>
  <c r="F25"/>
  <c r="E25"/>
  <c r="C25"/>
  <c r="B25"/>
  <c r="A25"/>
  <c r="H24"/>
  <c r="G24"/>
  <c r="F24"/>
  <c r="E24"/>
  <c r="C24"/>
  <c r="B24"/>
  <c r="A24"/>
  <c r="H23"/>
  <c r="G23"/>
  <c r="F23"/>
  <c r="E23"/>
  <c r="C23"/>
  <c r="B23"/>
  <c r="A23"/>
  <c r="H22"/>
  <c r="G22"/>
  <c r="F22"/>
  <c r="E22"/>
  <c r="C22"/>
  <c r="B22"/>
  <c r="A22"/>
  <c r="H21"/>
  <c r="G21"/>
  <c r="F21"/>
  <c r="E21"/>
  <c r="C21"/>
  <c r="B21"/>
  <c r="A21"/>
  <c r="H20"/>
  <c r="G20"/>
  <c r="F20"/>
  <c r="E20"/>
  <c r="C20"/>
  <c r="B20"/>
  <c r="A20"/>
  <c r="H19"/>
  <c r="G19"/>
  <c r="F19"/>
  <c r="E19"/>
  <c r="C19"/>
  <c r="B19"/>
  <c r="A19"/>
  <c r="H18"/>
  <c r="G18"/>
  <c r="F18"/>
  <c r="E18"/>
  <c r="C18"/>
  <c r="B18"/>
  <c r="A18"/>
  <c r="H17"/>
  <c r="G17"/>
  <c r="F17"/>
  <c r="E17"/>
  <c r="C17"/>
  <c r="B17"/>
  <c r="A17"/>
</calcChain>
</file>

<file path=xl/sharedStrings.xml><?xml version="1.0" encoding="utf-8"?>
<sst xmlns="http://schemas.openxmlformats.org/spreadsheetml/2006/main" count="10886" uniqueCount="1847">
  <si>
    <t>Under</t>
  </si>
  <si>
    <t xml:space="preserve">- </t>
  </si>
  <si>
    <t>Vs</t>
  </si>
  <si>
    <t>Bg1</t>
  </si>
  <si>
    <t>De2</t>
  </si>
  <si>
    <t>Ch2</t>
  </si>
  <si>
    <t>It3</t>
  </si>
  <si>
    <t>Ar1</t>
  </si>
  <si>
    <t>S/N</t>
  </si>
  <si>
    <t>Country/Club</t>
  </si>
  <si>
    <t>Time</t>
  </si>
  <si>
    <t>Home Team</t>
  </si>
  <si>
    <t>Away Team</t>
  </si>
  <si>
    <t>%</t>
  </si>
  <si>
    <t>AV</t>
  </si>
  <si>
    <t>Odd</t>
  </si>
  <si>
    <t>Score</t>
  </si>
  <si>
    <t>Ar4</t>
  </si>
  <si>
    <t>Cr1</t>
  </si>
  <si>
    <t>SN</t>
  </si>
  <si>
    <t>*</t>
  </si>
  <si>
    <t>Pirin Blagoevgrad</t>
  </si>
  <si>
    <t>Il2</t>
  </si>
  <si>
    <t>Nl2</t>
  </si>
  <si>
    <t>FC Den Bosch</t>
  </si>
  <si>
    <t>Fr2</t>
  </si>
  <si>
    <t>Pl1</t>
  </si>
  <si>
    <t>Jagiellonia</t>
  </si>
  <si>
    <t>Jong PSV</t>
  </si>
  <si>
    <t>PR</t>
  </si>
  <si>
    <t>Gainsborough</t>
  </si>
  <si>
    <t>Crystal Palace</t>
  </si>
  <si>
    <t>San Martín Burzaco</t>
  </si>
  <si>
    <t>Sportivo Italiano</t>
  </si>
  <si>
    <t>Defensores Unidos</t>
  </si>
  <si>
    <t>Eg1</t>
  </si>
  <si>
    <t>It2</t>
  </si>
  <si>
    <t>In1</t>
  </si>
  <si>
    <t>Ve1</t>
  </si>
  <si>
    <t>Mx1</t>
  </si>
  <si>
    <t>Ingolstadt</t>
  </si>
  <si>
    <t>Gr2</t>
  </si>
  <si>
    <t>Pt1</t>
  </si>
  <si>
    <t>TR Veracruz</t>
  </si>
  <si>
    <t>Ergotelis Creta</t>
  </si>
  <si>
    <t>Tanta FC</t>
  </si>
  <si>
    <t>Deportivo Armenio</t>
  </si>
  <si>
    <t>CD Aves</t>
  </si>
  <si>
    <t>Ar3</t>
  </si>
  <si>
    <t>Colegiales</t>
  </si>
  <si>
    <t>Faisaly Amman</t>
  </si>
  <si>
    <t>Mt1</t>
  </si>
  <si>
    <t>Es1</t>
  </si>
  <si>
    <t>Pe1</t>
  </si>
  <si>
    <t>Co1</t>
  </si>
  <si>
    <t>Gr1</t>
  </si>
  <si>
    <t>Leandro N. Alem</t>
  </si>
  <si>
    <t>Welling Utd</t>
  </si>
  <si>
    <t>Gloucester</t>
  </si>
  <si>
    <t>Kissamikos</t>
  </si>
  <si>
    <t>Unión Comercio</t>
  </si>
  <si>
    <t>Curzon Ashton</t>
  </si>
  <si>
    <t>Hapoel Marmorek</t>
  </si>
  <si>
    <t>Il1</t>
  </si>
  <si>
    <t>Fermana Calcio</t>
  </si>
  <si>
    <t>Estudiantes FC</t>
  </si>
  <si>
    <t>Club Olimpo</t>
  </si>
  <si>
    <t>Ind. Santa Fe</t>
  </si>
  <si>
    <t>Al1</t>
  </si>
  <si>
    <t>Panetolikos</t>
  </si>
  <si>
    <t>Shillong Lajong</t>
  </si>
  <si>
    <t>Dunav Ruse</t>
  </si>
  <si>
    <t>Ironi Nesher</t>
  </si>
  <si>
    <t>Hapoel Katamon</t>
  </si>
  <si>
    <t>Bo1</t>
  </si>
  <si>
    <t>Club Destroyers</t>
  </si>
  <si>
    <t>Vicenza Calcio</t>
  </si>
  <si>
    <t>East Bengal</t>
  </si>
  <si>
    <t>Bg2</t>
  </si>
  <si>
    <t>Semouha Club</t>
  </si>
  <si>
    <t>KF Kamza</t>
  </si>
  <si>
    <t>Metropolitanos</t>
  </si>
  <si>
    <t>FBC Melgar</t>
  </si>
  <si>
    <t>Litex Lovech</t>
  </si>
  <si>
    <t>OFK Pomorie</t>
  </si>
  <si>
    <t>FK Sozopol</t>
  </si>
  <si>
    <t>Hapoel Tel Aviv</t>
  </si>
  <si>
    <t>Dakhleya</t>
  </si>
  <si>
    <t>Sa1</t>
  </si>
  <si>
    <t>Ge1</t>
  </si>
  <si>
    <t>Tr1</t>
  </si>
  <si>
    <t>Cl1</t>
  </si>
  <si>
    <t>Py1</t>
  </si>
  <si>
    <t>Dk1</t>
  </si>
  <si>
    <t>Us1</t>
  </si>
  <si>
    <t>Ru2</t>
  </si>
  <si>
    <t>Lokomotivi Tbilisi</t>
  </si>
  <si>
    <t>FC Samtredia</t>
  </si>
  <si>
    <t>Dinamo Tbilisi</t>
  </si>
  <si>
    <t>Metalurgi Rustavi</t>
  </si>
  <si>
    <t>Whitecaps FC</t>
  </si>
  <si>
    <t>Montreal Impact</t>
  </si>
  <si>
    <t>Guadalupe FC</t>
  </si>
  <si>
    <t>Municipal Liberia</t>
  </si>
  <si>
    <t>Central Cordoba</t>
  </si>
  <si>
    <t>Ituzaingó</t>
  </si>
  <si>
    <t>Sport Rosario</t>
  </si>
  <si>
    <t>Alianza Lima</t>
  </si>
  <si>
    <t>Royal Pari</t>
  </si>
  <si>
    <t>Univ de Chile</t>
  </si>
  <si>
    <t>Antofagasta</t>
  </si>
  <si>
    <t>Tigres UANL</t>
  </si>
  <si>
    <t>Racing Club</t>
  </si>
  <si>
    <t>Vélez Sársfield</t>
  </si>
  <si>
    <t>Sporting KC</t>
  </si>
  <si>
    <t>New York City FC</t>
  </si>
  <si>
    <t>Atl. Bucaramanga</t>
  </si>
  <si>
    <t>Los Angeles Galaxy</t>
  </si>
  <si>
    <t>Portland Timbers</t>
  </si>
  <si>
    <t>PFK Montana</t>
  </si>
  <si>
    <t>Lokomotiv Sofia</t>
  </si>
  <si>
    <t>Spartak-2 Moscow</t>
  </si>
  <si>
    <t>Fakel Voronezh</t>
  </si>
  <si>
    <t>CSKA Sofia</t>
  </si>
  <si>
    <t>Luftetari Gjirokaster</t>
  </si>
  <si>
    <t>Arab Contractors</t>
  </si>
  <si>
    <t>Botev Galabovo</t>
  </si>
  <si>
    <t>FC Oborishte</t>
  </si>
  <si>
    <t>Neftohimik Burgas</t>
  </si>
  <si>
    <t>Maritsa Plovdiv</t>
  </si>
  <si>
    <t>Strumska Slava</t>
  </si>
  <si>
    <t>FC Vereya</t>
  </si>
  <si>
    <t>Ittihad Alexandria</t>
  </si>
  <si>
    <t>Vllaznia Shkodër</t>
  </si>
  <si>
    <t>Flamurtari Vlore</t>
  </si>
  <si>
    <t>FC Saburtalo</t>
  </si>
  <si>
    <t>Sioni Bolnisi</t>
  </si>
  <si>
    <t>Trabzonspor</t>
  </si>
  <si>
    <t>Besiktas JK</t>
  </si>
  <si>
    <t>Wisla Krakow</t>
  </si>
  <si>
    <t>AaB Aalborg</t>
  </si>
  <si>
    <t>AC Horsens</t>
  </si>
  <si>
    <t>Hapoel Hadera</t>
  </si>
  <si>
    <t>Hapoel Kfar Saba</t>
  </si>
  <si>
    <t>Apollon Smyrni</t>
  </si>
  <si>
    <t>At2</t>
  </si>
  <si>
    <t>Floridsdorfer AC</t>
  </si>
  <si>
    <t>WSG Wattens</t>
  </si>
  <si>
    <t>Ittihad Jeddah</t>
  </si>
  <si>
    <t>Taawoun FC</t>
  </si>
  <si>
    <t>Al Intagh Al Harbi</t>
  </si>
  <si>
    <t>Balzan FC</t>
  </si>
  <si>
    <t>Gzira United</t>
  </si>
  <si>
    <t>Fortuna Sittard</t>
  </si>
  <si>
    <t>MVV Maastricht</t>
  </si>
  <si>
    <t>Jong Utrecht</t>
  </si>
  <si>
    <t>FC Emmen</t>
  </si>
  <si>
    <t>Maccabi Haifa</t>
  </si>
  <si>
    <t>Hapoel Haifa</t>
  </si>
  <si>
    <t>FC Winterthur</t>
  </si>
  <si>
    <t>Neuchâtel Xamax</t>
  </si>
  <si>
    <t>FC Vaduz</t>
  </si>
  <si>
    <t>Servette FC</t>
  </si>
  <si>
    <t>Silkeborg IF</t>
  </si>
  <si>
    <t>FC Midtjylland</t>
  </si>
  <si>
    <t>VfL Bochum</t>
  </si>
  <si>
    <t>US Foggia</t>
  </si>
  <si>
    <t>Empoli FC</t>
  </si>
  <si>
    <t>FC Lorient</t>
  </si>
  <si>
    <t>Le Havre AC</t>
  </si>
  <si>
    <t>NLn</t>
  </si>
  <si>
    <t>NLs</t>
  </si>
  <si>
    <t>Chippenham</t>
  </si>
  <si>
    <t>Wealdstone</t>
  </si>
  <si>
    <t>Manchester United</t>
  </si>
  <si>
    <t>Celta de Vigo</t>
  </si>
  <si>
    <t>UD Las Palmas</t>
  </si>
  <si>
    <t>Portimonense SC</t>
  </si>
  <si>
    <t>San Telmo</t>
  </si>
  <si>
    <t>Talleres (RdE)</t>
  </si>
  <si>
    <t>Barracas Central</t>
  </si>
  <si>
    <t>Deportivo Laferrere</t>
  </si>
  <si>
    <t>Deportivo Merlo</t>
  </si>
  <si>
    <t>Excursionistas BsAs</t>
  </si>
  <si>
    <t>Unión La Calera</t>
  </si>
  <si>
    <t>Curicó Unido</t>
  </si>
  <si>
    <t>Estudiantes La Plata</t>
  </si>
  <si>
    <t>San Martín San Juan</t>
  </si>
  <si>
    <t>Independiente</t>
  </si>
  <si>
    <t>Club Guaraní</t>
  </si>
  <si>
    <t>Independiente FBC</t>
  </si>
  <si>
    <t>Mansheyat</t>
  </si>
  <si>
    <t>BFC Siofok</t>
  </si>
  <si>
    <t>Nyiregyhaza</t>
  </si>
  <si>
    <t>Jordan, Jordan League</t>
  </si>
  <si>
    <t>Hungary, NB II</t>
  </si>
  <si>
    <t>AE Spartis</t>
  </si>
  <si>
    <t>FC Bunyodkor</t>
  </si>
  <si>
    <t>Nasaf Qarshi</t>
  </si>
  <si>
    <t>ACS Poli Timisoara</t>
  </si>
  <si>
    <t>FC Voluntari</t>
  </si>
  <si>
    <t>USM El Harrach</t>
  </si>
  <si>
    <t>JS Saoura</t>
  </si>
  <si>
    <t>FC Chambly</t>
  </si>
  <si>
    <t>AS Béziers</t>
  </si>
  <si>
    <t>US Concarneau</t>
  </si>
  <si>
    <t>Grenoble</t>
  </si>
  <si>
    <t>Red Star FC93</t>
  </si>
  <si>
    <t>Lyon Duchère</t>
  </si>
  <si>
    <t>US Orléans</t>
  </si>
  <si>
    <t>LB Châteauroux</t>
  </si>
  <si>
    <t>FC Sochaux</t>
  </si>
  <si>
    <t>Clermont Foot</t>
  </si>
  <si>
    <t>France, National</t>
  </si>
  <si>
    <t>France, Ligue 2</t>
  </si>
  <si>
    <t>Greece, Football League</t>
  </si>
  <si>
    <t>Israel, National League</t>
  </si>
  <si>
    <t>Uzbekistan, PFL</t>
  </si>
  <si>
    <t>Romania, Liga 1</t>
  </si>
  <si>
    <t>Algeria, Ligue 1</t>
  </si>
  <si>
    <t>FK Kyzylzhar</t>
  </si>
  <si>
    <t>Akzhayik Oral</t>
  </si>
  <si>
    <t>FK Atyrau</t>
  </si>
  <si>
    <t>FK Aktobe</t>
  </si>
  <si>
    <t>Juventus Bucuresti</t>
  </si>
  <si>
    <t>FC Botosani</t>
  </si>
  <si>
    <t>Lokomotiv Moscow</t>
  </si>
  <si>
    <t>Zenit</t>
  </si>
  <si>
    <t>Gornik Leczna</t>
  </si>
  <si>
    <t>Chojniczanka</t>
  </si>
  <si>
    <t>AC Kajaani</t>
  </si>
  <si>
    <t>FC KTP</t>
  </si>
  <si>
    <t>Ahli Amman</t>
  </si>
  <si>
    <t>Hussein Irbid</t>
  </si>
  <si>
    <t>AC Prato</t>
  </si>
  <si>
    <t>SS Siena</t>
  </si>
  <si>
    <t>Diosgyori VTK</t>
  </si>
  <si>
    <t>Mezokovesdi SE</t>
  </si>
  <si>
    <t>Kazakhstan, Premier League</t>
  </si>
  <si>
    <t>Russia, Premier League</t>
  </si>
  <si>
    <t>Finland, Ykkonen</t>
  </si>
  <si>
    <t>Poland, I liga</t>
  </si>
  <si>
    <t>Italy, Serie C</t>
  </si>
  <si>
    <t>Hungary, NB I</t>
  </si>
  <si>
    <t>?</t>
  </si>
  <si>
    <t>Cremonese</t>
  </si>
  <si>
    <t>CD Leganes</t>
  </si>
  <si>
    <t>Levante UD</t>
  </si>
  <si>
    <t>Tigres FC (COL)</t>
  </si>
  <si>
    <t>Llaneros FC (COL)</t>
  </si>
  <si>
    <t>Italy, Serie B</t>
  </si>
  <si>
    <t>Colombia, Primera B</t>
  </si>
  <si>
    <t>Spain, Primera Division</t>
  </si>
  <si>
    <t>Stumbras Kaunas</t>
  </si>
  <si>
    <t>FK Kauno Zalgiris</t>
  </si>
  <si>
    <t>Slask Wroclaw</t>
  </si>
  <si>
    <t>Pogon Szczecin</t>
  </si>
  <si>
    <t>OH Leuven</t>
  </si>
  <si>
    <t>KV Kortrijk</t>
  </si>
  <si>
    <t>Lithuania, A Liga</t>
  </si>
  <si>
    <t>Poland, Ekstraklasa</t>
  </si>
  <si>
    <t>Belgium, First Division</t>
  </si>
  <si>
    <t>Irtysh Pavlodar</t>
  </si>
  <si>
    <t>Tobol Kostanay</t>
  </si>
  <si>
    <t>Kaisar Kyzylorda</t>
  </si>
  <si>
    <t>Shakhter Karagandy</t>
  </si>
  <si>
    <t>FC Zhetysu</t>
  </si>
  <si>
    <t>Puszcza</t>
  </si>
  <si>
    <t>GKS Tychy</t>
  </si>
  <si>
    <t>Pogoń Siedlce</t>
  </si>
  <si>
    <t>Odra Opole</t>
  </si>
  <si>
    <t>Stomil Olsztyn</t>
  </si>
  <si>
    <t>GKS Katowice</t>
  </si>
  <si>
    <t>Podbeskidzie</t>
  </si>
  <si>
    <t>US Ben Guerdane</t>
  </si>
  <si>
    <t>Étoile Sahel Sousse</t>
  </si>
  <si>
    <t>NK Aluminij</t>
  </si>
  <si>
    <t>ND Gorica</t>
  </si>
  <si>
    <t>Tunisia, Ligue 1</t>
  </si>
  <si>
    <t>Slovenia, PrvaLiga</t>
  </si>
  <si>
    <t>Stade Laval</t>
  </si>
  <si>
    <t>La Hoya Lorca</t>
  </si>
  <si>
    <t>CD Numancia</t>
  </si>
  <si>
    <t>Spain, Segunda Division</t>
  </si>
  <si>
    <t>Baltika Kaliningrad</t>
  </si>
  <si>
    <t>FK Tyumen</t>
  </si>
  <si>
    <t>Spartaks Jurmala</t>
  </si>
  <si>
    <t>Riga FC</t>
  </si>
  <si>
    <t>Carpi FC</t>
  </si>
  <si>
    <t>Cittadella</t>
  </si>
  <si>
    <t>Ajax Cape Town</t>
  </si>
  <si>
    <t>Kaizer Chiefs</t>
  </si>
  <si>
    <t>Platinum Stars</t>
  </si>
  <si>
    <t>Bidvest Wits</t>
  </si>
  <si>
    <t>AmaZulu FC</t>
  </si>
  <si>
    <t>Cape Town City</t>
  </si>
  <si>
    <t>Polokwane City</t>
  </si>
  <si>
    <t>Chippa United</t>
  </si>
  <si>
    <t>FC Gomel</t>
  </si>
  <si>
    <t>Torpedo Zhodino</t>
  </si>
  <si>
    <t>Inhulets Petrove</t>
  </si>
  <si>
    <t>Desna Chernigiv</t>
  </si>
  <si>
    <t>FK Poltava</t>
  </si>
  <si>
    <t>Kolos Kovalivka</t>
  </si>
  <si>
    <t>MFK Mikolaiv</t>
  </si>
  <si>
    <t>Balkany Zorya</t>
  </si>
  <si>
    <t>Naftovyk-Ukrnafta</t>
  </si>
  <si>
    <t>Cherkaskyi Dnipro</t>
  </si>
  <si>
    <t>SD Amorebieta</t>
  </si>
  <si>
    <t>Caudal Deportivo</t>
  </si>
  <si>
    <t>NK Dugopolje</t>
  </si>
  <si>
    <t>Dinamo Zagreb B</t>
  </si>
  <si>
    <t>Patronato Paraná</t>
  </si>
  <si>
    <t>CA Banfield</t>
  </si>
  <si>
    <t>Real Betis</t>
  </si>
  <si>
    <t>Sevilla FC</t>
  </si>
  <si>
    <t>Russia, National League</t>
  </si>
  <si>
    <t>Latvia, Virsliga</t>
  </si>
  <si>
    <t>South Africa, Premier League</t>
  </si>
  <si>
    <t>Argentina, Primera Division</t>
  </si>
  <si>
    <t>Ukraine, Persha Liga</t>
  </si>
  <si>
    <t>Belarus, Vysshaya League</t>
  </si>
  <si>
    <t>Croatia, 2. HNL</t>
  </si>
  <si>
    <t>Spain, Segunda B</t>
  </si>
  <si>
    <t>FK Jonava</t>
  </si>
  <si>
    <t>Amkar Perm</t>
  </si>
  <si>
    <t>Akhmat Groznyi</t>
  </si>
  <si>
    <t>Apollon Kalamaria</t>
  </si>
  <si>
    <t>Bohemians 1905</t>
  </si>
  <si>
    <t>Mlada Boleslav</t>
  </si>
  <si>
    <t>Real SC</t>
  </si>
  <si>
    <t>Gil Vicente</t>
  </si>
  <si>
    <t>FK Palanga</t>
  </si>
  <si>
    <t>Budafoki LC</t>
  </si>
  <si>
    <t>Vác FC</t>
  </si>
  <si>
    <t>Szegedi AK</t>
  </si>
  <si>
    <t>Zalaegerszegi TE</t>
  </si>
  <si>
    <t>Sevilla Atletico</t>
  </si>
  <si>
    <t>Gimnàstic Tarragona</t>
  </si>
  <si>
    <t>Rápido de Bouzas</t>
  </si>
  <si>
    <t>Navalcarnero</t>
  </si>
  <si>
    <t>Portugal, Segunda Liga</t>
  </si>
  <si>
    <t>Czech Republic, 1. Liga</t>
  </si>
  <si>
    <t>Uz1</t>
  </si>
  <si>
    <t>Slaven Belupo</t>
  </si>
  <si>
    <t>Istra 1961</t>
  </si>
  <si>
    <t>FC Luch Minsk</t>
  </si>
  <si>
    <t>Dinamo Minsk</t>
  </si>
  <si>
    <t>Croatia, 1. HNL</t>
  </si>
  <si>
    <t>FC AGMK</t>
  </si>
  <si>
    <t>Aris Salonica</t>
  </si>
  <si>
    <t>Rudar Pljevlja</t>
  </si>
  <si>
    <t>Sutjeska Niksic</t>
  </si>
  <si>
    <t>Montenegro, 1. CFL</t>
  </si>
  <si>
    <t>FK Zemun</t>
  </si>
  <si>
    <t>Macva Sabac</t>
  </si>
  <si>
    <t>Javor Ivanjica</t>
  </si>
  <si>
    <t>FK Rad</t>
  </si>
  <si>
    <t>Serbia, Jelen Superliga</t>
  </si>
  <si>
    <t>FC Lahti</t>
  </si>
  <si>
    <t>RoPS Rovaniemi</t>
  </si>
  <si>
    <t>Ilves Tampere</t>
  </si>
  <si>
    <t>VPS Vaasa</t>
  </si>
  <si>
    <t>Cesena</t>
  </si>
  <si>
    <t>Novara</t>
  </si>
  <si>
    <t>Virtus Entella</t>
  </si>
  <si>
    <t>Finland, Veikkausliiga</t>
  </si>
  <si>
    <t>FK Ordabasy</t>
  </si>
  <si>
    <t>Cultural Leonesa</t>
  </si>
  <si>
    <t>Chernomorets Od.</t>
  </si>
  <si>
    <t>Zirka Kirovohrad</t>
  </si>
  <si>
    <t>FC Sumy</t>
  </si>
  <si>
    <t>Hirnyk-Sport</t>
  </si>
  <si>
    <t>Volyn Lutsk</t>
  </si>
  <si>
    <t>Balmazujvaros</t>
  </si>
  <si>
    <t>Debrecen VSC</t>
  </si>
  <si>
    <t>Haladas</t>
  </si>
  <si>
    <t>Ujpest FC</t>
  </si>
  <si>
    <t>UAI Urquiza</t>
  </si>
  <si>
    <t>Def. de Belgrano</t>
  </si>
  <si>
    <t>Ukraine, Premier League</t>
  </si>
  <si>
    <t>Argentina, Primera B</t>
  </si>
  <si>
    <t>Jomo Cosmos</t>
  </si>
  <si>
    <t>Black Leopards</t>
  </si>
  <si>
    <t>Səbail FK</t>
  </si>
  <si>
    <t>Inter Baku</t>
  </si>
  <si>
    <t>Sumqayit FK</t>
  </si>
  <si>
    <t>Zira FK</t>
  </si>
  <si>
    <t>CA Osasuna</t>
  </si>
  <si>
    <t>Vorskla</t>
  </si>
  <si>
    <t>Zorya Lugansk</t>
  </si>
  <si>
    <t>Dnepr Mogilev</t>
  </si>
  <si>
    <t>FK Minsk</t>
  </si>
  <si>
    <t>FK Tambov</t>
  </si>
  <si>
    <t>Zaria Balti</t>
  </si>
  <si>
    <t>FC Speranta</t>
  </si>
  <si>
    <t>Budaorsi SC</t>
  </si>
  <si>
    <t>Cegledi VSE</t>
  </si>
  <si>
    <t>Dorogi FC</t>
  </si>
  <si>
    <t>Kazincbarcikai SC</t>
  </si>
  <si>
    <t>HNK Gorica</t>
  </si>
  <si>
    <t>Cagliari Calcio</t>
  </si>
  <si>
    <t>Atalanta Bergamo</t>
  </si>
  <si>
    <t>Alcorcón</t>
  </si>
  <si>
    <t>Rayo Vallecano</t>
  </si>
  <si>
    <t>Torpedo-MAZ</t>
  </si>
  <si>
    <t>FC Smolevichi</t>
  </si>
  <si>
    <t>Brown de Adrogué</t>
  </si>
  <si>
    <t>Sarmiento Junín</t>
  </si>
  <si>
    <t>CSMS Iasi</t>
  </si>
  <si>
    <t>CS Univ Craiova</t>
  </si>
  <si>
    <t>Piacenza Calcio</t>
  </si>
  <si>
    <t>Sambenedettese</t>
  </si>
  <si>
    <t>Viterbese Calcio</t>
  </si>
  <si>
    <t>AC Pisa</t>
  </si>
  <si>
    <t>Juve Stabia</t>
  </si>
  <si>
    <t>Reggiana</t>
  </si>
  <si>
    <t>Azerbaijan, Premier League</t>
  </si>
  <si>
    <t>Moldova, Divizia Nationala</t>
  </si>
  <si>
    <t>Italy, Serie A</t>
  </si>
  <si>
    <t>Argentina, Primera B Nacional</t>
  </si>
  <si>
    <t>Brazil, Serie C</t>
  </si>
  <si>
    <t>Tupi MG</t>
  </si>
  <si>
    <t>Luverdense MT</t>
  </si>
  <si>
    <t>Globo FC RN</t>
  </si>
  <si>
    <t>Atletico AC</t>
  </si>
  <si>
    <t>P</t>
  </si>
  <si>
    <t>v</t>
  </si>
  <si>
    <t>Aban</t>
  </si>
  <si>
    <t>0-0</t>
  </si>
  <si>
    <t>0-1</t>
  </si>
  <si>
    <t>0-2</t>
  </si>
  <si>
    <t>1-2</t>
  </si>
  <si>
    <t>1-1</t>
  </si>
  <si>
    <t>FK Vitebsk</t>
  </si>
  <si>
    <t>Rigas Futbola skola</t>
  </si>
  <si>
    <t>Etar VT</t>
  </si>
  <si>
    <t>Gaz Metan Medias</t>
  </si>
  <si>
    <t>Neman Grodno</t>
  </si>
  <si>
    <t>Bogotá FC</t>
  </si>
  <si>
    <t>Bulgaria, First Professional League</t>
  </si>
  <si>
    <t>2-2</t>
  </si>
  <si>
    <t>2-0</t>
  </si>
  <si>
    <t>2-1</t>
  </si>
  <si>
    <t>1-0</t>
  </si>
  <si>
    <t>4-0</t>
  </si>
  <si>
    <t>2-4</t>
  </si>
  <si>
    <t>Internacional/RS</t>
  </si>
  <si>
    <t>Chapecoense/SC</t>
  </si>
  <si>
    <t>Libertad</t>
  </si>
  <si>
    <t>Nacional Asunción</t>
  </si>
  <si>
    <t>TPS Turku</t>
  </si>
  <si>
    <t>FC Honka Espoo</t>
  </si>
  <si>
    <t>FK Gorodeya</t>
  </si>
  <si>
    <t>Shakhter Soligorsk</t>
  </si>
  <si>
    <t>FC Isloch</t>
  </si>
  <si>
    <t>Brazil, Serie A</t>
  </si>
  <si>
    <t>Paraguay, Primera Division</t>
  </si>
  <si>
    <t>Persib Bandung</t>
  </si>
  <si>
    <t>PSM Makassar</t>
  </si>
  <si>
    <t>PKNP FC</t>
  </si>
  <si>
    <t>Selangor FA</t>
  </si>
  <si>
    <t>BATE Borisov</t>
  </si>
  <si>
    <t>Indonesia, Super League</t>
  </si>
  <si>
    <t>Malaysia, Super League</t>
  </si>
  <si>
    <t>Ascoli</t>
  </si>
  <si>
    <t>24/5/2018 19:30</t>
  </si>
  <si>
    <t>3-0</t>
  </si>
  <si>
    <t>2-3</t>
  </si>
  <si>
    <t>Taborsko</t>
  </si>
  <si>
    <t>Hradec Kralove</t>
  </si>
  <si>
    <t>Usti nad Labem</t>
  </si>
  <si>
    <t>MFK Vítkovice</t>
  </si>
  <si>
    <t>Znojmo</t>
  </si>
  <si>
    <t>Pribram</t>
  </si>
  <si>
    <t>Bohemians FC</t>
  </si>
  <si>
    <t>Shamrock Rovers</t>
  </si>
  <si>
    <t>Cobh Ramblers</t>
  </si>
  <si>
    <t>Shelbourne FC</t>
  </si>
  <si>
    <t>Ireland, Premier Division</t>
  </si>
  <si>
    <t>Ireland, First Division</t>
  </si>
  <si>
    <t>Czech Republic, Druha liga</t>
  </si>
  <si>
    <t>Inter Turku</t>
  </si>
  <si>
    <t>EIF Ekenas</t>
  </si>
  <si>
    <t>HIFK Helsinki</t>
  </si>
  <si>
    <t>Gavorrano</t>
  </si>
  <si>
    <t>AC Cuneo</t>
  </si>
  <si>
    <t>Tombense FC/MG</t>
  </si>
  <si>
    <t>Volta Redonda/RJ</t>
  </si>
  <si>
    <t>Sao Bento/SP</t>
  </si>
  <si>
    <t>Juventude/RS</t>
  </si>
  <si>
    <t>Brasil Pelotas/RS</t>
  </si>
  <si>
    <t>Londrina/PR</t>
  </si>
  <si>
    <t>Cuiabá/MT</t>
  </si>
  <si>
    <t>Ypiranga/RS</t>
  </si>
  <si>
    <t>0-3</t>
  </si>
  <si>
    <t>Brazil, Serie B</t>
  </si>
  <si>
    <t>**</t>
  </si>
  <si>
    <t>Paraná/PR</t>
  </si>
  <si>
    <t>Atlético/PR</t>
  </si>
  <si>
    <t>Paksi FC</t>
  </si>
  <si>
    <t>Gyirmót FC</t>
  </si>
  <si>
    <t>San Martín T.</t>
  </si>
  <si>
    <t>UD Almería</t>
  </si>
  <si>
    <t>Operário PR</t>
  </si>
  <si>
    <t>Botafogo/SP</t>
  </si>
  <si>
    <t>Corinthians/SP</t>
  </si>
  <si>
    <t>3-3</t>
  </si>
  <si>
    <t>6-1</t>
  </si>
  <si>
    <t>PSIS Semarang</t>
  </si>
  <si>
    <t>Mitra Kukar</t>
  </si>
  <si>
    <t>Dinamo Bucuresti</t>
  </si>
  <si>
    <t>3-1</t>
  </si>
  <si>
    <t>Persebaya Surabaya</t>
  </si>
  <si>
    <t>Persipura Jayapura</t>
  </si>
  <si>
    <t>Binacional</t>
  </si>
  <si>
    <t>CD Comerciantes</t>
  </si>
  <si>
    <t>FC Südtirol</t>
  </si>
  <si>
    <t>Cosenza Calcio</t>
  </si>
  <si>
    <t>Peru, Primera Division</t>
  </si>
  <si>
    <t>Kz1</t>
  </si>
  <si>
    <t>FC Astana</t>
  </si>
  <si>
    <t>Id1</t>
  </si>
  <si>
    <t>Perseru Serui</t>
  </si>
  <si>
    <t>Borneo FC</t>
  </si>
  <si>
    <t>PSMS Medan</t>
  </si>
  <si>
    <t>KuPS Kuopio</t>
  </si>
  <si>
    <t>Sepsi OSK</t>
  </si>
  <si>
    <t>Dinamo Brest</t>
  </si>
  <si>
    <t>Se2</t>
  </si>
  <si>
    <t>KPV Kokkola</t>
  </si>
  <si>
    <t>AC Oulu</t>
  </si>
  <si>
    <t>Klubi 04</t>
  </si>
  <si>
    <t>Ec1</t>
  </si>
  <si>
    <t>CF Reus Deportiu</t>
  </si>
  <si>
    <t>CD Lugo</t>
  </si>
  <si>
    <t>Br3</t>
  </si>
  <si>
    <t>Br1</t>
  </si>
  <si>
    <t>Bragantino/SP</t>
  </si>
  <si>
    <t>Santa Cruz/PE</t>
  </si>
  <si>
    <t>Juazeirense/BA</t>
  </si>
  <si>
    <t>Cm1</t>
  </si>
  <si>
    <t>CR Flamengo/RJ</t>
  </si>
  <si>
    <t>Bahia/BA</t>
  </si>
  <si>
    <t>Grêmio/RS</t>
  </si>
  <si>
    <t>Confiança/SE</t>
  </si>
  <si>
    <t>Atletico/AC</t>
  </si>
  <si>
    <t>4-1</t>
  </si>
  <si>
    <t>1-5</t>
  </si>
  <si>
    <t>3-2</t>
  </si>
  <si>
    <t>PS TIRA</t>
  </si>
  <si>
    <t>Barito Putera</t>
  </si>
  <si>
    <t>Ie1</t>
  </si>
  <si>
    <t>Ie2</t>
  </si>
  <si>
    <t>Les Astres FC</t>
  </si>
  <si>
    <t>Unisport Bafang</t>
  </si>
  <si>
    <t>Jönköpings Södra</t>
  </si>
  <si>
    <t>AFC Eskilstuna</t>
  </si>
  <si>
    <t>X</t>
  </si>
  <si>
    <t>FT</t>
  </si>
  <si>
    <t>Br2</t>
  </si>
  <si>
    <t>Jp2</t>
  </si>
  <si>
    <t>Vn1</t>
  </si>
  <si>
    <t>Pl2</t>
  </si>
  <si>
    <t>Dk3</t>
  </si>
  <si>
    <t>No3</t>
  </si>
  <si>
    <t>Sg1</t>
  </si>
  <si>
    <t>By1</t>
  </si>
  <si>
    <t>No2</t>
  </si>
  <si>
    <t>Uy1</t>
  </si>
  <si>
    <t>My1</t>
  </si>
  <si>
    <t>Se4</t>
  </si>
  <si>
    <t>Hu2</t>
  </si>
  <si>
    <t>Se3</t>
  </si>
  <si>
    <t>Cl2</t>
  </si>
  <si>
    <t>Ar2</t>
  </si>
  <si>
    <t>Country</t>
  </si>
  <si>
    <t>Home</t>
  </si>
  <si>
    <t>Away</t>
  </si>
  <si>
    <t>HT</t>
  </si>
  <si>
    <t>Countries and Leagues</t>
  </si>
  <si>
    <t>True Under 2,5 Goals</t>
  </si>
  <si>
    <t>Over 2,5 Goals</t>
  </si>
  <si>
    <t>AE</t>
  </si>
  <si>
    <t>United Arab Emirates, Pro League</t>
  </si>
  <si>
    <t>Am1</t>
  </si>
  <si>
    <t>OK</t>
  </si>
  <si>
    <t>Armenia, Premier League</t>
  </si>
  <si>
    <t>At1</t>
  </si>
  <si>
    <t>Austria, Bundesliga</t>
  </si>
  <si>
    <t>Austria, Erste Liga</t>
  </si>
  <si>
    <t>Az1</t>
  </si>
  <si>
    <t>Ba1</t>
  </si>
  <si>
    <t>Bosnia &amp; Herzegovina, Premijer Liga</t>
  </si>
  <si>
    <t>Be1</t>
  </si>
  <si>
    <t>Belgium, Pro League</t>
  </si>
  <si>
    <t>Be2</t>
  </si>
  <si>
    <t>Belgium, First Division B</t>
  </si>
  <si>
    <t>Bulgaria, A PFG</t>
  </si>
  <si>
    <t>Bulgaria, B PFG</t>
  </si>
  <si>
    <t>Bolivia, Liga Profesional Boliviano</t>
  </si>
  <si>
    <t>Ch1</t>
  </si>
  <si>
    <t>Switzerland, Super League</t>
  </si>
  <si>
    <t>Switzerland, Challenge League</t>
  </si>
  <si>
    <t>Chile, Primera Division</t>
  </si>
  <si>
    <t>Colombia, Liga Postobon I</t>
  </si>
  <si>
    <t>Co2</t>
  </si>
  <si>
    <t>Costa Rica, Primera Division</t>
  </si>
  <si>
    <t>Cy1</t>
  </si>
  <si>
    <t>Cyprus, 1st Division</t>
  </si>
  <si>
    <t>Cz1</t>
  </si>
  <si>
    <t>Jp1</t>
  </si>
  <si>
    <t>Japan, J.League 1</t>
  </si>
  <si>
    <t>Japan, J.League 2</t>
  </si>
  <si>
    <t>Cz2</t>
  </si>
  <si>
    <t>De1</t>
  </si>
  <si>
    <t>Germany, Bundesliga</t>
  </si>
  <si>
    <t>Germany, 2. Bundesliga</t>
  </si>
  <si>
    <t>De3</t>
  </si>
  <si>
    <t>Germany, 3. Liga</t>
  </si>
  <si>
    <t>Denmark, Superligaen</t>
  </si>
  <si>
    <t>Dk2</t>
  </si>
  <si>
    <t>Denmark, 1st Division</t>
  </si>
  <si>
    <t>Dz1</t>
  </si>
  <si>
    <t>Ecuador, Serie A</t>
  </si>
  <si>
    <t>Ee1</t>
  </si>
  <si>
    <t>Estonia, Meistriliiga</t>
  </si>
  <si>
    <t>Ee2</t>
  </si>
  <si>
    <t>Estonia, Esiliiga</t>
  </si>
  <si>
    <t>Fi1</t>
  </si>
  <si>
    <t>Sweden, Superettan</t>
  </si>
  <si>
    <t>Egypt, Premier League</t>
  </si>
  <si>
    <t>Norway, 2nd Division</t>
  </si>
  <si>
    <t>Es2</t>
  </si>
  <si>
    <t>fi2</t>
  </si>
  <si>
    <t>Fr1</t>
  </si>
  <si>
    <t>France, Ligue 1</t>
  </si>
  <si>
    <t>Fr3</t>
  </si>
  <si>
    <t>Greece, Super League</t>
  </si>
  <si>
    <t>Gt1</t>
  </si>
  <si>
    <t>Guatemala, Liga Nacional</t>
  </si>
  <si>
    <t>Denmark, 2nd Division</t>
  </si>
  <si>
    <t>il1</t>
  </si>
  <si>
    <t>Israel, Premier League</t>
  </si>
  <si>
    <t>il2</t>
  </si>
  <si>
    <t>Hu1</t>
  </si>
  <si>
    <t>is1</t>
  </si>
  <si>
    <t>Iceland, Urvalsdeild</t>
  </si>
  <si>
    <t>is2</t>
  </si>
  <si>
    <t>Iceland, 1 deild</t>
  </si>
  <si>
    <t>It1</t>
  </si>
  <si>
    <t>JO</t>
  </si>
  <si>
    <t>Singapore, S-league</t>
  </si>
  <si>
    <t>KW</t>
  </si>
  <si>
    <t>Kuwait, Kuwait League</t>
  </si>
  <si>
    <t>Lt1</t>
  </si>
  <si>
    <t>Lv1</t>
  </si>
  <si>
    <t>Ma1</t>
  </si>
  <si>
    <t>Morocco, Botola</t>
  </si>
  <si>
    <t>Ma2</t>
  </si>
  <si>
    <t>Me1</t>
  </si>
  <si>
    <t xml:space="preserve">Montenegro, 1. CFL </t>
  </si>
  <si>
    <t>Md1</t>
  </si>
  <si>
    <t>Chile, Primera B</t>
  </si>
  <si>
    <t>Mk1</t>
  </si>
  <si>
    <t>Macedonia, 1. MFL</t>
  </si>
  <si>
    <t>Malta, Premier Division</t>
  </si>
  <si>
    <t>Mexico, Primera Division</t>
  </si>
  <si>
    <t>Mx2</t>
  </si>
  <si>
    <t>Mexico, Liga de Ascenso</t>
  </si>
  <si>
    <t>NIe</t>
  </si>
  <si>
    <t>Northern Ireland, Premiership</t>
  </si>
  <si>
    <t>Nl1</t>
  </si>
  <si>
    <t>Netherlands, Eredivisie</t>
  </si>
  <si>
    <t>Netherlands, Eerste Divisie</t>
  </si>
  <si>
    <t>No1</t>
  </si>
  <si>
    <t>Norway, Eliteserien</t>
  </si>
  <si>
    <t>Norway, 1. Division</t>
  </si>
  <si>
    <t>Portugal, Primeira Liga</t>
  </si>
  <si>
    <t>Pt2</t>
  </si>
  <si>
    <t>QA</t>
  </si>
  <si>
    <t>Ro1</t>
  </si>
  <si>
    <t>Rs1</t>
  </si>
  <si>
    <t>Serbia, Superliga</t>
  </si>
  <si>
    <t>Ru1</t>
  </si>
  <si>
    <t>Se1</t>
  </si>
  <si>
    <t>Sweden, Allsvenskan</t>
  </si>
  <si>
    <t>Sweden, Div 1 Södra</t>
  </si>
  <si>
    <t>Si1</t>
  </si>
  <si>
    <t>Sk1</t>
  </si>
  <si>
    <t>Slovakia, Superliga</t>
  </si>
  <si>
    <t>Sv1</t>
  </si>
  <si>
    <t>El Salvador, Primera Division</t>
  </si>
  <si>
    <t>Th1</t>
  </si>
  <si>
    <t>Thailand, Premier League</t>
  </si>
  <si>
    <t>Tn1</t>
  </si>
  <si>
    <t>Turkey, Super Lig</t>
  </si>
  <si>
    <t>Tr2</t>
  </si>
  <si>
    <t>Turkey, TFF 1. Lig</t>
  </si>
  <si>
    <t>Ua1</t>
  </si>
  <si>
    <t>Ua2</t>
  </si>
  <si>
    <t>USA, Major League Soccer</t>
  </si>
  <si>
    <t>Us2</t>
  </si>
  <si>
    <t>Uruguay, Primera Division</t>
  </si>
  <si>
    <t>Venezuela, Primera Division</t>
  </si>
  <si>
    <t>Vietnam, V-League</t>
  </si>
  <si>
    <t>Wls</t>
  </si>
  <si>
    <t>Wales, Premier League</t>
  </si>
  <si>
    <t>Za1</t>
  </si>
  <si>
    <t>Fluminense/RJ</t>
  </si>
  <si>
    <t>Botafogo/PB</t>
  </si>
  <si>
    <t>Globo FC/RN</t>
  </si>
  <si>
    <t>Terengganu</t>
  </si>
  <si>
    <t>Kuala Lumpur</t>
  </si>
  <si>
    <t>Melaka United</t>
  </si>
  <si>
    <t>UTC Cajamarca</t>
  </si>
  <si>
    <t>Boa Esporte/MG</t>
  </si>
  <si>
    <t>CSA/AL</t>
  </si>
  <si>
    <t>Guarani/SP</t>
  </si>
  <si>
    <t>Oeste/SP</t>
  </si>
  <si>
    <t>Vila Nova/GO</t>
  </si>
  <si>
    <t>Fortaleza/CE</t>
  </si>
  <si>
    <t>Deportivo Municipal</t>
  </si>
  <si>
    <t>Arema FC</t>
  </si>
  <si>
    <t>Frosinone</t>
  </si>
  <si>
    <t>Venezia FC</t>
  </si>
  <si>
    <t>Palermo</t>
  </si>
  <si>
    <t>DF</t>
  </si>
  <si>
    <t>CRB/AL</t>
  </si>
  <si>
    <t>Sampaio Correa/MA</t>
  </si>
  <si>
    <t>Tokushima Vortis</t>
  </si>
  <si>
    <t>Machida Zelvia</t>
  </si>
  <si>
    <t>Luverdense/MT</t>
  </si>
  <si>
    <t>Ceará SC/CE</t>
  </si>
  <si>
    <t>Palmeiras/SP</t>
  </si>
  <si>
    <t>América Mineiro</t>
  </si>
  <si>
    <t>Qyzylqum</t>
  </si>
  <si>
    <t>Sogdiana Jizzakh</t>
  </si>
  <si>
    <t>Metallurg Bekabad</t>
  </si>
  <si>
    <t>Seinajoen JK</t>
  </si>
  <si>
    <t>Figueirense/SC</t>
  </si>
  <si>
    <t>WC</t>
  </si>
  <si>
    <t>Russia</t>
  </si>
  <si>
    <t>Saudi Arabia</t>
  </si>
  <si>
    <t>FK Trakai</t>
  </si>
  <si>
    <t>FC Haka</t>
  </si>
  <si>
    <t>Morocco</t>
  </si>
  <si>
    <t>Iran</t>
  </si>
  <si>
    <t>FK Jelgava</t>
  </si>
  <si>
    <t>5-0</t>
  </si>
  <si>
    <t>Ponte Preta/SP</t>
  </si>
  <si>
    <t>Pakhtakor</t>
  </si>
  <si>
    <t>Buxoro FK</t>
  </si>
  <si>
    <t>Navbahor</t>
  </si>
  <si>
    <t>FK Slutsk</t>
  </si>
  <si>
    <t>Sheriff Tiraspol</t>
  </si>
  <si>
    <t>Sfîntul Gheorghe</t>
  </si>
  <si>
    <t>Zimbru Chisinau</t>
  </si>
  <si>
    <t>Dinamo-Auto</t>
  </si>
  <si>
    <t>FC Milsami</t>
  </si>
  <si>
    <t>Petrocub S-G</t>
  </si>
  <si>
    <t>Salgueiro/PE</t>
  </si>
  <si>
    <t>Criciúma/SC</t>
  </si>
  <si>
    <t>ABC Natal/RN</t>
  </si>
  <si>
    <t>Paysandu/PA</t>
  </si>
  <si>
    <t>1-3</t>
  </si>
  <si>
    <t>FK Ventspils</t>
  </si>
  <si>
    <t>Serbia</t>
  </si>
  <si>
    <t>Switzerland</t>
  </si>
  <si>
    <t>Oita Trinita</t>
  </si>
  <si>
    <t>Avispa Fukuoka</t>
  </si>
  <si>
    <t>Chonburi FC</t>
  </si>
  <si>
    <t>Suphanburi FC</t>
  </si>
  <si>
    <t>Albirex Niigata</t>
  </si>
  <si>
    <t>England</t>
  </si>
  <si>
    <t>Panama</t>
  </si>
  <si>
    <t>Poland</t>
  </si>
  <si>
    <t>Colombia</t>
  </si>
  <si>
    <t>Egypt</t>
  </si>
  <si>
    <t>Portugal</t>
  </si>
  <si>
    <t>HJK Helsinki</t>
  </si>
  <si>
    <t>Coritiba/PR</t>
  </si>
  <si>
    <t>Remo/PA</t>
  </si>
  <si>
    <t>Roasso Kumamoto</t>
  </si>
  <si>
    <t>Matsumoto Yamaga</t>
  </si>
  <si>
    <t>Persija Jakarta</t>
  </si>
  <si>
    <t>FF Jaro</t>
  </si>
  <si>
    <t>Joinville/SC</t>
  </si>
  <si>
    <t>Nautico/PE</t>
  </si>
  <si>
    <t>p</t>
  </si>
  <si>
    <t>Fagiano Okayama</t>
  </si>
  <si>
    <t>Zweigen Kanazawa</t>
  </si>
  <si>
    <t>Renofa Yamaguchi</t>
  </si>
  <si>
    <t>Yokohama FC</t>
  </si>
  <si>
    <t>FS METTA/LU Riga</t>
  </si>
  <si>
    <t>Tupi/MG</t>
  </si>
  <si>
    <t>19:30</t>
  </si>
  <si>
    <t>16:00</t>
  </si>
  <si>
    <t>FK Atlantas</t>
  </si>
  <si>
    <t>VMFD Zalgiris</t>
  </si>
  <si>
    <t>Over</t>
  </si>
  <si>
    <t>18:00</t>
  </si>
  <si>
    <t>Real Salt Lake</t>
  </si>
  <si>
    <t>Tochigi SC</t>
  </si>
  <si>
    <t>Kr1</t>
  </si>
  <si>
    <t>Neftchi Fergana</t>
  </si>
  <si>
    <t>Bali United Pusam</t>
  </si>
  <si>
    <t>Ke1</t>
  </si>
  <si>
    <t>Zoo Kericho</t>
  </si>
  <si>
    <t>Chemelil Sugar</t>
  </si>
  <si>
    <t>Los Angeles FC</t>
  </si>
  <si>
    <t>Orlando City SC</t>
  </si>
  <si>
    <t>Madura United FC</t>
  </si>
  <si>
    <t>Daegu FC</t>
  </si>
  <si>
    <t>FC Seoul</t>
  </si>
  <si>
    <t>Police Tero FC</t>
  </si>
  <si>
    <t> EL</t>
  </si>
  <si>
    <t>12:30</t>
  </si>
  <si>
    <t>Rudar Velenje</t>
  </si>
  <si>
    <t>SP Tre Fiori</t>
  </si>
  <si>
    <t>FC Elva</t>
  </si>
  <si>
    <t>Keila JK</t>
  </si>
  <si>
    <t>Derry City</t>
  </si>
  <si>
    <t>Ferencvaros TC</t>
  </si>
  <si>
    <t>Maccabi Tel Aviv</t>
  </si>
  <si>
    <t>GAP Connah's Quay</t>
  </si>
  <si>
    <t>Neftchi Baku</t>
  </si>
  <si>
    <t>UE Engordany</t>
  </si>
  <si>
    <t>Kairat Almaty</t>
  </si>
  <si>
    <t>B36 Torshavn</t>
  </si>
  <si>
    <t>OFK Titograd</t>
  </si>
  <si>
    <t>Cliftonville Belfast</t>
  </si>
  <si>
    <t>FC Nordsjælland</t>
  </si>
  <si>
    <t>Hibernian FC</t>
  </si>
  <si>
    <t>NSÍ Runavík</t>
  </si>
  <si>
    <t>Avai FC/SC</t>
  </si>
  <si>
    <t>By2</t>
  </si>
  <si>
    <t>Drogheda Utd</t>
  </si>
  <si>
    <t>Wexford Youths</t>
  </si>
  <si>
    <t>UCD Dublin</t>
  </si>
  <si>
    <t>Kh1</t>
  </si>
  <si>
    <t>Belshina Bobruisk</t>
  </si>
  <si>
    <t>FK Slonim</t>
  </si>
  <si>
    <t>FK Orsha</t>
  </si>
  <si>
    <t>Slavia Mozyr</t>
  </si>
  <si>
    <t>Naftan Novopolotsk</t>
  </si>
  <si>
    <t>FK Volna Pinsk</t>
  </si>
  <si>
    <t>FK Chist</t>
  </si>
  <si>
    <t>Khimik Svetlogorsk</t>
  </si>
  <si>
    <t>UAS Zhitkovichi</t>
  </si>
  <si>
    <t>Energetik-BGU Minsk</t>
  </si>
  <si>
    <t>Galway United</t>
  </si>
  <si>
    <t>t*</t>
  </si>
  <si>
    <t>Phnom Penh Crown</t>
  </si>
  <si>
    <t>Visakha FC</t>
  </si>
  <si>
    <t>Bhayangkara Utd</t>
  </si>
  <si>
    <t>France</t>
  </si>
  <si>
    <t>Croatia</t>
  </si>
  <si>
    <t>5-1</t>
  </si>
  <si>
    <t>4-2</t>
  </si>
  <si>
    <t>Tecnico U.</t>
  </si>
  <si>
    <t>Guayaquil City</t>
  </si>
  <si>
    <t>SKA-Khabarovsk</t>
  </si>
  <si>
    <t>Armavir FK</t>
  </si>
  <si>
    <t>Luch-Energiya</t>
  </si>
  <si>
    <t>FK Khimki</t>
  </si>
  <si>
    <t>Cn2</t>
  </si>
  <si>
    <t>Meizhou Meixian</t>
  </si>
  <si>
    <t>Greentown FC</t>
  </si>
  <si>
    <t>Cn1</t>
  </si>
  <si>
    <t>Jiangsu Suning</t>
  </si>
  <si>
    <t>Beijing Renhe</t>
  </si>
  <si>
    <t>Chongqing Lifan</t>
  </si>
  <si>
    <t>Changchun YaTai</t>
  </si>
  <si>
    <t>Tom Tomsk</t>
  </si>
  <si>
    <t>FK Krasnodar-2</t>
  </si>
  <si>
    <t>Sibir Novosibirsk</t>
  </si>
  <si>
    <t>Chertanovo Moscow</t>
  </si>
  <si>
    <t>Rotor Volgograd</t>
  </si>
  <si>
    <t>Sampaio Correa</t>
  </si>
  <si>
    <t>Juventude</t>
  </si>
  <si>
    <t>Kashiwa Reysol</t>
  </si>
  <si>
    <t>FC Tokyo</t>
  </si>
  <si>
    <t>Urawa Reds</t>
  </si>
  <si>
    <t>Nagoya Grampus</t>
  </si>
  <si>
    <t>Sangju Sangmu</t>
  </si>
  <si>
    <t>Gyeongnam</t>
  </si>
  <si>
    <t>Dalian Yifang</t>
  </si>
  <si>
    <t>Hebei CFFC</t>
  </si>
  <si>
    <t>Shanghai Shenhua</t>
  </si>
  <si>
    <t>Tianjin Teda</t>
  </si>
  <si>
    <t>Qoqon FK</t>
  </si>
  <si>
    <t>Cherno More Varna</t>
  </si>
  <si>
    <t>Botev Vratsa</t>
  </si>
  <si>
    <t>CFR Cluj</t>
  </si>
  <si>
    <t>FK Crvena Zvezda</t>
  </si>
  <si>
    <t>Dinamo Vranje</t>
  </si>
  <si>
    <t xml:space="preserve">19:00 </t>
  </si>
  <si>
    <t>CS Alagoano</t>
  </si>
  <si>
    <t>Fortaleza</t>
  </si>
  <si>
    <t>Slovan Liberec</t>
  </si>
  <si>
    <t>MFK OKD Karvina</t>
  </si>
  <si>
    <t>FC Obolon-Brovar</t>
  </si>
  <si>
    <t>Univ San Martín</t>
  </si>
  <si>
    <t>CRB</t>
  </si>
  <si>
    <t>Coritiba</t>
  </si>
  <si>
    <t>Sao Bento</t>
  </si>
  <si>
    <t>Prykarpattya</t>
  </si>
  <si>
    <t>FC Hermannstadt</t>
  </si>
  <si>
    <t>Rukh Vynnyky</t>
  </si>
  <si>
    <t>SK Dnipro-1</t>
  </si>
  <si>
    <t>Videoton FC</t>
  </si>
  <si>
    <t>Kisvárda FC</t>
  </si>
  <si>
    <t>Belarus, Pervaya Liga</t>
  </si>
  <si>
    <t xml:space="preserve">15:00 </t>
  </si>
  <si>
    <t>São Paulo FC</t>
  </si>
  <si>
    <t>Corinthians</t>
  </si>
  <si>
    <t>Envigado FC</t>
  </si>
  <si>
    <t>Deportivo Cali</t>
  </si>
  <si>
    <t>Slovacko</t>
  </si>
  <si>
    <t>Zenit-2</t>
  </si>
  <si>
    <t>FC Chertanovo</t>
  </si>
  <si>
    <t>Mordovia Saransk</t>
  </si>
  <si>
    <t>1. FC Brno</t>
  </si>
  <si>
    <t>Jihlava</t>
  </si>
  <si>
    <t>Arsenal Kiev</t>
  </si>
  <si>
    <t>FC Lviv</t>
  </si>
  <si>
    <t>Paraná Clube</t>
  </si>
  <si>
    <t>Patriotas FC</t>
  </si>
  <si>
    <t>Viktoria Zizkov</t>
  </si>
  <si>
    <t>MFK Chrudim</t>
  </si>
  <si>
    <t>Viitorul Constanta</t>
  </si>
  <si>
    <t>Dunarea Calarasi</t>
  </si>
  <si>
    <t>Metalist Kharkov</t>
  </si>
  <si>
    <t>Ahrobiznes Volochysk</t>
  </si>
  <si>
    <t>Avangard Kursk</t>
  </si>
  <si>
    <t>Concordia Chiajna</t>
  </si>
  <si>
    <t>Internacional</t>
  </si>
  <si>
    <t>Ceará SC</t>
  </si>
  <si>
    <t>Atlético GO</t>
  </si>
  <si>
    <t>Cortuluá</t>
  </si>
  <si>
    <t>Ayacucho FC</t>
  </si>
  <si>
    <t>Sport Huancayo</t>
  </si>
  <si>
    <t>Atlético Huila</t>
  </si>
  <si>
    <t>Ind. Medellin</t>
  </si>
  <si>
    <t>Ponte Preta</t>
  </si>
  <si>
    <t>Avai FC</t>
  </si>
  <si>
    <t>América de Cali</t>
  </si>
  <si>
    <t>Leones FC</t>
  </si>
  <si>
    <t>Ir1</t>
  </si>
  <si>
    <t>Foolad Khuzestan</t>
  </si>
  <si>
    <t>Pars Jonoubi Jam</t>
  </si>
  <si>
    <t>Botafogo RJ</t>
  </si>
  <si>
    <t>Chapecoense SC</t>
  </si>
  <si>
    <t>Grêmio</t>
  </si>
  <si>
    <t>Nassaji Mazandaran</t>
  </si>
  <si>
    <t>Zob Ahan</t>
  </si>
  <si>
    <t>Iran, Pro League</t>
  </si>
  <si>
    <t>Gazélec Ajaccio</t>
  </si>
  <si>
    <t>Paris FC</t>
  </si>
  <si>
    <t>CSKA 1948</t>
  </si>
  <si>
    <t>AS Nancy</t>
  </si>
  <si>
    <t>La Equidad</t>
  </si>
  <si>
    <t>Jaguares</t>
  </si>
  <si>
    <t>Once Caldas</t>
  </si>
  <si>
    <t>PFK Aleksandriya</t>
  </si>
  <si>
    <t>FK Vojvodina</t>
  </si>
  <si>
    <t>Tsarsko Selo</t>
  </si>
  <si>
    <t>Dynamo Kiev</t>
  </si>
  <si>
    <t>Proleter Novi Sad</t>
  </si>
  <si>
    <t>FK Vozdovac</t>
  </si>
  <si>
    <t>FK Rostov</t>
  </si>
  <si>
    <t>Kariana Erden</t>
  </si>
  <si>
    <t>Arda Kardzhali</t>
  </si>
  <si>
    <t xml:space="preserve">16:00 </t>
  </si>
  <si>
    <t>Atlético Nacional</t>
  </si>
  <si>
    <t>Vasco da Gama RJ</t>
  </si>
  <si>
    <t>Karpaty Lviv</t>
  </si>
  <si>
    <t>FC Avanhard</t>
  </si>
  <si>
    <t>Budapest Honved</t>
  </si>
  <si>
    <t>Univ. Popayan</t>
  </si>
  <si>
    <t>Orsomarso SC</t>
  </si>
  <si>
    <t>Bekescsaba Elore</t>
  </si>
  <si>
    <t>Mosonmagyarovari</t>
  </si>
  <si>
    <t>FK Yenisey</t>
  </si>
  <si>
    <t>Tiszakécske</t>
  </si>
  <si>
    <t>Soroksar</t>
  </si>
  <si>
    <t>6-0</t>
  </si>
  <si>
    <t>FK Ufa</t>
  </si>
  <si>
    <t>Stade Brestois</t>
  </si>
  <si>
    <t>FC Metz</t>
  </si>
  <si>
    <t>1-4</t>
  </si>
  <si>
    <t>Nojom El Mostabel</t>
  </si>
  <si>
    <t>Tala'ea Al Jaish</t>
  </si>
  <si>
    <t>20:00</t>
  </si>
  <si>
    <t>21:30</t>
  </si>
  <si>
    <t>Naft M. Soleyman</t>
  </si>
  <si>
    <t>Esteghlal Khuzestan</t>
  </si>
  <si>
    <t>Padideh Shandiz</t>
  </si>
  <si>
    <t>Paykan FC</t>
  </si>
  <si>
    <t>Saipa Karaj</t>
  </si>
  <si>
    <t>El Gouna</t>
  </si>
  <si>
    <t>Al Masry</t>
  </si>
  <si>
    <t>Iskra Danilovgrad</t>
  </si>
  <si>
    <t>FK Buducnost</t>
  </si>
  <si>
    <t>Teraktor Sazi</t>
  </si>
  <si>
    <t>Sepidrood Rasht</t>
  </si>
  <si>
    <t>Sepahan Esfahan</t>
  </si>
  <si>
    <t>Sanat Naft AC</t>
  </si>
  <si>
    <t>Gostaresh Foolad</t>
  </si>
  <si>
    <t>Persepolis FC</t>
  </si>
  <si>
    <t>Dynamo Moscow</t>
  </si>
  <si>
    <t>Rubin Kazan</t>
  </si>
  <si>
    <t>Beroe Stara Zagora</t>
  </si>
  <si>
    <t>AC Ajaccio</t>
  </si>
  <si>
    <t>US Quevilly</t>
  </si>
  <si>
    <t>SO Cholet</t>
  </si>
  <si>
    <t>Tours FC</t>
  </si>
  <si>
    <t>Entente SSG</t>
  </si>
  <si>
    <t>Villefranche</t>
  </si>
  <si>
    <t>Marignane</t>
  </si>
  <si>
    <t>Pau FC</t>
  </si>
  <si>
    <t>JA Drancy</t>
  </si>
  <si>
    <t>US Boulogne</t>
  </si>
  <si>
    <t>Bourg-Peronnas</t>
  </si>
  <si>
    <t>Sundowns FC</t>
  </si>
  <si>
    <t>IFK Mariehamn</t>
  </si>
  <si>
    <t>PFC Sochi</t>
  </si>
  <si>
    <t>Rionegro Águilas</t>
  </si>
  <si>
    <t>1-6</t>
  </si>
  <si>
    <t>Lori Vanadzor</t>
  </si>
  <si>
    <t>Ararat-Armenia</t>
  </si>
  <si>
    <t>1.88</t>
  </si>
  <si>
    <t>1.69</t>
  </si>
  <si>
    <t>22:00</t>
  </si>
  <si>
    <t>Persela Lamongan</t>
  </si>
  <si>
    <t>Bloemfontein Celtic</t>
  </si>
  <si>
    <t>Krylia Sovetov</t>
  </si>
  <si>
    <t>FK Orenburg</t>
  </si>
  <si>
    <t>Monori SE</t>
  </si>
  <si>
    <t>Kaposvari Rakoczi</t>
  </si>
  <si>
    <t>Vasas SC</t>
  </si>
  <si>
    <t>Bragantino</t>
  </si>
  <si>
    <t>Real Cartagena</t>
  </si>
  <si>
    <t>Globo FC</t>
  </si>
  <si>
    <t>Botafogo PB</t>
  </si>
  <si>
    <t>Barranquilla FC</t>
  </si>
  <si>
    <t>Fluminense RJ</t>
  </si>
  <si>
    <t>Bahia</t>
  </si>
  <si>
    <t>Spartak Subotica</t>
  </si>
  <si>
    <t>Vendsyssel FF</t>
  </si>
  <si>
    <t>Chester FC</t>
  </si>
  <si>
    <t>Salgueiro</t>
  </si>
  <si>
    <t>Remo</t>
  </si>
  <si>
    <t>Orlando Pirates</t>
  </si>
  <si>
    <t>Free State Stars</t>
  </si>
  <si>
    <t>Maritzburg United</t>
  </si>
  <si>
    <t>Golden Arrows</t>
  </si>
  <si>
    <t>ENPPI Cairo</t>
  </si>
  <si>
    <t>Highlands Park</t>
  </si>
  <si>
    <t>Troyes AC</t>
  </si>
  <si>
    <t>Rodez AF</t>
  </si>
  <si>
    <t>Le Mans FC</t>
  </si>
  <si>
    <t>US Avranches</t>
  </si>
  <si>
    <t>CS Constantine</t>
  </si>
  <si>
    <t>NA Hussein Dey</t>
  </si>
  <si>
    <t>Deportes Tolima</t>
  </si>
  <si>
    <t>Artsakh FC</t>
  </si>
  <si>
    <t>Banants Yerevan</t>
  </si>
  <si>
    <t>CSKA Moscow</t>
  </si>
  <si>
    <t>OFK Petrovac</t>
  </si>
  <si>
    <t>FK Grbalj</t>
  </si>
  <si>
    <t>GD Estoril</t>
  </si>
  <si>
    <t>FC Porto B</t>
  </si>
  <si>
    <t>15:00</t>
  </si>
  <si>
    <t>17:00</t>
  </si>
  <si>
    <t>19:00</t>
  </si>
  <si>
    <t>Belgrano Córdoba</t>
  </si>
  <si>
    <t>San Martin S.J.</t>
  </si>
  <si>
    <t>Alianza Petrolera</t>
  </si>
  <si>
    <t>Olimpiets NV</t>
  </si>
  <si>
    <t>Shinnik Yaroslavl</t>
  </si>
  <si>
    <t>Atlético Mineiro</t>
  </si>
  <si>
    <t>Santos FC</t>
  </si>
  <si>
    <t>FK Partizan</t>
  </si>
  <si>
    <t>Paços de Ferreira</t>
  </si>
  <si>
    <t>Sporting Braga B</t>
  </si>
  <si>
    <t>Marítimo</t>
  </si>
  <si>
    <t>CD Santa Clara</t>
  </si>
  <si>
    <t>Millonarios</t>
  </si>
  <si>
    <t>FK Krasnodar</t>
  </si>
  <si>
    <t>Ludogorets II</t>
  </si>
  <si>
    <t>FK Septemvri</t>
  </si>
  <si>
    <t>IL</t>
  </si>
  <si>
    <t>Deportivo Pereira</t>
  </si>
  <si>
    <t>Haras Al Hodoud</t>
  </si>
  <si>
    <t> CL</t>
  </si>
  <si>
    <t>FCL</t>
  </si>
  <si>
    <t>Karabakh Agdam</t>
  </si>
  <si>
    <t>Malmö FF</t>
  </si>
  <si>
    <t>AJ Auxerre</t>
  </si>
  <si>
    <t>EFL</t>
  </si>
  <si>
    <t>NL</t>
  </si>
  <si>
    <t>Aldershot Town</t>
  </si>
  <si>
    <t>Dagenham &amp; Red.</t>
  </si>
  <si>
    <t>Barrow AFC</t>
  </si>
  <si>
    <t>Chesterfield</t>
  </si>
  <si>
    <t>Braintree Town</t>
  </si>
  <si>
    <t>Hartlepool Utd</t>
  </si>
  <si>
    <t>Harrogate Town</t>
  </si>
  <si>
    <t>Barnet</t>
  </si>
  <si>
    <t>Maidstone United</t>
  </si>
  <si>
    <t>Leyton Orient</t>
  </si>
  <si>
    <t>Hereford Utd</t>
  </si>
  <si>
    <t>Leamington</t>
  </si>
  <si>
    <t>AFC Telford Utd</t>
  </si>
  <si>
    <t>Brackley Town</t>
  </si>
  <si>
    <t>Ashton United</t>
  </si>
  <si>
    <t>York City</t>
  </si>
  <si>
    <t>Chorley FC</t>
  </si>
  <si>
    <t>Southport</t>
  </si>
  <si>
    <t>Boston United</t>
  </si>
  <si>
    <t>Nuneaton</t>
  </si>
  <si>
    <t>Bradford PA</t>
  </si>
  <si>
    <t>Spennymoor Town</t>
  </si>
  <si>
    <t>East Thurrock</t>
  </si>
  <si>
    <t>Eastbourne</t>
  </si>
  <si>
    <t>Oxford City</t>
  </si>
  <si>
    <t>Torquay Utd</t>
  </si>
  <si>
    <t>Slough Town</t>
  </si>
  <si>
    <t>Weston-s-Mare</t>
  </si>
  <si>
    <t>Macclesfield</t>
  </si>
  <si>
    <t>Bradford City</t>
  </si>
  <si>
    <t>Millwall FC</t>
  </si>
  <si>
    <t>Gillingham</t>
  </si>
  <si>
    <t>Valenciennes FC</t>
  </si>
  <si>
    <t>Brightlingsea Regent</t>
  </si>
  <si>
    <t>Haringey Borough</t>
  </si>
  <si>
    <t>Corinthian-Casuals</t>
  </si>
  <si>
    <t>Folkestone Invicta</t>
  </si>
  <si>
    <t>Enfield Town</t>
  </si>
  <si>
    <t>Bishops Stortford</t>
  </si>
  <si>
    <t>Potters Bar Town</t>
  </si>
  <si>
    <t>Kingstonian FC</t>
  </si>
  <si>
    <t>Tonbridge Angels</t>
  </si>
  <si>
    <t>Lewes FC</t>
  </si>
  <si>
    <t>SPL</t>
  </si>
  <si>
    <t>Basingstoke</t>
  </si>
  <si>
    <t>Beaconsfield Town</t>
  </si>
  <si>
    <t>Hartley Wintney</t>
  </si>
  <si>
    <t>Gosport Borough</t>
  </si>
  <si>
    <t>Hendon FC</t>
  </si>
  <si>
    <t>Walton Casuals</t>
  </si>
  <si>
    <t>Kings Langley</t>
  </si>
  <si>
    <t>Harrow Borough</t>
  </si>
  <si>
    <t>Metropolitan Police</t>
  </si>
  <si>
    <t>Chesham United</t>
  </si>
  <si>
    <t>Salisbury City</t>
  </si>
  <si>
    <t>Poole Town</t>
  </si>
  <si>
    <t>Weymouth</t>
  </si>
  <si>
    <t>Taunton</t>
  </si>
  <si>
    <t>Wimborne Town</t>
  </si>
  <si>
    <t>Dorchester Town</t>
  </si>
  <si>
    <t xml:space="preserve"> </t>
  </si>
  <si>
    <t>FK Zeta</t>
  </si>
  <si>
    <t>Mornar Bar</t>
  </si>
  <si>
    <t>FK Lovcen</t>
  </si>
  <si>
    <t>Anzhi Makhachkala</t>
  </si>
  <si>
    <t>MO Béjaïa</t>
  </si>
  <si>
    <t>JS Kabylie</t>
  </si>
  <si>
    <t>USL Dunkerque</t>
  </si>
  <si>
    <t>CA Bordj Bou Arreridj</t>
  </si>
  <si>
    <t>Londrina</t>
  </si>
  <si>
    <t>Paysandu</t>
  </si>
  <si>
    <t>Vila Nova FC</t>
  </si>
  <si>
    <t>Newell's Old Boys</t>
  </si>
  <si>
    <t>Figueirense</t>
  </si>
  <si>
    <t>Goiás</t>
  </si>
  <si>
    <t>RC Lens</t>
  </si>
  <si>
    <t>Baroka FC</t>
  </si>
  <si>
    <t>Arsenal Tula</t>
  </si>
  <si>
    <t>Shakhtar Donetsk</t>
  </si>
  <si>
    <t xml:space="preserve">0:30 </t>
  </si>
  <si>
    <t>Rio Ave</t>
  </si>
  <si>
    <t>Stade Gabésien</t>
  </si>
  <si>
    <t>ES Metlaoui</t>
  </si>
  <si>
    <t>FK Ural</t>
  </si>
  <si>
    <t>Sabah FK</t>
  </si>
  <si>
    <t>Vitosha Bistritsa</t>
  </si>
  <si>
    <t>Unión Santa Fe</t>
  </si>
  <si>
    <t>Shirak FC</t>
  </si>
  <si>
    <t>Pyunik FC</t>
  </si>
  <si>
    <t>Ararat Yerevan</t>
  </si>
  <si>
    <t>Gandzasar</t>
  </si>
  <si>
    <t>Esteghlal Tehran</t>
  </si>
  <si>
    <t>Esperance ST</t>
  </si>
  <si>
    <t>Union Tataouine</t>
  </si>
  <si>
    <t>Fi2</t>
  </si>
  <si>
    <t>Hapoel Ramat Gan</t>
  </si>
  <si>
    <t>H. Ironi Rishon</t>
  </si>
  <si>
    <t>Is2</t>
  </si>
  <si>
    <t>Hapoel Acre</t>
  </si>
  <si>
    <t xml:space="preserve">23/8/2018 23:30 </t>
  </si>
  <si>
    <t>Flamengo RJ</t>
  </si>
  <si>
    <t>Vitória</t>
  </si>
  <si>
    <t xml:space="preserve">24/8/2018 0:00 </t>
  </si>
  <si>
    <t>Chicago Fire</t>
  </si>
  <si>
    <t>Columbus Crew</t>
  </si>
  <si>
    <t xml:space="preserve">24/8/2018 1:30 </t>
  </si>
  <si>
    <t>Cúcuta Deportivo</t>
  </si>
  <si>
    <t xml:space="preserve">24/8/2018 2:00 </t>
  </si>
  <si>
    <t>Houston Dynamo</t>
  </si>
  <si>
    <t>FC Dallas</t>
  </si>
  <si>
    <t>AuQ</t>
  </si>
  <si>
    <t xml:space="preserve">24/8/2018 10:00 </t>
  </si>
  <si>
    <t>Redlands Utd</t>
  </si>
  <si>
    <t>QLD Lions</t>
  </si>
  <si>
    <t xml:space="preserve">24/8/2018 11:00 </t>
  </si>
  <si>
    <t>Kashima Antlers</t>
  </si>
  <si>
    <t>Jubilo Iwata</t>
  </si>
  <si>
    <t>Kr3</t>
  </si>
  <si>
    <t>Gangneung City</t>
  </si>
  <si>
    <t>Changwon City</t>
  </si>
  <si>
    <t>Cheonan City</t>
  </si>
  <si>
    <t>Daejeon Korail</t>
  </si>
  <si>
    <t>AuV</t>
  </si>
  <si>
    <t xml:space="preserve">24/8/2018 11:30 </t>
  </si>
  <si>
    <t>Kingston City</t>
  </si>
  <si>
    <t>Heidelberg United</t>
  </si>
  <si>
    <t>Oakleigh Cannons</t>
  </si>
  <si>
    <t>Pascoe Vale</t>
  </si>
  <si>
    <t>AuB</t>
  </si>
  <si>
    <t>Brisbane Knights</t>
  </si>
  <si>
    <t>Bayside United</t>
  </si>
  <si>
    <t>Gimhae City</t>
  </si>
  <si>
    <t>Busan Kyotong</t>
  </si>
  <si>
    <t xml:space="preserve">24/8/2018 12:35 </t>
  </si>
  <si>
    <t>Tianjin Quanjian</t>
  </si>
  <si>
    <t>Guizhou Zhicheng</t>
  </si>
  <si>
    <t xml:space="preserve">24/8/2018 15:00 </t>
  </si>
  <si>
    <t>FK Liepaja</t>
  </si>
  <si>
    <t>Buqa'a Amman</t>
  </si>
  <si>
    <t xml:space="preserve">24/8/2018 15:05 </t>
  </si>
  <si>
    <t>Sk2</t>
  </si>
  <si>
    <t xml:space="preserve">24/8/2018 15:30 </t>
  </si>
  <si>
    <t>Partizán Bardejov</t>
  </si>
  <si>
    <t>Slavoj Trebisov</t>
  </si>
  <si>
    <t>Rs2</t>
  </si>
  <si>
    <t xml:space="preserve">24/8/2018 16:00 </t>
  </si>
  <si>
    <t>FK Bezanija</t>
  </si>
  <si>
    <t>Sloboda Uzice</t>
  </si>
  <si>
    <t>Ro2</t>
  </si>
  <si>
    <t>CS Metaloglobus</t>
  </si>
  <si>
    <t>Petrolul Ploiesti</t>
  </si>
  <si>
    <t xml:space="preserve">24/8/2018 16:30 </t>
  </si>
  <si>
    <t>Hr2</t>
  </si>
  <si>
    <t>NK Dragovoljac</t>
  </si>
  <si>
    <t>NK Zadar</t>
  </si>
  <si>
    <t>NK Sesvete</t>
  </si>
  <si>
    <t>Fi3</t>
  </si>
  <si>
    <t>GBK Kokkola</t>
  </si>
  <si>
    <t>VIFK Vaasa</t>
  </si>
  <si>
    <t>TP-47 Tornio</t>
  </si>
  <si>
    <t>JS Hercules</t>
  </si>
  <si>
    <t xml:space="preserve">24/8/2018 16:45 </t>
  </si>
  <si>
    <t xml:space="preserve">24/8/2018 17:00 </t>
  </si>
  <si>
    <t>Piast Gliwice</t>
  </si>
  <si>
    <t>Cracovia</t>
  </si>
  <si>
    <t>Olimpik Donetsk</t>
  </si>
  <si>
    <t xml:space="preserve">24/8/2018 17:15 </t>
  </si>
  <si>
    <t>Rizespor</t>
  </si>
  <si>
    <t>Erzurum BB</t>
  </si>
  <si>
    <t>Ismaily SC</t>
  </si>
  <si>
    <t>Masr lel Maqassah</t>
  </si>
  <si>
    <t>Boluspor</t>
  </si>
  <si>
    <t>Ümraniyespor</t>
  </si>
  <si>
    <t xml:space="preserve">24/8/2018 17:30 </t>
  </si>
  <si>
    <t>SV Sandhausen</t>
  </si>
  <si>
    <t>SV Darmstadt</t>
  </si>
  <si>
    <t>MSV Duisburg</t>
  </si>
  <si>
    <t>Sparta Praha</t>
  </si>
  <si>
    <t>Flora Tallinn</t>
  </si>
  <si>
    <t>Tammeka Tartu</t>
  </si>
  <si>
    <t>Senglea Athletic</t>
  </si>
  <si>
    <t>Mosta FC</t>
  </si>
  <si>
    <t xml:space="preserve">24/8/2018 18:00 </t>
  </si>
  <si>
    <t>Hobro IK</t>
  </si>
  <si>
    <t>AGF Aarhus</t>
  </si>
  <si>
    <t>Uerdingen</t>
  </si>
  <si>
    <t>SG Sonnenhof</t>
  </si>
  <si>
    <t>Floriana FC</t>
  </si>
  <si>
    <t>Sliema Wanderers</t>
  </si>
  <si>
    <t>FK Novi Pazar</t>
  </si>
  <si>
    <t>Borac Cacak</t>
  </si>
  <si>
    <t xml:space="preserve">24/8/2018 18:15 </t>
  </si>
  <si>
    <t>Horn</t>
  </si>
  <si>
    <t>Vorwärts Steyr</t>
  </si>
  <si>
    <t>Austria Lustenau</t>
  </si>
  <si>
    <t>Blau Weiss Linz</t>
  </si>
  <si>
    <t>FC Liefering</t>
  </si>
  <si>
    <t>Kapfenberg</t>
  </si>
  <si>
    <t>Austria Wien II</t>
  </si>
  <si>
    <t>SV Lafnitz</t>
  </si>
  <si>
    <t xml:space="preserve">24/8/2018 18:45 </t>
  </si>
  <si>
    <t>KF Tirana</t>
  </si>
  <si>
    <t>Teuta Durres</t>
  </si>
  <si>
    <t xml:space="preserve">24/8/2018 19:00 </t>
  </si>
  <si>
    <t>ADO Den Haag</t>
  </si>
  <si>
    <t>Almere City FC</t>
  </si>
  <si>
    <t>Roda Kerkrade</t>
  </si>
  <si>
    <t>SC Cambuur</t>
  </si>
  <si>
    <t>Jong AZ Alkmaar</t>
  </si>
  <si>
    <t>FC Oss</t>
  </si>
  <si>
    <t>SC Telstar</t>
  </si>
  <si>
    <t>Jong Ajax</t>
  </si>
  <si>
    <t>FC Dordrecht</t>
  </si>
  <si>
    <t>FC Eindhoven</t>
  </si>
  <si>
    <t>Go Ahead Eagles</t>
  </si>
  <si>
    <t>Helmond Sport</t>
  </si>
  <si>
    <t>FC Twente</t>
  </si>
  <si>
    <t>Sparta Rotterdam</t>
  </si>
  <si>
    <t>FC Volendam</t>
  </si>
  <si>
    <t>RKC Waalwijk</t>
  </si>
  <si>
    <t>Chamois Niortais</t>
  </si>
  <si>
    <t>Lokomotiv Plovdiv</t>
  </si>
  <si>
    <t>Astra Giurgiu</t>
  </si>
  <si>
    <t>IA Akranes</t>
  </si>
  <si>
    <t>HK Kopavogur</t>
  </si>
  <si>
    <t>Leiknir Reykjavik</t>
  </si>
  <si>
    <t>Vikingur Olafsvik</t>
  </si>
  <si>
    <t>PL2</t>
  </si>
  <si>
    <t>Tottenham U23s</t>
  </si>
  <si>
    <t>Brighton U23s</t>
  </si>
  <si>
    <t>West Ham Utd U23s</t>
  </si>
  <si>
    <t>Arsenal U23s</t>
  </si>
  <si>
    <t>Man City U23s</t>
  </si>
  <si>
    <t>Liverpool U23s</t>
  </si>
  <si>
    <t>Southampton U23s</t>
  </si>
  <si>
    <t>Man United U23s</t>
  </si>
  <si>
    <t>Chelsea U23s</t>
  </si>
  <si>
    <t>Derby U23s</t>
  </si>
  <si>
    <t>MFK Skalica</t>
  </si>
  <si>
    <t>MSK Zilina B</t>
  </si>
  <si>
    <t xml:space="preserve">24/8/2018 19:15 </t>
  </si>
  <si>
    <t>Getafe CF</t>
  </si>
  <si>
    <t>SD Eibar</t>
  </si>
  <si>
    <t xml:space="preserve">24/8/2018 19:30 </t>
  </si>
  <si>
    <t>Bayern München</t>
  </si>
  <si>
    <t>Hoffenheim</t>
  </si>
  <si>
    <t>Korona Kielce</t>
  </si>
  <si>
    <t>Arka Gdynia</t>
  </si>
  <si>
    <t>KV Oostende</t>
  </si>
  <si>
    <t>Zulte Waregem</t>
  </si>
  <si>
    <t xml:space="preserve">24/8/2018 19:35 </t>
  </si>
  <si>
    <t>Llanelli AFC</t>
  </si>
  <si>
    <t>Barry Town</t>
  </si>
  <si>
    <t>CH</t>
  </si>
  <si>
    <t xml:space="preserve">24/8/2018 19:45 </t>
  </si>
  <si>
    <t>Middlesbrough</t>
  </si>
  <si>
    <t>West Bromwich</t>
  </si>
  <si>
    <t>Lyon</t>
  </si>
  <si>
    <t>Strasbourg</t>
  </si>
  <si>
    <t>Bala Town</t>
  </si>
  <si>
    <t>Cefn Druids AFC</t>
  </si>
  <si>
    <t>Aberystwyth Town</t>
  </si>
  <si>
    <t>St. Andrews</t>
  </si>
  <si>
    <t>Tarxien Rainbows</t>
  </si>
  <si>
    <t>Coleraine FC</t>
  </si>
  <si>
    <t>Institute FC</t>
  </si>
  <si>
    <t>Ards FC</t>
  </si>
  <si>
    <t>Newry City</t>
  </si>
  <si>
    <t>Glenavon</t>
  </si>
  <si>
    <t>Ballymena United</t>
  </si>
  <si>
    <t>Dorking Wanderers</t>
  </si>
  <si>
    <t>NiCh</t>
  </si>
  <si>
    <t>Ballyclare Comrades</t>
  </si>
  <si>
    <t>Limavady United</t>
  </si>
  <si>
    <t>Loughgall FC</t>
  </si>
  <si>
    <t>Larne FC</t>
  </si>
  <si>
    <t xml:space="preserve">24/8/2018 20:00 </t>
  </si>
  <si>
    <t>Brescia Calcio</t>
  </si>
  <si>
    <t>Perugia Calcio</t>
  </si>
  <si>
    <t>Ahly Cairo</t>
  </si>
  <si>
    <t xml:space="preserve">24/8/2018 20:30 </t>
  </si>
  <si>
    <t>GD Chaves</t>
  </si>
  <si>
    <t xml:space="preserve">24/8/2018 21:00 </t>
  </si>
  <si>
    <t>Málaga CF</t>
  </si>
  <si>
    <t>Extremadura UD</t>
  </si>
  <si>
    <t>Dep. La Coruna</t>
  </si>
  <si>
    <t xml:space="preserve">24/8/2018 21:15 </t>
  </si>
  <si>
    <t>Real Sociedad</t>
  </si>
  <si>
    <t xml:space="preserve">24/8/2018 22:00 </t>
  </si>
  <si>
    <t>Sol de América</t>
  </si>
  <si>
    <t>Ramtha Club</t>
  </si>
  <si>
    <t>Al Sareeh</t>
  </si>
  <si>
    <t>Međimurje Čakovec</t>
  </si>
  <si>
    <t>NK Solin</t>
  </si>
  <si>
    <t>Georgia, Umaglesi Liga</t>
  </si>
  <si>
    <t>Pl3</t>
  </si>
  <si>
    <t>Poland, II Liga</t>
  </si>
  <si>
    <t>Qatar, Stars League</t>
  </si>
  <si>
    <t>Slovakia, 2. Liga</t>
  </si>
  <si>
    <t>Si2</t>
  </si>
  <si>
    <t>Slovenia, 2nd SNL</t>
  </si>
  <si>
    <t>ZZZ</t>
  </si>
  <si>
    <t xml:space="preserve">Under </t>
  </si>
  <si>
    <t xml:space="preserve">Over </t>
  </si>
  <si>
    <t>Oeste FC</t>
  </si>
  <si>
    <t>Brasil de Pelotas</t>
  </si>
  <si>
    <t>Defensa y Justicia</t>
  </si>
  <si>
    <t>Atlético Tucumán</t>
  </si>
  <si>
    <t>Colon Santa Fe</t>
  </si>
  <si>
    <t>FC Penafiel</t>
  </si>
  <si>
    <t>FC Baranovichi</t>
  </si>
  <si>
    <t xml:space="preserve">X </t>
  </si>
  <si>
    <t>Atlético PR</t>
  </si>
  <si>
    <t>Puerto Cabello</t>
  </si>
  <si>
    <t>Zamora FC</t>
  </si>
  <si>
    <t>Cruzeiro</t>
  </si>
  <si>
    <t>Boa Esporte</t>
  </si>
  <si>
    <t>Alashkert</t>
  </si>
  <si>
    <t>Keshla FK</t>
  </si>
  <si>
    <t>Kobra Kharkiv</t>
  </si>
  <si>
    <t>CS Hammam-Lif</t>
  </si>
  <si>
    <t>Club Africain Tunis</t>
  </si>
  <si>
    <t>Al Salt</t>
  </si>
  <si>
    <t>Wihdat Amman</t>
  </si>
  <si>
    <t>Botafogo SP</t>
  </si>
  <si>
    <t>Ittihad Tanger</t>
  </si>
  <si>
    <t>Rapide Oued Zem</t>
  </si>
  <si>
    <t>Rayo Majadahonda</t>
  </si>
  <si>
    <t>Real Mallorca</t>
  </si>
  <si>
    <t>Zamalek SC</t>
  </si>
  <si>
    <t>Lamia FC</t>
  </si>
  <si>
    <t>Kawkab Marrakech</t>
  </si>
  <si>
    <t>FUS Rabat</t>
  </si>
  <si>
    <t>Athletic Bilbao</t>
  </si>
  <si>
    <t>SD Huesca</t>
  </si>
  <si>
    <t>Hapoel Ashkelon</t>
  </si>
  <si>
    <t>Hapoel Iksal</t>
  </si>
  <si>
    <t>Benevento Calcio</t>
  </si>
  <si>
    <t>US Lecce</t>
  </si>
  <si>
    <t>O Médéa</t>
  </si>
  <si>
    <t>Ain M'lila</t>
  </si>
  <si>
    <t>SuperSport United</t>
  </si>
  <si>
    <t>CA Acassuso</t>
  </si>
  <si>
    <t>CA San Miguel</t>
  </si>
  <si>
    <t>CA Fénix Pilar</t>
  </si>
  <si>
    <t>Hapoel Afula</t>
  </si>
  <si>
    <t>Sektzia Nes Tziona</t>
  </si>
  <si>
    <t>Hapoel Bnei Lod</t>
  </si>
  <si>
    <t>FC Nazareth Ilit</t>
  </si>
  <si>
    <t>Slavia Sofia</t>
  </si>
  <si>
    <t>Mladost Lucani</t>
  </si>
  <si>
    <t>That Ras</t>
  </si>
  <si>
    <t>Real Valladolid</t>
  </si>
  <si>
    <t>Instituto Córdoba</t>
  </si>
  <si>
    <t>Agropecuario</t>
  </si>
  <si>
    <t>Temperley</t>
  </si>
  <si>
    <t>Villa Dálmine</t>
  </si>
  <si>
    <t>PFK Dobrudzha</t>
  </si>
  <si>
    <t>0-4</t>
  </si>
  <si>
    <t>23:15</t>
  </si>
  <si>
    <t>R. Santamarina</t>
  </si>
  <si>
    <t>Arsenal Sarandi</t>
  </si>
  <si>
    <t>CG Tarragona</t>
  </si>
  <si>
    <t>Varzim SC</t>
  </si>
  <si>
    <t>Rosario Central</t>
  </si>
  <si>
    <t>Sporting Gijón</t>
  </si>
  <si>
    <t>Deportivo Alavés</t>
  </si>
  <si>
    <t>RCD Espanyol</t>
  </si>
  <si>
    <t>Lokomotiv Gorna O.</t>
  </si>
  <si>
    <t>Ahi Nazareth</t>
  </si>
  <si>
    <t>Beitar Jerusalem</t>
  </si>
  <si>
    <t>Estudiantes BsAs</t>
  </si>
  <si>
    <t>Sacachispas</t>
  </si>
  <si>
    <t>Tristán Suárez</t>
  </si>
  <si>
    <t>Gimnasia La Plata</t>
  </si>
  <si>
    <t>Boyacá Chicó</t>
  </si>
  <si>
    <t>Sd1</t>
  </si>
  <si>
    <t>Merreikh Nyala</t>
  </si>
  <si>
    <t>Hilal Kadougli</t>
  </si>
  <si>
    <t>Al Shorta (SUD)</t>
  </si>
  <si>
    <t>Ahli Khartoum</t>
  </si>
  <si>
    <t>Kazakhstan</t>
  </si>
  <si>
    <t>Georgia</t>
  </si>
  <si>
    <t>Armenia</t>
  </si>
  <si>
    <t>Liechtenstein</t>
  </si>
  <si>
    <t>Kober Khartoum</t>
  </si>
  <si>
    <t>Merikh Kosti</t>
  </si>
  <si>
    <t>Wales</t>
  </si>
  <si>
    <t>Ireland</t>
  </si>
  <si>
    <t>Norway</t>
  </si>
  <si>
    <t>Cyprus</t>
  </si>
  <si>
    <t>Junior Barranquilla</t>
  </si>
  <si>
    <t>Toronto FC II</t>
  </si>
  <si>
    <t>Ottawa Fury</t>
  </si>
  <si>
    <t>NaL</t>
  </si>
  <si>
    <t>Us3</t>
  </si>
  <si>
    <t>Olympique Safi</t>
  </si>
  <si>
    <t>Wydad Casablanca</t>
  </si>
  <si>
    <t>Cadiz CF</t>
  </si>
  <si>
    <t>JS Kasba Tadla</t>
  </si>
  <si>
    <t>Raja Beni Mellal</t>
  </si>
  <si>
    <t>Khemis Zemamra</t>
  </si>
  <si>
    <t>Wydad Fès</t>
  </si>
  <si>
    <t>AS Sale</t>
  </si>
  <si>
    <t>JS Massira</t>
  </si>
  <si>
    <t>Maghreb Fès</t>
  </si>
  <si>
    <t>Riadi Salmi</t>
  </si>
  <si>
    <t>KAC Kenitra</t>
  </si>
  <si>
    <t>RAC Casablanca</t>
  </si>
  <si>
    <t>Ittihad Khémisset</t>
  </si>
  <si>
    <t>Union Sidi Kacem</t>
  </si>
  <si>
    <t>Wydad Temara</t>
  </si>
  <si>
    <t>Chabab Khénifra</t>
  </si>
  <si>
    <t>Real Oviedo</t>
  </si>
  <si>
    <t>Real Zaragoza</t>
  </si>
  <si>
    <t>CD Tenerife</t>
  </si>
  <si>
    <t>3-4</t>
  </si>
  <si>
    <t>Real Valladolid B</t>
  </si>
  <si>
    <t>Albacete Balompie</t>
  </si>
  <si>
    <t>Inter de Madrid</t>
  </si>
  <si>
    <t>Coruxo FC</t>
  </si>
  <si>
    <t>Unionistas Salamanca</t>
  </si>
  <si>
    <t>Atlético Madrid B</t>
  </si>
  <si>
    <t>Unión Adarve</t>
  </si>
  <si>
    <t>Real Madrid B</t>
  </si>
  <si>
    <t>SCD Durango</t>
  </si>
  <si>
    <t>CD Mirandés</t>
  </si>
  <si>
    <t>SD Ejea</t>
  </si>
  <si>
    <t>Atlético Baleares</t>
  </si>
  <si>
    <t>Me2</t>
  </si>
  <si>
    <t>FK Berane</t>
  </si>
  <si>
    <t>FK Kom</t>
  </si>
  <si>
    <t>Granada CF</t>
  </si>
  <si>
    <t>Burgos CF</t>
  </si>
  <si>
    <t>CF Salmantino</t>
  </si>
  <si>
    <t>Real Unión</t>
  </si>
  <si>
    <t>SD Leioa</t>
  </si>
  <si>
    <t>Union Langreo</t>
  </si>
  <si>
    <t>UD Logrones</t>
  </si>
  <si>
    <t>Jumilla CF</t>
  </si>
  <si>
    <t>Granada CF B</t>
  </si>
  <si>
    <t>Lleida Esportiu</t>
  </si>
  <si>
    <t>CD Ebro</t>
  </si>
  <si>
    <t>CD Alcoyano</t>
  </si>
  <si>
    <t>Ontinyent CF</t>
  </si>
  <si>
    <t>UCAM Murcia</t>
  </si>
  <si>
    <t>CD Don Benito</t>
  </si>
  <si>
    <t>UD Melilla</t>
  </si>
  <si>
    <t>Marbella</t>
  </si>
  <si>
    <t>Atlético Sanluqueño</t>
  </si>
  <si>
    <t>El Ejido</t>
  </si>
  <si>
    <t>23:00</t>
  </si>
  <si>
    <t>ES Sétif</t>
  </si>
  <si>
    <t>CR Belouizdad</t>
  </si>
  <si>
    <t>MC Oran</t>
  </si>
  <si>
    <t>Almirante Brown</t>
  </si>
  <si>
    <t>Atlético FC</t>
  </si>
  <si>
    <t>7-1</t>
  </si>
  <si>
    <t>MC Alger</t>
  </si>
  <si>
    <t>DRB Tadjenanet</t>
  </si>
  <si>
    <t>Petrojet Suez</t>
  </si>
  <si>
    <t>Caracas</t>
  </si>
  <si>
    <t>Trujillanos FC</t>
  </si>
  <si>
    <t>Unión Magdalena</t>
  </si>
  <si>
    <t>PS Kemi</t>
  </si>
  <si>
    <t>Atlético Madrid</t>
  </si>
  <si>
    <t>Elche CF</t>
  </si>
  <si>
    <t>Genoa</t>
  </si>
  <si>
    <t>Bologna FC</t>
  </si>
  <si>
    <t>Hellas Verona</t>
  </si>
  <si>
    <t>CS Sfaxien</t>
  </si>
  <si>
    <t>Gubbio</t>
  </si>
  <si>
    <t>Ravenna</t>
  </si>
  <si>
    <t>AC Renate</t>
  </si>
  <si>
    <t>Girondins Bordeaux</t>
  </si>
  <si>
    <t>Nîmes Olympique</t>
  </si>
  <si>
    <t>Mouloudia Oujda</t>
  </si>
  <si>
    <t>Gabala FC</t>
  </si>
  <si>
    <t>Virtus Verona</t>
  </si>
  <si>
    <t>Aurora Pro Patria</t>
  </si>
  <si>
    <t>Pistoiese</t>
  </si>
  <si>
    <t>Catanzaro</t>
  </si>
  <si>
    <t>Potenza SC</t>
  </si>
  <si>
    <t>Teramo Calcio</t>
  </si>
  <si>
    <t>Beitar Tel Aviv</t>
  </si>
  <si>
    <t>Livorno</t>
  </si>
  <si>
    <t>FC Crotone</t>
  </si>
  <si>
    <t>AC Gozzano</t>
  </si>
  <si>
    <t>Imolese Calcio</t>
  </si>
  <si>
    <t>AlbinoLeffe</t>
  </si>
  <si>
    <t>Triestina</t>
  </si>
  <si>
    <t>Pesaro</t>
  </si>
  <si>
    <t>Matera Calcio</t>
  </si>
  <si>
    <t>FC Rieti</t>
  </si>
  <si>
    <t>Wadi Degla SC</t>
  </si>
  <si>
    <t>Deportivo Tachira</t>
  </si>
  <si>
    <t>Deportivo Lara</t>
  </si>
  <si>
    <t>Albissola 2010</t>
  </si>
  <si>
    <t>Olbia Calcio</t>
  </si>
  <si>
    <t>Real Santander</t>
  </si>
  <si>
    <t>Ramat HaSharon</t>
  </si>
  <si>
    <t>Cukaricki Belgrade</t>
  </si>
  <si>
    <t>Paradou AC</t>
  </si>
  <si>
    <t>Levski Sofia</t>
  </si>
  <si>
    <t>FK Suduva</t>
  </si>
  <si>
    <t>CA Atlanta</t>
  </si>
  <si>
    <t>Rende Calcio</t>
  </si>
  <si>
    <t>Godoy Cruz</t>
  </si>
  <si>
    <t>Gimnasia Jujuy</t>
  </si>
  <si>
    <t>Giana Erminio</t>
  </si>
  <si>
    <t>4-3</t>
  </si>
  <si>
    <t>Hapoel Beer Sheva</t>
  </si>
  <si>
    <t>Bnei Yehuda</t>
  </si>
  <si>
    <t>Bnei Sakhnin</t>
  </si>
  <si>
    <t>Comunicaciones BA</t>
  </si>
  <si>
    <t>Carrarese Calcio</t>
  </si>
  <si>
    <t>Juventus U23</t>
  </si>
  <si>
    <t>CA Aldosivi</t>
  </si>
  <si>
    <t>FC Nantes</t>
  </si>
  <si>
    <t>OGC Nice</t>
  </si>
  <si>
    <t>Toulouse FC</t>
  </si>
  <si>
    <t>AS Saint-Étienne</t>
  </si>
  <si>
    <t>Salernitana</t>
  </si>
  <si>
    <t>Catania</t>
  </si>
  <si>
    <t>Ternana Calcio</t>
  </si>
  <si>
    <t>FeralpiSalò</t>
  </si>
  <si>
    <t>Pordenone</t>
  </si>
  <si>
    <t>Alma Fano</t>
  </si>
  <si>
    <t>Arzachena Calcio</t>
  </si>
  <si>
    <t>Pontedera</t>
  </si>
  <si>
    <t>Juventus FC</t>
  </si>
  <si>
    <t>Aragua</t>
  </si>
  <si>
    <t>Monagas SC</t>
  </si>
  <si>
    <t>Mineros Guyana</t>
  </si>
  <si>
    <t>Estudiantes CSC</t>
  </si>
  <si>
    <t>SPAL 1907</t>
  </si>
  <si>
    <t>Sassuolo Calcio</t>
  </si>
  <si>
    <t>Hapoel Petah Tikva</t>
  </si>
  <si>
    <t>Maghreb Tétouan</t>
  </si>
  <si>
    <t>Club Almagro</t>
  </si>
  <si>
    <t>AS Monaco</t>
  </si>
  <si>
    <t>SS Cavese</t>
  </si>
  <si>
    <t>Vibonese Calcio</t>
  </si>
  <si>
    <t>Isl</t>
  </si>
  <si>
    <t>flag_203 Ar4</t>
  </si>
  <si>
    <t>flag_211 Isl</t>
  </si>
  <si>
    <t>Argentinos Juniors</t>
  </si>
  <si>
    <t>Criciúma</t>
  </si>
  <si>
    <t>Girona FC</t>
  </si>
  <si>
    <t>Udinese Calcio</t>
  </si>
  <si>
    <t>Reggina Calcio</t>
  </si>
  <si>
    <t>Monopoli</t>
  </si>
  <si>
    <t>AC Rimini</t>
  </si>
  <si>
    <t>US Arezzo</t>
  </si>
  <si>
    <t>ChievoVerona</t>
  </si>
  <si>
    <t>Torino FC</t>
  </si>
  <si>
    <t>Palmeiras</t>
  </si>
  <si>
    <t>PFK Nesebar</t>
  </si>
  <si>
    <t>SKODA Xanthi</t>
  </si>
  <si>
    <t>Chacarita Juniors</t>
  </si>
  <si>
    <t>Monday October 01, 2018</t>
  </si>
  <si>
    <t>Lok. Tashkent</t>
  </si>
  <si>
    <t>flag_202 Ar3</t>
  </si>
  <si>
    <t>CL</t>
  </si>
  <si>
    <t>CS</t>
  </si>
  <si>
    <t>flag_249 CL</t>
  </si>
  <si>
    <t>flag_250 CS</t>
  </si>
  <si>
    <t>flag_103 Al1</t>
  </si>
  <si>
    <t>flag_192 Dk3</t>
  </si>
  <si>
    <t>flag_139 Pe1</t>
  </si>
  <si>
    <t>flag_142 Gt1</t>
  </si>
  <si>
    <t>flag_118 Cr1</t>
  </si>
  <si>
    <t>.</t>
  </si>
  <si>
    <t>3/10/2018 23:00</t>
  </si>
  <si>
    <t>Ind. del Valle</t>
  </si>
  <si>
    <t>Ni1</t>
  </si>
  <si>
    <t>UNAN Managua</t>
  </si>
  <si>
    <t>Chinandega</t>
  </si>
  <si>
    <t>3/10/2018 23:30</t>
  </si>
  <si>
    <t>Penn FC</t>
  </si>
  <si>
    <t>Charlotte Independence</t>
  </si>
  <si>
    <t>3/10/2018 23:45</t>
  </si>
  <si>
    <t>Real Garcilaso</t>
  </si>
  <si>
    <t>4/10/2018 0:00</t>
  </si>
  <si>
    <t>Atlanta United 2</t>
  </si>
  <si>
    <t>Tampa Bay Rowdies</t>
  </si>
  <si>
    <t>4/10/2018 1:00</t>
  </si>
  <si>
    <t>Comunicaciones</t>
  </si>
  <si>
    <t>Antigua GFC</t>
  </si>
  <si>
    <t>4/10/2018 1:15</t>
  </si>
  <si>
    <t>LDU Quito</t>
  </si>
  <si>
    <t>Univ Católica Quito</t>
  </si>
  <si>
    <t>4/10/2018 1:45</t>
  </si>
  <si>
    <t>Colo Colo</t>
  </si>
  <si>
    <t>4/10/2018 2:00</t>
  </si>
  <si>
    <t>Sporting Cristal</t>
  </si>
  <si>
    <t>PAN</t>
  </si>
  <si>
    <t>Costa del Este</t>
  </si>
  <si>
    <t>Deportivo Universitario</t>
  </si>
  <si>
    <t>Tauro FC</t>
  </si>
  <si>
    <t>CAI de La Chorrera</t>
  </si>
  <si>
    <t>CD Árabe Unido</t>
  </si>
  <si>
    <t>San Francisco FC</t>
  </si>
  <si>
    <t>Real Madriz</t>
  </si>
  <si>
    <t>Diriangén FC</t>
  </si>
  <si>
    <t>Managua FC</t>
  </si>
  <si>
    <t>Real Estelí</t>
  </si>
  <si>
    <t>Real Monarchs</t>
  </si>
  <si>
    <t>OKC Energy</t>
  </si>
  <si>
    <t>4/10/2018 3:00</t>
  </si>
  <si>
    <t>Saprissa</t>
  </si>
  <si>
    <t>Universidad CR</t>
  </si>
  <si>
    <t>AD San Carlos</t>
  </si>
  <si>
    <t>Pérez Zeledón</t>
  </si>
  <si>
    <t>Seattle Sounders 2</t>
  </si>
  <si>
    <t>LA Galaxy II</t>
  </si>
  <si>
    <t>Portland Timbers 2</t>
  </si>
  <si>
    <t>Reno 1868 FC</t>
  </si>
  <si>
    <t>4/10/2018 3:05</t>
  </si>
  <si>
    <t>LD Alajuelense</t>
  </si>
  <si>
    <t>CS Cartaginés</t>
  </si>
  <si>
    <t>4/10/2018 3:30</t>
  </si>
  <si>
    <t>Sacramento Republic</t>
  </si>
  <si>
    <t>Swope Park Rangers</t>
  </si>
  <si>
    <t>4/10/2018 13:00</t>
  </si>
  <si>
    <t>Gor Mahia</t>
  </si>
  <si>
    <t>4/10/2018 14:00</t>
  </si>
  <si>
    <t>4/10/2018 14:15</t>
  </si>
  <si>
    <t>Ajman Club</t>
  </si>
  <si>
    <t>Baniyas</t>
  </si>
  <si>
    <t>Al Ahli Dubai</t>
  </si>
  <si>
    <t>Ittihad Kalba</t>
  </si>
  <si>
    <t>4/10/2018 15:00</t>
  </si>
  <si>
    <t>ATK</t>
  </si>
  <si>
    <t>North East Utd</t>
  </si>
  <si>
    <t>Arges Pitesti</t>
  </si>
  <si>
    <t>EL</t>
  </si>
  <si>
    <t>4/10/2018 15:50</t>
  </si>
  <si>
    <t>Stade Rennais</t>
  </si>
  <si>
    <t>4/10/2018 16:00</t>
  </si>
  <si>
    <t>Fahaheel SC</t>
  </si>
  <si>
    <t>Kuwait SC</t>
  </si>
  <si>
    <t>Jahra FC</t>
  </si>
  <si>
    <t>Shabab (KUW)</t>
  </si>
  <si>
    <t>4/10/2018 16:05</t>
  </si>
  <si>
    <t>Al Fateh (KSA)</t>
  </si>
  <si>
    <t>4/10/2018 16:20</t>
  </si>
  <si>
    <t>Al Feiha</t>
  </si>
  <si>
    <t>Al Raed Club</t>
  </si>
  <si>
    <t>4/10/2018 16:45</t>
  </si>
  <si>
    <t>Skenderbeu</t>
  </si>
  <si>
    <t>FK Kukesi</t>
  </si>
  <si>
    <t>4/10/2018 17:00</t>
  </si>
  <si>
    <t>Flora Tallinn II</t>
  </si>
  <si>
    <t>Tarvas Rakvere</t>
  </si>
  <si>
    <t>Al Nasr Dubai</t>
  </si>
  <si>
    <t>Dubba Al Fujairah</t>
  </si>
  <si>
    <t>4/10/2018 17:30</t>
  </si>
  <si>
    <t>AB Gladsaxe</t>
  </si>
  <si>
    <t>Vanløse IF</t>
  </si>
  <si>
    <t>4/10/2018 17:55</t>
  </si>
  <si>
    <t>F91 Dudelange</t>
  </si>
  <si>
    <t>Anderlecht</t>
  </si>
  <si>
    <t>Dinamo Zagreb</t>
  </si>
  <si>
    <t>Rosenborg BK</t>
  </si>
  <si>
    <t>RB Leipzig</t>
  </si>
  <si>
    <t>AC Milan</t>
  </si>
  <si>
    <t>Olympiakos Pireus</t>
  </si>
  <si>
    <t>FC København</t>
  </si>
  <si>
    <t>Slavia Praha</t>
  </si>
  <si>
    <t>Fenerbahçe SK</t>
  </si>
  <si>
    <t>Spartak Trnava</t>
  </si>
  <si>
    <t>Arsenal</t>
  </si>
  <si>
    <t>Sporting Lisboa</t>
  </si>
  <si>
    <t>RB Salzburg</t>
  </si>
  <si>
    <t>Celtic FC</t>
  </si>
  <si>
    <t>Bayer Leverkusen</t>
  </si>
  <si>
    <t>AEK Larnaka</t>
  </si>
  <si>
    <t>FC Zürich</t>
  </si>
  <si>
    <t>Ludogorets</t>
  </si>
  <si>
    <t>4/10/2018 18:00</t>
  </si>
  <si>
    <t>Al Nassr Riyadh</t>
  </si>
  <si>
    <t>Al Hazm</t>
  </si>
  <si>
    <t>Oskarshamns AIK</t>
  </si>
  <si>
    <t>Åtvidabergs FF</t>
  </si>
  <si>
    <t>4/10/2018 18:20</t>
  </si>
  <si>
    <t>Al Nasr (KUW)</t>
  </si>
  <si>
    <t>Al Arabi Kuwait</t>
  </si>
  <si>
    <t>4/10/2018 18:30</t>
  </si>
  <si>
    <t>Al Hilal Al Sudani</t>
  </si>
  <si>
    <t>Ahli Marawi</t>
  </si>
  <si>
    <t>4/10/2018 19:00</t>
  </si>
  <si>
    <t>4/10/2018 19:05</t>
  </si>
  <si>
    <t>4/10/2018 19:15</t>
  </si>
  <si>
    <t>4/10/2018 19:30</t>
  </si>
  <si>
    <t>Flandria</t>
  </si>
  <si>
    <t>Deportivo Riestra</t>
  </si>
  <si>
    <t>General Lamadrid</t>
  </si>
  <si>
    <t>4/10/2018 19:35</t>
  </si>
  <si>
    <t>Nueva Chicago</t>
  </si>
  <si>
    <t>Los Andes</t>
  </si>
  <si>
    <t>4/10/2018 20:00</t>
  </si>
  <si>
    <t>Standard Liège</t>
  </si>
  <si>
    <t>Akhisarspor</t>
  </si>
  <si>
    <t>FK Jablonec</t>
  </si>
  <si>
    <t>Eintracht Frankfurt</t>
  </si>
  <si>
    <t>Lazio</t>
  </si>
  <si>
    <t>Rangers FC</t>
  </si>
  <si>
    <t>Rapid Wien</t>
  </si>
  <si>
    <t>Chelsea FC</t>
  </si>
  <si>
    <t>Vidi FC</t>
  </si>
  <si>
    <t>Sarpsborg 08</t>
  </si>
  <si>
    <t>Racing Genk</t>
  </si>
  <si>
    <t>PAOK Salonica</t>
  </si>
  <si>
    <t>Spartak Moscow</t>
  </si>
  <si>
    <t>Villarreal CF</t>
  </si>
  <si>
    <t>Apollon Limassol</t>
  </si>
  <si>
    <t>Marseille</t>
  </si>
  <si>
    <t>4/10/2018 21:00</t>
  </si>
  <si>
    <t>4/10/2018 21:30</t>
  </si>
  <si>
    <t>4/10/2018 22:05</t>
  </si>
  <si>
    <t>Limón FC</t>
  </si>
  <si>
    <t>AD Carmelita</t>
  </si>
  <si>
    <t>4/10/2018 22:45</t>
  </si>
  <si>
    <t>Deportivo Sanarate</t>
  </si>
  <si>
    <t>CSD Municipal</t>
  </si>
  <si>
    <t>flag_234 Ni1</t>
  </si>
  <si>
    <t>flag_245 Us3</t>
  </si>
  <si>
    <t>flag_144 Ec1</t>
  </si>
  <si>
    <t>flag_219 PAN</t>
  </si>
  <si>
    <t>flag_126 Ke1</t>
  </si>
  <si>
    <t>flag_120 Lt1</t>
  </si>
  <si>
    <t>flag_198 AE</t>
  </si>
  <si>
    <t>flag_105 Dz1</t>
  </si>
  <si>
    <t>flag_242 Ro2</t>
  </si>
  <si>
    <t>flag_14  EL</t>
  </si>
  <si>
    <t>flag_195 KW</t>
  </si>
  <si>
    <t>flag_149 Sa1</t>
  </si>
  <si>
    <t>flag_156 Ee2</t>
  </si>
  <si>
    <t>flag_184 Se4</t>
  </si>
  <si>
    <t>flag_230 Sd1</t>
  </si>
  <si>
    <t>flag_138 Fr3</t>
  </si>
  <si>
    <t>flag_110 Ar2</t>
  </si>
  <si>
    <t>flag_20 Br1</t>
  </si>
</sst>
</file>

<file path=xl/styles.xml><?xml version="1.0" encoding="utf-8"?>
<styleSheet xmlns="http://schemas.openxmlformats.org/spreadsheetml/2006/main">
  <numFmts count="1">
    <numFmt numFmtId="43" formatCode="_(* #,##0.00_);_(* \(#,##0.00\);_(* &quot;-&quot;??_);_(@_)"/>
  </numFmts>
  <fonts count="10">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u/>
      <sz val="11"/>
      <color theme="10"/>
      <name val="Calibri"/>
      <family val="2"/>
    </font>
    <font>
      <sz val="11"/>
      <name val="Calibri"/>
      <family val="2"/>
      <scheme val="minor"/>
    </font>
    <font>
      <sz val="11"/>
      <name val="Calibri"/>
      <family val="2"/>
    </font>
    <font>
      <sz val="11"/>
      <color theme="1"/>
      <name val="Calibri"/>
      <family val="2"/>
      <scheme val="minor"/>
    </font>
    <font>
      <b/>
      <sz val="11"/>
      <name val="Calibri"/>
      <family val="2"/>
      <scheme val="minor"/>
    </font>
    <font>
      <b/>
      <sz val="11"/>
      <name val="Calibri"/>
      <family val="2"/>
    </font>
  </fonts>
  <fills count="2">
    <fill>
      <patternFill patternType="none"/>
    </fill>
    <fill>
      <patternFill patternType="gray125"/>
    </fill>
  </fills>
  <borders count="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medium">
        <color indexed="64"/>
      </bottom>
      <diagonal/>
    </border>
  </borders>
  <cellStyleXfs count="3">
    <xf numFmtId="0" fontId="0" fillId="0" borderId="0"/>
    <xf numFmtId="0" fontId="4" fillId="0" borderId="0" applyNumberFormat="0" applyFill="0" applyBorder="0" applyAlignment="0" applyProtection="0">
      <alignment vertical="top"/>
      <protection locked="0"/>
    </xf>
    <xf numFmtId="43" fontId="7" fillId="0" borderId="0" applyFont="0" applyFill="0" applyBorder="0" applyAlignment="0" applyProtection="0"/>
  </cellStyleXfs>
  <cellXfs count="72">
    <xf numFmtId="0" fontId="0" fillId="0" borderId="0" xfId="0"/>
    <xf numFmtId="22" fontId="0" fillId="0" borderId="0" xfId="0" applyNumberFormat="1"/>
    <xf numFmtId="9"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0" fontId="1" fillId="0" borderId="0" xfId="0" applyNumberFormat="1" applyFont="1" applyAlignment="1">
      <alignment horizontal="center" vertical="center"/>
    </xf>
    <xf numFmtId="2" fontId="1" fillId="0" borderId="0" xfId="0" applyNumberFormat="1" applyFont="1" applyAlignment="1">
      <alignment horizontal="center" vertical="center"/>
    </xf>
    <xf numFmtId="49" fontId="0" fillId="0" borderId="0" xfId="0" applyNumberFormat="1"/>
    <xf numFmtId="2" fontId="0" fillId="0" borderId="0" xfId="0" applyNumberFormat="1"/>
    <xf numFmtId="0" fontId="0" fillId="0" borderId="0" xfId="0" applyAlignment="1">
      <alignment horizontal="center"/>
    </xf>
    <xf numFmtId="2" fontId="0" fillId="0" borderId="0" xfId="0" applyNumberFormat="1" applyAlignment="1">
      <alignment horizontal="right"/>
    </xf>
    <xf numFmtId="9" fontId="0" fillId="0" borderId="0" xfId="0" applyNumberFormat="1" applyAlignment="1">
      <alignment horizontal="center"/>
    </xf>
    <xf numFmtId="0" fontId="5" fillId="0" borderId="1" xfId="0" applyFont="1" applyBorder="1" applyAlignment="1">
      <alignment horizontal="center" wrapText="1"/>
    </xf>
    <xf numFmtId="22" fontId="5" fillId="0" borderId="3" xfId="0" applyNumberFormat="1" applyFont="1" applyBorder="1" applyAlignment="1">
      <alignment horizontal="center" wrapText="1"/>
    </xf>
    <xf numFmtId="0" fontId="5" fillId="0" borderId="0" xfId="0" applyFont="1"/>
    <xf numFmtId="0" fontId="6" fillId="0" borderId="2" xfId="1" applyFont="1" applyBorder="1" applyAlignment="1" applyProtection="1">
      <alignment horizontal="center" wrapText="1"/>
    </xf>
    <xf numFmtId="20" fontId="0" fillId="0" borderId="0" xfId="0" applyNumberFormat="1"/>
    <xf numFmtId="0" fontId="1" fillId="0" borderId="0" xfId="0" applyFont="1"/>
    <xf numFmtId="0" fontId="1" fillId="0" borderId="0" xfId="0" applyNumberFormat="1" applyFont="1"/>
    <xf numFmtId="0" fontId="0" fillId="0" borderId="0" xfId="0" applyNumberFormat="1"/>
    <xf numFmtId="49" fontId="1" fillId="0" borderId="0" xfId="0" applyNumberFormat="1" applyFont="1" applyAlignment="1">
      <alignment horizontal="center"/>
    </xf>
    <xf numFmtId="49" fontId="0" fillId="0" borderId="0" xfId="0" applyNumberFormat="1" applyAlignment="1">
      <alignment horizontal="center"/>
    </xf>
    <xf numFmtId="0" fontId="1" fillId="0" borderId="0" xfId="0" applyNumberFormat="1" applyFont="1" applyAlignment="1">
      <alignment vertical="center"/>
    </xf>
    <xf numFmtId="49" fontId="1" fillId="0" borderId="0" xfId="0" applyNumberFormat="1" applyFont="1" applyAlignment="1">
      <alignment horizontal="center" vertical="center"/>
    </xf>
    <xf numFmtId="0" fontId="0" fillId="0" borderId="0" xfId="0" applyNumberFormat="1" applyAlignment="1">
      <alignment horizontal="center" vertical="center"/>
    </xf>
    <xf numFmtId="0" fontId="8" fillId="0" borderId="1" xfId="0" applyFont="1" applyBorder="1" applyAlignment="1">
      <alignment horizontal="center" wrapText="1"/>
    </xf>
    <xf numFmtId="0" fontId="1" fillId="0" borderId="1" xfId="0" applyFont="1" applyBorder="1" applyAlignment="1">
      <alignment wrapText="1"/>
    </xf>
    <xf numFmtId="0" fontId="9" fillId="0" borderId="2" xfId="1" applyFont="1" applyBorder="1" applyAlignment="1" applyProtection="1">
      <alignment horizontal="center" wrapText="1"/>
    </xf>
    <xf numFmtId="0" fontId="1" fillId="0" borderId="2" xfId="0" applyFont="1" applyBorder="1" applyAlignment="1">
      <alignment wrapText="1"/>
    </xf>
    <xf numFmtId="22" fontId="8" fillId="0" borderId="3" xfId="0" applyNumberFormat="1" applyFont="1" applyBorder="1" applyAlignment="1">
      <alignment horizontal="center" wrapText="1"/>
    </xf>
    <xf numFmtId="0" fontId="1" fillId="0" borderId="3" xfId="0" applyFont="1" applyBorder="1" applyAlignment="1">
      <alignment wrapText="1"/>
    </xf>
    <xf numFmtId="0" fontId="0" fillId="0" borderId="0" xfId="0" applyFont="1"/>
    <xf numFmtId="9" fontId="0" fillId="0" borderId="1" xfId="0" applyNumberFormat="1" applyBorder="1" applyAlignment="1">
      <alignment wrapText="1"/>
    </xf>
    <xf numFmtId="9" fontId="0" fillId="0" borderId="2" xfId="0" applyNumberFormat="1" applyBorder="1" applyAlignment="1">
      <alignment wrapText="1"/>
    </xf>
    <xf numFmtId="9" fontId="0" fillId="0" borderId="3" xfId="0" applyNumberFormat="1" applyBorder="1" applyAlignment="1">
      <alignment wrapText="1"/>
    </xf>
    <xf numFmtId="9" fontId="1" fillId="0" borderId="1" xfId="0" applyNumberFormat="1" applyFont="1" applyBorder="1" applyAlignment="1">
      <alignment wrapText="1"/>
    </xf>
    <xf numFmtId="9" fontId="1" fillId="0" borderId="2" xfId="0" applyNumberFormat="1" applyFont="1" applyBorder="1" applyAlignment="1">
      <alignment wrapText="1"/>
    </xf>
    <xf numFmtId="9" fontId="1" fillId="0" borderId="3" xfId="0" applyNumberFormat="1" applyFont="1" applyBorder="1" applyAlignment="1">
      <alignment wrapText="1"/>
    </xf>
    <xf numFmtId="0" fontId="0" fillId="0" borderId="1" xfId="0" applyBorder="1" applyAlignment="1">
      <alignment wrapText="1"/>
    </xf>
    <xf numFmtId="0" fontId="0" fillId="0" borderId="2" xfId="0" applyBorder="1" applyAlignment="1">
      <alignment wrapText="1"/>
    </xf>
    <xf numFmtId="0" fontId="0" fillId="0" borderId="3" xfId="0" applyBorder="1" applyAlignment="1">
      <alignment wrapText="1"/>
    </xf>
    <xf numFmtId="22" fontId="5" fillId="0" borderId="0" xfId="0" applyNumberFormat="1" applyFont="1"/>
    <xf numFmtId="0" fontId="0" fillId="0" borderId="0" xfId="0" applyNumberFormat="1" applyAlignment="1">
      <alignment horizontal="center"/>
    </xf>
    <xf numFmtId="0" fontId="1" fillId="0" borderId="0" xfId="0" applyFont="1" applyAlignment="1">
      <alignment horizontal="center"/>
    </xf>
    <xf numFmtId="0" fontId="1" fillId="0" borderId="0" xfId="0" applyFont="1" applyAlignment="1">
      <alignment horizontal="center" vertical="center"/>
    </xf>
    <xf numFmtId="20" fontId="0" fillId="0" borderId="0" xfId="0" applyNumberFormat="1" applyAlignment="1">
      <alignment horizontal="center"/>
    </xf>
    <xf numFmtId="0" fontId="1" fillId="0" borderId="0" xfId="0" applyFont="1" applyAlignment="1">
      <alignment horizontal="center" vertical="center"/>
    </xf>
    <xf numFmtId="0" fontId="0" fillId="0" borderId="0" xfId="0" applyFont="1" applyAlignment="1">
      <alignment horizontal="left" vertical="center"/>
    </xf>
    <xf numFmtId="0" fontId="0" fillId="0" borderId="0" xfId="0" applyAlignment="1">
      <alignment horizontal="left" vertical="center"/>
    </xf>
    <xf numFmtId="0" fontId="0" fillId="0" borderId="4" xfId="0" applyBorder="1"/>
    <xf numFmtId="9" fontId="0" fillId="0" borderId="4" xfId="0" applyNumberFormat="1" applyBorder="1"/>
    <xf numFmtId="2" fontId="0" fillId="0" borderId="0" xfId="0" applyNumberFormat="1" applyAlignment="1">
      <alignment horizontal="center" vertical="center"/>
    </xf>
    <xf numFmtId="0" fontId="0" fillId="0" borderId="0" xfId="0" applyAlignment="1">
      <alignment horizontal="right" vertical="center"/>
    </xf>
    <xf numFmtId="49" fontId="0" fillId="0" borderId="4" xfId="0" applyNumberFormat="1" applyBorder="1"/>
    <xf numFmtId="16" fontId="3" fillId="0" borderId="1" xfId="0" applyNumberFormat="1" applyFont="1" applyBorder="1" applyAlignment="1">
      <alignment wrapText="1"/>
    </xf>
    <xf numFmtId="16" fontId="3" fillId="0" borderId="2" xfId="0" applyNumberFormat="1" applyFont="1" applyBorder="1" applyAlignment="1">
      <alignment wrapText="1"/>
    </xf>
    <xf numFmtId="16" fontId="3" fillId="0" borderId="3" xfId="0" applyNumberFormat="1" applyFont="1" applyBorder="1" applyAlignment="1">
      <alignment wrapText="1"/>
    </xf>
    <xf numFmtId="0" fontId="2" fillId="0" borderId="1" xfId="0" applyFont="1" applyBorder="1" applyAlignment="1">
      <alignment wrapText="1"/>
    </xf>
    <xf numFmtId="0" fontId="2" fillId="0" borderId="2" xfId="0" applyFont="1" applyBorder="1" applyAlignment="1">
      <alignment wrapText="1"/>
    </xf>
    <xf numFmtId="0" fontId="2" fillId="0" borderId="3" xfId="0" applyFont="1" applyBorder="1" applyAlignment="1">
      <alignment wrapText="1"/>
    </xf>
    <xf numFmtId="2" fontId="1" fillId="0" borderId="0" xfId="2" applyNumberFormat="1" applyFont="1"/>
    <xf numFmtId="2" fontId="0" fillId="0" borderId="0" xfId="2" applyNumberFormat="1" applyFont="1"/>
    <xf numFmtId="2" fontId="0" fillId="0" borderId="0" xfId="2" applyNumberFormat="1" applyFont="1" applyAlignment="1">
      <alignment horizontal="center"/>
    </xf>
    <xf numFmtId="2" fontId="0" fillId="0" borderId="0" xfId="0" applyNumberFormat="1" applyAlignment="1">
      <alignment horizontal="center"/>
    </xf>
    <xf numFmtId="17" fontId="0" fillId="0" borderId="0" xfId="0" applyNumberFormat="1"/>
    <xf numFmtId="0" fontId="1" fillId="0" borderId="0" xfId="0" applyFont="1" applyAlignment="1">
      <alignment horizontal="center" vertical="center"/>
    </xf>
    <xf numFmtId="16" fontId="3" fillId="0" borderId="1" xfId="0" applyNumberFormat="1" applyFont="1" applyBorder="1" applyAlignment="1">
      <alignment wrapText="1"/>
    </xf>
    <xf numFmtId="16" fontId="3" fillId="0" borderId="2" xfId="0" applyNumberFormat="1" applyFont="1" applyBorder="1" applyAlignment="1">
      <alignment wrapText="1"/>
    </xf>
    <xf numFmtId="16" fontId="3" fillId="0" borderId="3" xfId="0" applyNumberFormat="1" applyFont="1" applyBorder="1" applyAlignment="1">
      <alignment wrapText="1"/>
    </xf>
    <xf numFmtId="0" fontId="2" fillId="0" borderId="1" xfId="0" applyFont="1" applyBorder="1" applyAlignment="1">
      <alignment wrapText="1"/>
    </xf>
    <xf numFmtId="0" fontId="2" fillId="0" borderId="2" xfId="0" applyFont="1" applyBorder="1" applyAlignment="1">
      <alignment wrapText="1"/>
    </xf>
    <xf numFmtId="0" fontId="2" fillId="0" borderId="3" xfId="0" applyFont="1" applyBorder="1" applyAlignment="1">
      <alignment wrapText="1"/>
    </xf>
  </cellXfs>
  <cellStyles count="3">
    <cellStyle name="Comma" xfId="2" builtinId="3"/>
    <cellStyle name="Hyperlink" xfId="1" builtinId="8"/>
    <cellStyle name="Normal" xfId="0" builtinId="0"/>
  </cellStyles>
  <dxfs count="45">
    <dxf>
      <font>
        <b/>
        <i val="0"/>
        <color theme="0"/>
      </font>
      <fill>
        <patternFill>
          <bgColor rgb="FF00B050"/>
        </patternFill>
      </fill>
    </dxf>
    <dxf>
      <font>
        <b/>
        <i val="0"/>
        <color theme="0"/>
      </font>
      <fill>
        <patternFill>
          <bgColor rgb="FF0070C0"/>
        </patternFill>
      </fill>
    </dxf>
    <dxf>
      <font>
        <b/>
        <i val="0"/>
        <color theme="0"/>
      </font>
      <fill>
        <patternFill>
          <bgColor rgb="FF7030A0"/>
        </patternFill>
      </fill>
    </dxf>
    <dxf>
      <font>
        <b/>
        <i val="0"/>
        <color theme="1"/>
      </font>
      <fill>
        <patternFill>
          <bgColor rgb="FF53E7F7"/>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rgb="FF7030A0"/>
        </patternFill>
      </fill>
    </dxf>
    <dxf>
      <font>
        <b/>
        <i val="0"/>
        <color theme="1"/>
      </font>
      <fill>
        <patternFill>
          <bgColor rgb="FF53E7F7"/>
        </patternFill>
      </fill>
    </dxf>
    <dxf>
      <font>
        <b/>
        <i val="0"/>
        <color theme="0"/>
      </font>
      <fill>
        <patternFill>
          <bgColor rgb="FF00B050"/>
        </patternFill>
      </fill>
    </dxf>
    <dxf>
      <font>
        <b/>
        <i val="0"/>
        <color theme="0"/>
      </font>
      <fill>
        <patternFill>
          <bgColor rgb="FF0070C0"/>
        </patternFill>
      </fill>
    </dxf>
    <dxf>
      <font>
        <b/>
        <i val="0"/>
        <color theme="0"/>
      </font>
      <fill>
        <patternFill>
          <bgColor rgb="FF7030A0"/>
        </patternFill>
      </fill>
    </dxf>
    <dxf>
      <font>
        <b/>
        <i val="0"/>
        <color theme="1"/>
      </font>
      <fill>
        <patternFill>
          <bgColor rgb="FF53E7F7"/>
        </patternFill>
      </fill>
    </dxf>
    <dxf>
      <font>
        <b/>
        <i val="0"/>
        <color theme="1"/>
      </font>
      <fill>
        <patternFill>
          <bgColor rgb="FF53E7F7"/>
        </patternFill>
      </fill>
    </dxf>
    <dxf>
      <font>
        <b/>
        <i val="0"/>
        <color theme="0"/>
      </font>
      <fill>
        <patternFill>
          <bgColor rgb="FF7030A0"/>
        </patternFill>
      </fill>
    </dxf>
    <dxf>
      <font>
        <b/>
        <i val="0"/>
        <color theme="0"/>
      </font>
      <fill>
        <patternFill>
          <bgColor rgb="FF0070C0"/>
        </patternFill>
      </fill>
    </dxf>
    <dxf>
      <font>
        <b/>
        <i val="0"/>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FF0000"/>
        </patternFill>
      </fill>
    </dxf>
    <dxf>
      <font>
        <b/>
        <i val="0"/>
        <color theme="0"/>
      </font>
      <fill>
        <patternFill>
          <bgColor rgb="FF0070C0"/>
        </patternFill>
      </fill>
    </dxf>
    <dxf>
      <font>
        <b/>
        <i val="0"/>
        <color theme="0"/>
      </font>
      <fill>
        <patternFill>
          <bgColor rgb="FFFF0000"/>
        </patternFill>
      </fill>
    </dxf>
    <dxf>
      <font>
        <b/>
        <i val="0"/>
        <color theme="0"/>
      </font>
      <fill>
        <patternFill>
          <bgColor rgb="FF00B050"/>
        </patternFill>
      </fill>
    </dxf>
    <dxf>
      <font>
        <b/>
        <i val="0"/>
        <color theme="0"/>
      </font>
      <fill>
        <patternFill>
          <bgColor rgb="FF00B050"/>
        </patternFill>
      </fill>
    </dxf>
    <dxf>
      <font>
        <b/>
        <i val="0"/>
        <color theme="0"/>
      </font>
      <fill>
        <patternFill>
          <bgColor rgb="FF0070C0"/>
        </patternFill>
      </fill>
    </dxf>
    <dxf>
      <font>
        <b/>
        <i val="0"/>
        <color theme="0"/>
      </font>
      <fill>
        <patternFill>
          <bgColor rgb="FF00B050"/>
        </patternFill>
      </fill>
    </dxf>
    <dxf>
      <font>
        <b/>
        <i val="0"/>
        <color theme="0"/>
      </font>
      <fill>
        <patternFill>
          <bgColor rgb="FFFF0000"/>
        </patternFill>
      </fill>
    </dxf>
    <dxf>
      <font>
        <b/>
        <i val="0"/>
        <color theme="0"/>
      </font>
      <fill>
        <patternFill>
          <bgColor rgb="FF0070C0"/>
        </patternFill>
      </fill>
    </dxf>
    <dxf>
      <font>
        <color theme="0"/>
      </font>
      <fill>
        <patternFill patternType="none">
          <bgColor auto="1"/>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70C0"/>
        </patternFill>
      </fill>
    </dxf>
    <dxf>
      <font>
        <b/>
        <i val="0"/>
        <color theme="0"/>
      </font>
      <fill>
        <patternFill>
          <bgColor rgb="FF7030A0"/>
        </patternFill>
      </fill>
    </dxf>
    <dxf>
      <font>
        <b/>
        <i val="0"/>
        <color theme="1"/>
      </font>
      <fill>
        <patternFill>
          <bgColor rgb="FF53E7F7"/>
        </patternFill>
      </fill>
    </dxf>
    <dxf>
      <font>
        <b/>
        <i val="0"/>
        <color theme="0"/>
      </font>
      <fill>
        <patternFill>
          <bgColor rgb="FF00B050"/>
        </patternFill>
      </fill>
    </dxf>
    <dxf>
      <font>
        <b/>
        <i val="0"/>
        <color theme="0"/>
      </font>
      <fill>
        <patternFill>
          <bgColor rgb="FF0070C0"/>
        </patternFill>
      </fill>
    </dxf>
    <dxf>
      <font>
        <b/>
        <i val="0"/>
        <color theme="0"/>
      </font>
      <fill>
        <patternFill>
          <bgColor rgb="FF7030A0"/>
        </patternFill>
      </fill>
    </dxf>
    <dxf>
      <font>
        <b/>
        <i val="0"/>
        <color theme="1"/>
      </font>
      <fill>
        <patternFill>
          <bgColor rgb="FF53E7F7"/>
        </patternFill>
      </fill>
    </dxf>
    <dxf>
      <font>
        <b/>
        <i val="0"/>
        <color theme="0"/>
      </font>
      <fill>
        <patternFill>
          <bgColor rgb="FFFF0000"/>
        </patternFill>
      </fill>
    </dxf>
    <dxf>
      <font>
        <b/>
        <i val="0"/>
        <color theme="0"/>
      </font>
      <fill>
        <patternFill>
          <bgColor rgb="FF00B050"/>
        </patternFill>
      </fill>
    </dxf>
  </dxfs>
  <tableStyles count="0" defaultTableStyle="TableStyleMedium9" defaultPivotStyle="PivotStyleLight16"/>
  <colors>
    <mruColors>
      <color rgb="FF53E7F7"/>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209550</xdr:colOff>
      <xdr:row>1</xdr:row>
      <xdr:rowOff>9525</xdr:rowOff>
    </xdr:to>
    <xdr:pic>
      <xdr:nvPicPr>
        <xdr:cNvPr id="3073" name="Picture 1" descr="flag_202"/>
        <xdr:cNvPicPr>
          <a:picLocks noChangeAspect="1" noChangeArrowheads="1"/>
        </xdr:cNvPicPr>
      </xdr:nvPicPr>
      <xdr:blipFill>
        <a:blip xmlns:r="http://schemas.openxmlformats.org/officeDocument/2006/relationships" r:embed="rId1"/>
        <a:srcRect/>
        <a:stretch>
          <a:fillRect/>
        </a:stretch>
      </xdr:blipFill>
      <xdr:spPr bwMode="auto">
        <a:xfrm>
          <a:off x="0" y="1143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074" name="Picture 2" descr="flag_111"/>
        <xdr:cNvPicPr>
          <a:picLocks noChangeAspect="1" noChangeArrowheads="1"/>
        </xdr:cNvPicPr>
      </xdr:nvPicPr>
      <xdr:blipFill>
        <a:blip xmlns:r="http://schemas.openxmlformats.org/officeDocument/2006/relationships" r:embed="rId1"/>
        <a:srcRect/>
        <a:stretch>
          <a:fillRect/>
        </a:stretch>
      </xdr:blipFill>
      <xdr:spPr bwMode="auto">
        <a:xfrm>
          <a:off x="0" y="2286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075" name="Picture 3" descr="flag_111"/>
        <xdr:cNvPicPr>
          <a:picLocks noChangeAspect="1" noChangeArrowheads="1"/>
        </xdr:cNvPicPr>
      </xdr:nvPicPr>
      <xdr:blipFill>
        <a:blip xmlns:r="http://schemas.openxmlformats.org/officeDocument/2006/relationships" r:embed="rId1"/>
        <a:srcRect/>
        <a:stretch>
          <a:fillRect/>
        </a:stretch>
      </xdr:blipFill>
      <xdr:spPr bwMode="auto">
        <a:xfrm>
          <a:off x="0" y="3429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076" name="Picture 4" descr="flag_127"/>
        <xdr:cNvPicPr>
          <a:picLocks noChangeAspect="1" noChangeArrowheads="1"/>
        </xdr:cNvPicPr>
      </xdr:nvPicPr>
      <xdr:blipFill>
        <a:blip xmlns:r="http://schemas.openxmlformats.org/officeDocument/2006/relationships" r:embed="rId1"/>
        <a:srcRect/>
        <a:stretch>
          <a:fillRect/>
        </a:stretch>
      </xdr:blipFill>
      <xdr:spPr bwMode="auto">
        <a:xfrm>
          <a:off x="0" y="4953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077" name="Picture 5" descr="flag_145"/>
        <xdr:cNvPicPr>
          <a:picLocks noChangeAspect="1" noChangeArrowheads="1"/>
        </xdr:cNvPicPr>
      </xdr:nvPicPr>
      <xdr:blipFill>
        <a:blip xmlns:r="http://schemas.openxmlformats.org/officeDocument/2006/relationships" r:embed="rId1"/>
        <a:srcRect/>
        <a:stretch>
          <a:fillRect/>
        </a:stretch>
      </xdr:blipFill>
      <xdr:spPr bwMode="auto">
        <a:xfrm>
          <a:off x="0" y="6096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078" name="Picture 6" descr="flag_68"/>
        <xdr:cNvPicPr>
          <a:picLocks noChangeAspect="1" noChangeArrowheads="1"/>
        </xdr:cNvPicPr>
      </xdr:nvPicPr>
      <xdr:blipFill>
        <a:blip xmlns:r="http://schemas.openxmlformats.org/officeDocument/2006/relationships" r:embed="rId1"/>
        <a:srcRect/>
        <a:stretch>
          <a:fillRect/>
        </a:stretch>
      </xdr:blipFill>
      <xdr:spPr bwMode="auto">
        <a:xfrm>
          <a:off x="0" y="7048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079" name="Picture 7" descr="flag_142"/>
        <xdr:cNvPicPr>
          <a:picLocks noChangeAspect="1" noChangeArrowheads="1"/>
        </xdr:cNvPicPr>
      </xdr:nvPicPr>
      <xdr:blipFill>
        <a:blip xmlns:r="http://schemas.openxmlformats.org/officeDocument/2006/relationships" r:embed="rId1"/>
        <a:srcRect/>
        <a:stretch>
          <a:fillRect/>
        </a:stretch>
      </xdr:blipFill>
      <xdr:spPr bwMode="auto">
        <a:xfrm>
          <a:off x="0" y="8382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080" name="Picture 8" descr="flag_66"/>
        <xdr:cNvPicPr>
          <a:picLocks noChangeAspect="1" noChangeArrowheads="1"/>
        </xdr:cNvPicPr>
      </xdr:nvPicPr>
      <xdr:blipFill>
        <a:blip xmlns:r="http://schemas.openxmlformats.org/officeDocument/2006/relationships" r:embed="rId1"/>
        <a:srcRect/>
        <a:stretch>
          <a:fillRect/>
        </a:stretch>
      </xdr:blipFill>
      <xdr:spPr bwMode="auto">
        <a:xfrm>
          <a:off x="0" y="9715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081" name="Picture 9" descr="flag_22"/>
        <xdr:cNvPicPr>
          <a:picLocks noChangeAspect="1" noChangeArrowheads="1"/>
        </xdr:cNvPicPr>
      </xdr:nvPicPr>
      <xdr:blipFill>
        <a:blip xmlns:r="http://schemas.openxmlformats.org/officeDocument/2006/relationships" r:embed="rId1"/>
        <a:srcRect/>
        <a:stretch>
          <a:fillRect/>
        </a:stretch>
      </xdr:blipFill>
      <xdr:spPr bwMode="auto">
        <a:xfrm>
          <a:off x="0" y="11049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082" name="Picture 10" descr="flag_205"/>
        <xdr:cNvPicPr>
          <a:picLocks noChangeAspect="1" noChangeArrowheads="1"/>
        </xdr:cNvPicPr>
      </xdr:nvPicPr>
      <xdr:blipFill>
        <a:blip xmlns:r="http://schemas.openxmlformats.org/officeDocument/2006/relationships" r:embed="rId1"/>
        <a:srcRect/>
        <a:stretch>
          <a:fillRect/>
        </a:stretch>
      </xdr:blipFill>
      <xdr:spPr bwMode="auto">
        <a:xfrm>
          <a:off x="0" y="12001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083" name="Picture 11" descr="flag_92"/>
        <xdr:cNvPicPr>
          <a:picLocks noChangeAspect="1" noChangeArrowheads="1"/>
        </xdr:cNvPicPr>
      </xdr:nvPicPr>
      <xdr:blipFill>
        <a:blip xmlns:r="http://schemas.openxmlformats.org/officeDocument/2006/relationships" r:embed="rId1"/>
        <a:srcRect/>
        <a:stretch>
          <a:fillRect/>
        </a:stretch>
      </xdr:blipFill>
      <xdr:spPr bwMode="auto">
        <a:xfrm>
          <a:off x="0" y="13335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084" name="Picture 12" descr="flag_198"/>
        <xdr:cNvPicPr>
          <a:picLocks noChangeAspect="1" noChangeArrowheads="1"/>
        </xdr:cNvPicPr>
      </xdr:nvPicPr>
      <xdr:blipFill>
        <a:blip xmlns:r="http://schemas.openxmlformats.org/officeDocument/2006/relationships" r:embed="rId1"/>
        <a:srcRect/>
        <a:stretch>
          <a:fillRect/>
        </a:stretch>
      </xdr:blipFill>
      <xdr:spPr bwMode="auto">
        <a:xfrm>
          <a:off x="0" y="14478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085" name="Picture 13" descr="flag_198"/>
        <xdr:cNvPicPr>
          <a:picLocks noChangeAspect="1" noChangeArrowheads="1"/>
        </xdr:cNvPicPr>
      </xdr:nvPicPr>
      <xdr:blipFill>
        <a:blip xmlns:r="http://schemas.openxmlformats.org/officeDocument/2006/relationships" r:embed="rId1"/>
        <a:srcRect/>
        <a:stretch>
          <a:fillRect/>
        </a:stretch>
      </xdr:blipFill>
      <xdr:spPr bwMode="auto">
        <a:xfrm>
          <a:off x="0" y="16002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086" name="Picture 14" descr="flag_198"/>
        <xdr:cNvPicPr>
          <a:picLocks noChangeAspect="1" noChangeArrowheads="1"/>
        </xdr:cNvPicPr>
      </xdr:nvPicPr>
      <xdr:blipFill>
        <a:blip xmlns:r="http://schemas.openxmlformats.org/officeDocument/2006/relationships" r:embed="rId1"/>
        <a:srcRect/>
        <a:stretch>
          <a:fillRect/>
        </a:stretch>
      </xdr:blipFill>
      <xdr:spPr bwMode="auto">
        <a:xfrm>
          <a:off x="0" y="17145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087" name="Picture 15" descr="flag_197"/>
        <xdr:cNvPicPr>
          <a:picLocks noChangeAspect="1" noChangeArrowheads="1"/>
        </xdr:cNvPicPr>
      </xdr:nvPicPr>
      <xdr:blipFill>
        <a:blip xmlns:r="http://schemas.openxmlformats.org/officeDocument/2006/relationships" r:embed="rId1"/>
        <a:srcRect/>
        <a:stretch>
          <a:fillRect/>
        </a:stretch>
      </xdr:blipFill>
      <xdr:spPr bwMode="auto">
        <a:xfrm>
          <a:off x="0" y="17907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088" name="Picture 16" descr="flag_212"/>
        <xdr:cNvPicPr>
          <a:picLocks noChangeAspect="1" noChangeArrowheads="1"/>
        </xdr:cNvPicPr>
      </xdr:nvPicPr>
      <xdr:blipFill>
        <a:blip xmlns:r="http://schemas.openxmlformats.org/officeDocument/2006/relationships" r:embed="rId1"/>
        <a:srcRect/>
        <a:stretch>
          <a:fillRect/>
        </a:stretch>
      </xdr:blipFill>
      <xdr:spPr bwMode="auto">
        <a:xfrm>
          <a:off x="0" y="18859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089" name="Picture 17" descr="flag_212"/>
        <xdr:cNvPicPr>
          <a:picLocks noChangeAspect="1" noChangeArrowheads="1"/>
        </xdr:cNvPicPr>
      </xdr:nvPicPr>
      <xdr:blipFill>
        <a:blip xmlns:r="http://schemas.openxmlformats.org/officeDocument/2006/relationships" r:embed="rId1"/>
        <a:srcRect/>
        <a:stretch>
          <a:fillRect/>
        </a:stretch>
      </xdr:blipFill>
      <xdr:spPr bwMode="auto">
        <a:xfrm>
          <a:off x="0" y="20193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090" name="Picture 18" descr="flag_212"/>
        <xdr:cNvPicPr>
          <a:picLocks noChangeAspect="1" noChangeArrowheads="1"/>
        </xdr:cNvPicPr>
      </xdr:nvPicPr>
      <xdr:blipFill>
        <a:blip xmlns:r="http://schemas.openxmlformats.org/officeDocument/2006/relationships" r:embed="rId1"/>
        <a:srcRect/>
        <a:stretch>
          <a:fillRect/>
        </a:stretch>
      </xdr:blipFill>
      <xdr:spPr bwMode="auto">
        <a:xfrm>
          <a:off x="0" y="21526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091" name="Picture 19" descr="flag_212"/>
        <xdr:cNvPicPr>
          <a:picLocks noChangeAspect="1" noChangeArrowheads="1"/>
        </xdr:cNvPicPr>
      </xdr:nvPicPr>
      <xdr:blipFill>
        <a:blip xmlns:r="http://schemas.openxmlformats.org/officeDocument/2006/relationships" r:embed="rId1"/>
        <a:srcRect/>
        <a:stretch>
          <a:fillRect/>
        </a:stretch>
      </xdr:blipFill>
      <xdr:spPr bwMode="auto">
        <a:xfrm>
          <a:off x="0" y="22669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092" name="Picture 20" descr="flag_212"/>
        <xdr:cNvPicPr>
          <a:picLocks noChangeAspect="1" noChangeArrowheads="1"/>
        </xdr:cNvPicPr>
      </xdr:nvPicPr>
      <xdr:blipFill>
        <a:blip xmlns:r="http://schemas.openxmlformats.org/officeDocument/2006/relationships" r:embed="rId1"/>
        <a:srcRect/>
        <a:stretch>
          <a:fillRect/>
        </a:stretch>
      </xdr:blipFill>
      <xdr:spPr bwMode="auto">
        <a:xfrm>
          <a:off x="0" y="23812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093" name="Picture 21" descr="flag_22"/>
        <xdr:cNvPicPr>
          <a:picLocks noChangeAspect="1" noChangeArrowheads="1"/>
        </xdr:cNvPicPr>
      </xdr:nvPicPr>
      <xdr:blipFill>
        <a:blip xmlns:r="http://schemas.openxmlformats.org/officeDocument/2006/relationships" r:embed="rId1"/>
        <a:srcRect/>
        <a:stretch>
          <a:fillRect/>
        </a:stretch>
      </xdr:blipFill>
      <xdr:spPr bwMode="auto">
        <a:xfrm>
          <a:off x="0" y="25146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094" name="Picture 22" descr="flag_105"/>
        <xdr:cNvPicPr>
          <a:picLocks noChangeAspect="1" noChangeArrowheads="1"/>
        </xdr:cNvPicPr>
      </xdr:nvPicPr>
      <xdr:blipFill>
        <a:blip xmlns:r="http://schemas.openxmlformats.org/officeDocument/2006/relationships" r:embed="rId1"/>
        <a:srcRect/>
        <a:stretch>
          <a:fillRect/>
        </a:stretch>
      </xdr:blipFill>
      <xdr:spPr bwMode="auto">
        <a:xfrm>
          <a:off x="0" y="26098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095" name="Picture 23" descr="flag_159"/>
        <xdr:cNvPicPr>
          <a:picLocks noChangeAspect="1" noChangeArrowheads="1"/>
        </xdr:cNvPicPr>
      </xdr:nvPicPr>
      <xdr:blipFill>
        <a:blip xmlns:r="http://schemas.openxmlformats.org/officeDocument/2006/relationships" r:embed="rId1"/>
        <a:srcRect/>
        <a:stretch>
          <a:fillRect/>
        </a:stretch>
      </xdr:blipFill>
      <xdr:spPr bwMode="auto">
        <a:xfrm>
          <a:off x="0" y="27051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096" name="Picture 24" descr="flag_10"/>
        <xdr:cNvPicPr>
          <a:picLocks noChangeAspect="1" noChangeArrowheads="1"/>
        </xdr:cNvPicPr>
      </xdr:nvPicPr>
      <xdr:blipFill>
        <a:blip xmlns:r="http://schemas.openxmlformats.org/officeDocument/2006/relationships" r:embed="rId1"/>
        <a:srcRect/>
        <a:stretch>
          <a:fillRect/>
        </a:stretch>
      </xdr:blipFill>
      <xdr:spPr bwMode="auto">
        <a:xfrm>
          <a:off x="0" y="28194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097" name="Picture 25" descr="flag_211"/>
        <xdr:cNvPicPr>
          <a:picLocks noChangeAspect="1" noChangeArrowheads="1"/>
        </xdr:cNvPicPr>
      </xdr:nvPicPr>
      <xdr:blipFill>
        <a:blip xmlns:r="http://schemas.openxmlformats.org/officeDocument/2006/relationships" r:embed="rId1"/>
        <a:srcRect/>
        <a:stretch>
          <a:fillRect/>
        </a:stretch>
      </xdr:blipFill>
      <xdr:spPr bwMode="auto">
        <a:xfrm>
          <a:off x="0" y="29337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098" name="Picture 26" descr="flag_149"/>
        <xdr:cNvPicPr>
          <a:picLocks noChangeAspect="1" noChangeArrowheads="1"/>
        </xdr:cNvPicPr>
      </xdr:nvPicPr>
      <xdr:blipFill>
        <a:blip xmlns:r="http://schemas.openxmlformats.org/officeDocument/2006/relationships" r:embed="rId1"/>
        <a:srcRect/>
        <a:stretch>
          <a:fillRect/>
        </a:stretch>
      </xdr:blipFill>
      <xdr:spPr bwMode="auto">
        <a:xfrm>
          <a:off x="0" y="30480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099" name="Picture 27" descr="flag_105"/>
        <xdr:cNvPicPr>
          <a:picLocks noChangeAspect="1" noChangeArrowheads="1"/>
        </xdr:cNvPicPr>
      </xdr:nvPicPr>
      <xdr:blipFill>
        <a:blip xmlns:r="http://schemas.openxmlformats.org/officeDocument/2006/relationships" r:embed="rId1"/>
        <a:srcRect/>
        <a:stretch>
          <a:fillRect/>
        </a:stretch>
      </xdr:blipFill>
      <xdr:spPr bwMode="auto">
        <a:xfrm>
          <a:off x="0" y="31813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00" name="Picture 28" descr="flag_106"/>
        <xdr:cNvPicPr>
          <a:picLocks noChangeAspect="1" noChangeArrowheads="1"/>
        </xdr:cNvPicPr>
      </xdr:nvPicPr>
      <xdr:blipFill>
        <a:blip xmlns:r="http://schemas.openxmlformats.org/officeDocument/2006/relationships" r:embed="rId1"/>
        <a:srcRect/>
        <a:stretch>
          <a:fillRect/>
        </a:stretch>
      </xdr:blipFill>
      <xdr:spPr bwMode="auto">
        <a:xfrm>
          <a:off x="0" y="32575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01" name="Picture 29" descr="flag_136"/>
        <xdr:cNvPicPr>
          <a:picLocks noChangeAspect="1" noChangeArrowheads="1"/>
        </xdr:cNvPicPr>
      </xdr:nvPicPr>
      <xdr:blipFill>
        <a:blip xmlns:r="http://schemas.openxmlformats.org/officeDocument/2006/relationships" r:embed="rId1"/>
        <a:srcRect/>
        <a:stretch>
          <a:fillRect/>
        </a:stretch>
      </xdr:blipFill>
      <xdr:spPr bwMode="auto">
        <a:xfrm>
          <a:off x="0" y="33528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02" name="Picture 30" descr="flag_197"/>
        <xdr:cNvPicPr>
          <a:picLocks noChangeAspect="1" noChangeArrowheads="1"/>
        </xdr:cNvPicPr>
      </xdr:nvPicPr>
      <xdr:blipFill>
        <a:blip xmlns:r="http://schemas.openxmlformats.org/officeDocument/2006/relationships" r:embed="rId1"/>
        <a:srcRect/>
        <a:stretch>
          <a:fillRect/>
        </a:stretch>
      </xdr:blipFill>
      <xdr:spPr bwMode="auto">
        <a:xfrm>
          <a:off x="0" y="34480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03" name="Picture 31" descr="flag_197"/>
        <xdr:cNvPicPr>
          <a:picLocks noChangeAspect="1" noChangeArrowheads="1"/>
        </xdr:cNvPicPr>
      </xdr:nvPicPr>
      <xdr:blipFill>
        <a:blip xmlns:r="http://schemas.openxmlformats.org/officeDocument/2006/relationships" r:embed="rId1"/>
        <a:srcRect/>
        <a:stretch>
          <a:fillRect/>
        </a:stretch>
      </xdr:blipFill>
      <xdr:spPr bwMode="auto">
        <a:xfrm>
          <a:off x="0" y="35433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04" name="Picture 32" descr="flag_30"/>
        <xdr:cNvPicPr>
          <a:picLocks noChangeAspect="1" noChangeArrowheads="1"/>
        </xdr:cNvPicPr>
      </xdr:nvPicPr>
      <xdr:blipFill>
        <a:blip xmlns:r="http://schemas.openxmlformats.org/officeDocument/2006/relationships" r:embed="rId1"/>
        <a:srcRect/>
        <a:stretch>
          <a:fillRect/>
        </a:stretch>
      </xdr:blipFill>
      <xdr:spPr bwMode="auto">
        <a:xfrm>
          <a:off x="0" y="36576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05" name="Picture 33" descr="flag_198"/>
        <xdr:cNvPicPr>
          <a:picLocks noChangeAspect="1" noChangeArrowheads="1"/>
        </xdr:cNvPicPr>
      </xdr:nvPicPr>
      <xdr:blipFill>
        <a:blip xmlns:r="http://schemas.openxmlformats.org/officeDocument/2006/relationships" r:embed="rId1"/>
        <a:srcRect/>
        <a:stretch>
          <a:fillRect/>
        </a:stretch>
      </xdr:blipFill>
      <xdr:spPr bwMode="auto">
        <a:xfrm>
          <a:off x="0" y="38100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06" name="Picture 34" descr="flag_206"/>
        <xdr:cNvPicPr>
          <a:picLocks noChangeAspect="1" noChangeArrowheads="1"/>
        </xdr:cNvPicPr>
      </xdr:nvPicPr>
      <xdr:blipFill>
        <a:blip xmlns:r="http://schemas.openxmlformats.org/officeDocument/2006/relationships" r:embed="rId1"/>
        <a:srcRect/>
        <a:stretch>
          <a:fillRect/>
        </a:stretch>
      </xdr:blipFill>
      <xdr:spPr bwMode="auto">
        <a:xfrm>
          <a:off x="0" y="39243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07" name="Picture 35" descr="flag_50"/>
        <xdr:cNvPicPr>
          <a:picLocks noChangeAspect="1" noChangeArrowheads="1"/>
        </xdr:cNvPicPr>
      </xdr:nvPicPr>
      <xdr:blipFill>
        <a:blip xmlns:r="http://schemas.openxmlformats.org/officeDocument/2006/relationships" r:embed="rId1"/>
        <a:srcRect/>
        <a:stretch>
          <a:fillRect/>
        </a:stretch>
      </xdr:blipFill>
      <xdr:spPr bwMode="auto">
        <a:xfrm>
          <a:off x="0" y="40386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08" name="Picture 36" descr="flag_105"/>
        <xdr:cNvPicPr>
          <a:picLocks noChangeAspect="1" noChangeArrowheads="1"/>
        </xdr:cNvPicPr>
      </xdr:nvPicPr>
      <xdr:blipFill>
        <a:blip xmlns:r="http://schemas.openxmlformats.org/officeDocument/2006/relationships" r:embed="rId1"/>
        <a:srcRect/>
        <a:stretch>
          <a:fillRect/>
        </a:stretch>
      </xdr:blipFill>
      <xdr:spPr bwMode="auto">
        <a:xfrm>
          <a:off x="0" y="41719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09" name="Picture 37" descr="flag_105"/>
        <xdr:cNvPicPr>
          <a:picLocks noChangeAspect="1" noChangeArrowheads="1"/>
        </xdr:cNvPicPr>
      </xdr:nvPicPr>
      <xdr:blipFill>
        <a:blip xmlns:r="http://schemas.openxmlformats.org/officeDocument/2006/relationships" r:embed="rId1"/>
        <a:srcRect/>
        <a:stretch>
          <a:fillRect/>
        </a:stretch>
      </xdr:blipFill>
      <xdr:spPr bwMode="auto">
        <a:xfrm>
          <a:off x="0" y="42862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10" name="Picture 38" descr="flag_105"/>
        <xdr:cNvPicPr>
          <a:picLocks noChangeAspect="1" noChangeArrowheads="1"/>
        </xdr:cNvPicPr>
      </xdr:nvPicPr>
      <xdr:blipFill>
        <a:blip xmlns:r="http://schemas.openxmlformats.org/officeDocument/2006/relationships" r:embed="rId1"/>
        <a:srcRect/>
        <a:stretch>
          <a:fillRect/>
        </a:stretch>
      </xdr:blipFill>
      <xdr:spPr bwMode="auto">
        <a:xfrm>
          <a:off x="0" y="44005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11" name="Picture 39" descr="flag_206"/>
        <xdr:cNvPicPr>
          <a:picLocks noChangeAspect="1" noChangeArrowheads="1"/>
        </xdr:cNvPicPr>
      </xdr:nvPicPr>
      <xdr:blipFill>
        <a:blip xmlns:r="http://schemas.openxmlformats.org/officeDocument/2006/relationships" r:embed="rId1"/>
        <a:srcRect/>
        <a:stretch>
          <a:fillRect/>
        </a:stretch>
      </xdr:blipFill>
      <xdr:spPr bwMode="auto">
        <a:xfrm>
          <a:off x="0" y="45339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12" name="Picture 40" descr="flag_9"/>
        <xdr:cNvPicPr>
          <a:picLocks noChangeAspect="1" noChangeArrowheads="1"/>
        </xdr:cNvPicPr>
      </xdr:nvPicPr>
      <xdr:blipFill>
        <a:blip xmlns:r="http://schemas.openxmlformats.org/officeDocument/2006/relationships" r:embed="rId1"/>
        <a:srcRect/>
        <a:stretch>
          <a:fillRect/>
        </a:stretch>
      </xdr:blipFill>
      <xdr:spPr bwMode="auto">
        <a:xfrm>
          <a:off x="0" y="46482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13" name="Picture 41" descr="flag_22"/>
        <xdr:cNvPicPr>
          <a:picLocks noChangeAspect="1" noChangeArrowheads="1"/>
        </xdr:cNvPicPr>
      </xdr:nvPicPr>
      <xdr:blipFill>
        <a:blip xmlns:r="http://schemas.openxmlformats.org/officeDocument/2006/relationships" r:embed="rId1"/>
        <a:srcRect/>
        <a:stretch>
          <a:fillRect/>
        </a:stretch>
      </xdr:blipFill>
      <xdr:spPr bwMode="auto">
        <a:xfrm>
          <a:off x="0" y="47625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14" name="Picture 42" descr="flag_23"/>
        <xdr:cNvPicPr>
          <a:picLocks noChangeAspect="1" noChangeArrowheads="1"/>
        </xdr:cNvPicPr>
      </xdr:nvPicPr>
      <xdr:blipFill>
        <a:blip xmlns:r="http://schemas.openxmlformats.org/officeDocument/2006/relationships" r:embed="rId1"/>
        <a:srcRect/>
        <a:stretch>
          <a:fillRect/>
        </a:stretch>
      </xdr:blipFill>
      <xdr:spPr bwMode="auto">
        <a:xfrm>
          <a:off x="0" y="48387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15" name="Picture 43" descr="flag_25"/>
        <xdr:cNvPicPr>
          <a:picLocks noChangeAspect="1" noChangeArrowheads="1"/>
        </xdr:cNvPicPr>
      </xdr:nvPicPr>
      <xdr:blipFill>
        <a:blip xmlns:r="http://schemas.openxmlformats.org/officeDocument/2006/relationships" r:embed="rId1"/>
        <a:srcRect/>
        <a:stretch>
          <a:fillRect/>
        </a:stretch>
      </xdr:blipFill>
      <xdr:spPr bwMode="auto">
        <a:xfrm>
          <a:off x="0" y="49530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16" name="Picture 44" descr="flag_48"/>
        <xdr:cNvPicPr>
          <a:picLocks noChangeAspect="1" noChangeArrowheads="1"/>
        </xdr:cNvPicPr>
      </xdr:nvPicPr>
      <xdr:blipFill>
        <a:blip xmlns:r="http://schemas.openxmlformats.org/officeDocument/2006/relationships" r:embed="rId1"/>
        <a:srcRect/>
        <a:stretch>
          <a:fillRect/>
        </a:stretch>
      </xdr:blipFill>
      <xdr:spPr bwMode="auto">
        <a:xfrm>
          <a:off x="0" y="50482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17" name="Picture 45" descr="flag_15"/>
        <xdr:cNvPicPr>
          <a:picLocks noChangeAspect="1" noChangeArrowheads="1"/>
        </xdr:cNvPicPr>
      </xdr:nvPicPr>
      <xdr:blipFill>
        <a:blip xmlns:r="http://schemas.openxmlformats.org/officeDocument/2006/relationships" r:embed="rId1"/>
        <a:srcRect/>
        <a:stretch>
          <a:fillRect/>
        </a:stretch>
      </xdr:blipFill>
      <xdr:spPr bwMode="auto">
        <a:xfrm>
          <a:off x="0" y="51625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18" name="Picture 46" descr="flag_15"/>
        <xdr:cNvPicPr>
          <a:picLocks noChangeAspect="1" noChangeArrowheads="1"/>
        </xdr:cNvPicPr>
      </xdr:nvPicPr>
      <xdr:blipFill>
        <a:blip xmlns:r="http://schemas.openxmlformats.org/officeDocument/2006/relationships" r:embed="rId1"/>
        <a:srcRect/>
        <a:stretch>
          <a:fillRect/>
        </a:stretch>
      </xdr:blipFill>
      <xdr:spPr bwMode="auto">
        <a:xfrm>
          <a:off x="0" y="52959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19" name="Picture 47" descr="flag_137"/>
        <xdr:cNvPicPr>
          <a:picLocks noChangeAspect="1" noChangeArrowheads="1"/>
        </xdr:cNvPicPr>
      </xdr:nvPicPr>
      <xdr:blipFill>
        <a:blip xmlns:r="http://schemas.openxmlformats.org/officeDocument/2006/relationships" r:embed="rId1"/>
        <a:srcRect/>
        <a:stretch>
          <a:fillRect/>
        </a:stretch>
      </xdr:blipFill>
      <xdr:spPr bwMode="auto">
        <a:xfrm>
          <a:off x="0" y="54292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20" name="Picture 48" descr="flag_29"/>
        <xdr:cNvPicPr>
          <a:picLocks noChangeAspect="1" noChangeArrowheads="1"/>
        </xdr:cNvPicPr>
      </xdr:nvPicPr>
      <xdr:blipFill>
        <a:blip xmlns:r="http://schemas.openxmlformats.org/officeDocument/2006/relationships" r:embed="rId1"/>
        <a:srcRect/>
        <a:stretch>
          <a:fillRect/>
        </a:stretch>
      </xdr:blipFill>
      <xdr:spPr bwMode="auto">
        <a:xfrm>
          <a:off x="0" y="55626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21" name="Picture 49" descr="flag_38"/>
        <xdr:cNvPicPr>
          <a:picLocks noChangeAspect="1" noChangeArrowheads="1"/>
        </xdr:cNvPicPr>
      </xdr:nvPicPr>
      <xdr:blipFill>
        <a:blip xmlns:r="http://schemas.openxmlformats.org/officeDocument/2006/relationships" r:embed="rId1"/>
        <a:srcRect/>
        <a:stretch>
          <a:fillRect/>
        </a:stretch>
      </xdr:blipFill>
      <xdr:spPr bwMode="auto">
        <a:xfrm>
          <a:off x="0" y="56769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22" name="Picture 50" descr="flag_102"/>
        <xdr:cNvPicPr>
          <a:picLocks noChangeAspect="1" noChangeArrowheads="1"/>
        </xdr:cNvPicPr>
      </xdr:nvPicPr>
      <xdr:blipFill>
        <a:blip xmlns:r="http://schemas.openxmlformats.org/officeDocument/2006/relationships" r:embed="rId1"/>
        <a:srcRect/>
        <a:stretch>
          <a:fillRect/>
        </a:stretch>
      </xdr:blipFill>
      <xdr:spPr bwMode="auto">
        <a:xfrm>
          <a:off x="0" y="57912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23" name="Picture 51" descr="flag_137"/>
        <xdr:cNvPicPr>
          <a:picLocks noChangeAspect="1" noChangeArrowheads="1"/>
        </xdr:cNvPicPr>
      </xdr:nvPicPr>
      <xdr:blipFill>
        <a:blip xmlns:r="http://schemas.openxmlformats.org/officeDocument/2006/relationships" r:embed="rId1"/>
        <a:srcRect/>
        <a:stretch>
          <a:fillRect/>
        </a:stretch>
      </xdr:blipFill>
      <xdr:spPr bwMode="auto">
        <a:xfrm>
          <a:off x="0" y="59245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24" name="Picture 52" descr="flag_16"/>
        <xdr:cNvPicPr>
          <a:picLocks noChangeAspect="1" noChangeArrowheads="1"/>
        </xdr:cNvPicPr>
      </xdr:nvPicPr>
      <xdr:blipFill>
        <a:blip xmlns:r="http://schemas.openxmlformats.org/officeDocument/2006/relationships" r:embed="rId1"/>
        <a:srcRect/>
        <a:stretch>
          <a:fillRect/>
        </a:stretch>
      </xdr:blipFill>
      <xdr:spPr bwMode="auto">
        <a:xfrm>
          <a:off x="0" y="60579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25" name="Picture 53" descr="flag_17"/>
        <xdr:cNvPicPr>
          <a:picLocks noChangeAspect="1" noChangeArrowheads="1"/>
        </xdr:cNvPicPr>
      </xdr:nvPicPr>
      <xdr:blipFill>
        <a:blip xmlns:r="http://schemas.openxmlformats.org/officeDocument/2006/relationships" r:embed="rId1"/>
        <a:srcRect/>
        <a:stretch>
          <a:fillRect/>
        </a:stretch>
      </xdr:blipFill>
      <xdr:spPr bwMode="auto">
        <a:xfrm>
          <a:off x="0" y="61722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26" name="Picture 54" descr="flag_17"/>
        <xdr:cNvPicPr>
          <a:picLocks noChangeAspect="1" noChangeArrowheads="1"/>
        </xdr:cNvPicPr>
      </xdr:nvPicPr>
      <xdr:blipFill>
        <a:blip xmlns:r="http://schemas.openxmlformats.org/officeDocument/2006/relationships" r:embed="rId1"/>
        <a:srcRect/>
        <a:stretch>
          <a:fillRect/>
        </a:stretch>
      </xdr:blipFill>
      <xdr:spPr bwMode="auto">
        <a:xfrm>
          <a:off x="0" y="63055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27" name="Picture 55" descr="flag_17"/>
        <xdr:cNvPicPr>
          <a:picLocks noChangeAspect="1" noChangeArrowheads="1"/>
        </xdr:cNvPicPr>
      </xdr:nvPicPr>
      <xdr:blipFill>
        <a:blip xmlns:r="http://schemas.openxmlformats.org/officeDocument/2006/relationships" r:embed="rId1"/>
        <a:srcRect/>
        <a:stretch>
          <a:fillRect/>
        </a:stretch>
      </xdr:blipFill>
      <xdr:spPr bwMode="auto">
        <a:xfrm>
          <a:off x="0" y="64579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28" name="Picture 56" descr="flag_17"/>
        <xdr:cNvPicPr>
          <a:picLocks noChangeAspect="1" noChangeArrowheads="1"/>
        </xdr:cNvPicPr>
      </xdr:nvPicPr>
      <xdr:blipFill>
        <a:blip xmlns:r="http://schemas.openxmlformats.org/officeDocument/2006/relationships" r:embed="rId1"/>
        <a:srcRect/>
        <a:stretch>
          <a:fillRect/>
        </a:stretch>
      </xdr:blipFill>
      <xdr:spPr bwMode="auto">
        <a:xfrm>
          <a:off x="0" y="66103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29" name="Picture 57" descr="flag_17"/>
        <xdr:cNvPicPr>
          <a:picLocks noChangeAspect="1" noChangeArrowheads="1"/>
        </xdr:cNvPicPr>
      </xdr:nvPicPr>
      <xdr:blipFill>
        <a:blip xmlns:r="http://schemas.openxmlformats.org/officeDocument/2006/relationships" r:embed="rId1"/>
        <a:srcRect/>
        <a:stretch>
          <a:fillRect/>
        </a:stretch>
      </xdr:blipFill>
      <xdr:spPr bwMode="auto">
        <a:xfrm>
          <a:off x="0" y="67246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30" name="Picture 58" descr="flag_17"/>
        <xdr:cNvPicPr>
          <a:picLocks noChangeAspect="1" noChangeArrowheads="1"/>
        </xdr:cNvPicPr>
      </xdr:nvPicPr>
      <xdr:blipFill>
        <a:blip xmlns:r="http://schemas.openxmlformats.org/officeDocument/2006/relationships" r:embed="rId1"/>
        <a:srcRect/>
        <a:stretch>
          <a:fillRect/>
        </a:stretch>
      </xdr:blipFill>
      <xdr:spPr bwMode="auto">
        <a:xfrm>
          <a:off x="0" y="68389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31" name="Picture 59" descr="flag_17"/>
        <xdr:cNvPicPr>
          <a:picLocks noChangeAspect="1" noChangeArrowheads="1"/>
        </xdr:cNvPicPr>
      </xdr:nvPicPr>
      <xdr:blipFill>
        <a:blip xmlns:r="http://schemas.openxmlformats.org/officeDocument/2006/relationships" r:embed="rId1"/>
        <a:srcRect/>
        <a:stretch>
          <a:fillRect/>
        </a:stretch>
      </xdr:blipFill>
      <xdr:spPr bwMode="auto">
        <a:xfrm>
          <a:off x="0" y="69532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32" name="Picture 60" descr="flag_17"/>
        <xdr:cNvPicPr>
          <a:picLocks noChangeAspect="1" noChangeArrowheads="1"/>
        </xdr:cNvPicPr>
      </xdr:nvPicPr>
      <xdr:blipFill>
        <a:blip xmlns:r="http://schemas.openxmlformats.org/officeDocument/2006/relationships" r:embed="rId1"/>
        <a:srcRect/>
        <a:stretch>
          <a:fillRect/>
        </a:stretch>
      </xdr:blipFill>
      <xdr:spPr bwMode="auto">
        <a:xfrm>
          <a:off x="0" y="70866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33" name="Picture 61" descr="flag_18"/>
        <xdr:cNvPicPr>
          <a:picLocks noChangeAspect="1" noChangeArrowheads="1"/>
        </xdr:cNvPicPr>
      </xdr:nvPicPr>
      <xdr:blipFill>
        <a:blip xmlns:r="http://schemas.openxmlformats.org/officeDocument/2006/relationships" r:embed="rId1"/>
        <a:srcRect/>
        <a:stretch>
          <a:fillRect/>
        </a:stretch>
      </xdr:blipFill>
      <xdr:spPr bwMode="auto">
        <a:xfrm>
          <a:off x="0" y="72009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34" name="Picture 62" descr="flag_18"/>
        <xdr:cNvPicPr>
          <a:picLocks noChangeAspect="1" noChangeArrowheads="1"/>
        </xdr:cNvPicPr>
      </xdr:nvPicPr>
      <xdr:blipFill>
        <a:blip xmlns:r="http://schemas.openxmlformats.org/officeDocument/2006/relationships" r:embed="rId1"/>
        <a:srcRect/>
        <a:stretch>
          <a:fillRect/>
        </a:stretch>
      </xdr:blipFill>
      <xdr:spPr bwMode="auto">
        <a:xfrm>
          <a:off x="0" y="73152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35" name="Picture 63" descr="flag_18"/>
        <xdr:cNvPicPr>
          <a:picLocks noChangeAspect="1" noChangeArrowheads="1"/>
        </xdr:cNvPicPr>
      </xdr:nvPicPr>
      <xdr:blipFill>
        <a:blip xmlns:r="http://schemas.openxmlformats.org/officeDocument/2006/relationships" r:embed="rId1"/>
        <a:srcRect/>
        <a:stretch>
          <a:fillRect/>
        </a:stretch>
      </xdr:blipFill>
      <xdr:spPr bwMode="auto">
        <a:xfrm>
          <a:off x="0" y="74295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36" name="Picture 64" descr="flag_18"/>
        <xdr:cNvPicPr>
          <a:picLocks noChangeAspect="1" noChangeArrowheads="1"/>
        </xdr:cNvPicPr>
      </xdr:nvPicPr>
      <xdr:blipFill>
        <a:blip xmlns:r="http://schemas.openxmlformats.org/officeDocument/2006/relationships" r:embed="rId1"/>
        <a:srcRect/>
        <a:stretch>
          <a:fillRect/>
        </a:stretch>
      </xdr:blipFill>
      <xdr:spPr bwMode="auto">
        <a:xfrm>
          <a:off x="0" y="75057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37" name="Picture 65" descr="flag_18"/>
        <xdr:cNvPicPr>
          <a:picLocks noChangeAspect="1" noChangeArrowheads="1"/>
        </xdr:cNvPicPr>
      </xdr:nvPicPr>
      <xdr:blipFill>
        <a:blip xmlns:r="http://schemas.openxmlformats.org/officeDocument/2006/relationships" r:embed="rId1"/>
        <a:srcRect/>
        <a:stretch>
          <a:fillRect/>
        </a:stretch>
      </xdr:blipFill>
      <xdr:spPr bwMode="auto">
        <a:xfrm>
          <a:off x="0" y="76200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38" name="Picture 66" descr="flag_18"/>
        <xdr:cNvPicPr>
          <a:picLocks noChangeAspect="1" noChangeArrowheads="1"/>
        </xdr:cNvPicPr>
      </xdr:nvPicPr>
      <xdr:blipFill>
        <a:blip xmlns:r="http://schemas.openxmlformats.org/officeDocument/2006/relationships" r:embed="rId1"/>
        <a:srcRect/>
        <a:stretch>
          <a:fillRect/>
        </a:stretch>
      </xdr:blipFill>
      <xdr:spPr bwMode="auto">
        <a:xfrm>
          <a:off x="0" y="77533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39" name="Picture 67" descr="flag_18"/>
        <xdr:cNvPicPr>
          <a:picLocks noChangeAspect="1" noChangeArrowheads="1"/>
        </xdr:cNvPicPr>
      </xdr:nvPicPr>
      <xdr:blipFill>
        <a:blip xmlns:r="http://schemas.openxmlformats.org/officeDocument/2006/relationships" r:embed="rId1"/>
        <a:srcRect/>
        <a:stretch>
          <a:fillRect/>
        </a:stretch>
      </xdr:blipFill>
      <xdr:spPr bwMode="auto">
        <a:xfrm>
          <a:off x="0" y="78295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40" name="Picture 68" descr="flag_40"/>
        <xdr:cNvPicPr>
          <a:picLocks noChangeAspect="1" noChangeArrowheads="1"/>
        </xdr:cNvPicPr>
      </xdr:nvPicPr>
      <xdr:blipFill>
        <a:blip xmlns:r="http://schemas.openxmlformats.org/officeDocument/2006/relationships" r:embed="rId1"/>
        <a:srcRect/>
        <a:stretch>
          <a:fillRect/>
        </a:stretch>
      </xdr:blipFill>
      <xdr:spPr bwMode="auto">
        <a:xfrm>
          <a:off x="0" y="79629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41" name="Picture 69" descr="flag_97"/>
        <xdr:cNvPicPr>
          <a:picLocks noChangeAspect="1" noChangeArrowheads="1"/>
        </xdr:cNvPicPr>
      </xdr:nvPicPr>
      <xdr:blipFill>
        <a:blip xmlns:r="http://schemas.openxmlformats.org/officeDocument/2006/relationships" r:embed="rId1"/>
        <a:srcRect/>
        <a:stretch>
          <a:fillRect/>
        </a:stretch>
      </xdr:blipFill>
      <xdr:spPr bwMode="auto">
        <a:xfrm>
          <a:off x="0" y="80962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42" name="Picture 70" descr="flag_138"/>
        <xdr:cNvPicPr>
          <a:picLocks noChangeAspect="1" noChangeArrowheads="1"/>
        </xdr:cNvPicPr>
      </xdr:nvPicPr>
      <xdr:blipFill>
        <a:blip xmlns:r="http://schemas.openxmlformats.org/officeDocument/2006/relationships" r:embed="rId1"/>
        <a:srcRect/>
        <a:stretch>
          <a:fillRect/>
        </a:stretch>
      </xdr:blipFill>
      <xdr:spPr bwMode="auto">
        <a:xfrm>
          <a:off x="0" y="82486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43" name="Picture 71" descr="flag_138"/>
        <xdr:cNvPicPr>
          <a:picLocks noChangeAspect="1" noChangeArrowheads="1"/>
        </xdr:cNvPicPr>
      </xdr:nvPicPr>
      <xdr:blipFill>
        <a:blip xmlns:r="http://schemas.openxmlformats.org/officeDocument/2006/relationships" r:embed="rId1"/>
        <a:srcRect/>
        <a:stretch>
          <a:fillRect/>
        </a:stretch>
      </xdr:blipFill>
      <xdr:spPr bwMode="auto">
        <a:xfrm>
          <a:off x="0" y="83629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44" name="Picture 72" descr="flag_138"/>
        <xdr:cNvPicPr>
          <a:picLocks noChangeAspect="1" noChangeArrowheads="1"/>
        </xdr:cNvPicPr>
      </xdr:nvPicPr>
      <xdr:blipFill>
        <a:blip xmlns:r="http://schemas.openxmlformats.org/officeDocument/2006/relationships" r:embed="rId1"/>
        <a:srcRect/>
        <a:stretch>
          <a:fillRect/>
        </a:stretch>
      </xdr:blipFill>
      <xdr:spPr bwMode="auto">
        <a:xfrm>
          <a:off x="0" y="85153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45" name="Picture 73" descr="flag_138"/>
        <xdr:cNvPicPr>
          <a:picLocks noChangeAspect="1" noChangeArrowheads="1"/>
        </xdr:cNvPicPr>
      </xdr:nvPicPr>
      <xdr:blipFill>
        <a:blip xmlns:r="http://schemas.openxmlformats.org/officeDocument/2006/relationships" r:embed="rId1"/>
        <a:srcRect/>
        <a:stretch>
          <a:fillRect/>
        </a:stretch>
      </xdr:blipFill>
      <xdr:spPr bwMode="auto">
        <a:xfrm>
          <a:off x="0" y="86296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46" name="Picture 74" descr="flag_138"/>
        <xdr:cNvPicPr>
          <a:picLocks noChangeAspect="1" noChangeArrowheads="1"/>
        </xdr:cNvPicPr>
      </xdr:nvPicPr>
      <xdr:blipFill>
        <a:blip xmlns:r="http://schemas.openxmlformats.org/officeDocument/2006/relationships" r:embed="rId1"/>
        <a:srcRect/>
        <a:stretch>
          <a:fillRect/>
        </a:stretch>
      </xdr:blipFill>
      <xdr:spPr bwMode="auto">
        <a:xfrm>
          <a:off x="0" y="87439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47" name="Picture 75" descr="flag_138"/>
        <xdr:cNvPicPr>
          <a:picLocks noChangeAspect="1" noChangeArrowheads="1"/>
        </xdr:cNvPicPr>
      </xdr:nvPicPr>
      <xdr:blipFill>
        <a:blip xmlns:r="http://schemas.openxmlformats.org/officeDocument/2006/relationships" r:embed="rId1"/>
        <a:srcRect/>
        <a:stretch>
          <a:fillRect/>
        </a:stretch>
      </xdr:blipFill>
      <xdr:spPr bwMode="auto">
        <a:xfrm>
          <a:off x="0" y="88773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48" name="Picture 76" descr="flag_7"/>
        <xdr:cNvPicPr>
          <a:picLocks noChangeAspect="1" noChangeArrowheads="1"/>
        </xdr:cNvPicPr>
      </xdr:nvPicPr>
      <xdr:blipFill>
        <a:blip xmlns:r="http://schemas.openxmlformats.org/officeDocument/2006/relationships" r:embed="rId1"/>
        <a:srcRect/>
        <a:stretch>
          <a:fillRect/>
        </a:stretch>
      </xdr:blipFill>
      <xdr:spPr bwMode="auto">
        <a:xfrm>
          <a:off x="0" y="90297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49" name="Picture 77" descr="flag_22"/>
        <xdr:cNvPicPr>
          <a:picLocks noChangeAspect="1" noChangeArrowheads="1"/>
        </xdr:cNvPicPr>
      </xdr:nvPicPr>
      <xdr:blipFill>
        <a:blip xmlns:r="http://schemas.openxmlformats.org/officeDocument/2006/relationships" r:embed="rId1"/>
        <a:srcRect/>
        <a:stretch>
          <a:fillRect/>
        </a:stretch>
      </xdr:blipFill>
      <xdr:spPr bwMode="auto">
        <a:xfrm>
          <a:off x="0" y="91630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50" name="Picture 78" descr="flag_25"/>
        <xdr:cNvPicPr>
          <a:picLocks noChangeAspect="1" noChangeArrowheads="1"/>
        </xdr:cNvPicPr>
      </xdr:nvPicPr>
      <xdr:blipFill>
        <a:blip xmlns:r="http://schemas.openxmlformats.org/officeDocument/2006/relationships" r:embed="rId1"/>
        <a:srcRect/>
        <a:stretch>
          <a:fillRect/>
        </a:stretch>
      </xdr:blipFill>
      <xdr:spPr bwMode="auto">
        <a:xfrm>
          <a:off x="0" y="92773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51" name="Picture 79" descr="flag_28"/>
        <xdr:cNvPicPr>
          <a:picLocks noChangeAspect="1" noChangeArrowheads="1"/>
        </xdr:cNvPicPr>
      </xdr:nvPicPr>
      <xdr:blipFill>
        <a:blip xmlns:r="http://schemas.openxmlformats.org/officeDocument/2006/relationships" r:embed="rId1"/>
        <a:srcRect/>
        <a:stretch>
          <a:fillRect/>
        </a:stretch>
      </xdr:blipFill>
      <xdr:spPr bwMode="auto">
        <a:xfrm>
          <a:off x="0" y="93916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52" name="Picture 80" descr="flag_96"/>
        <xdr:cNvPicPr>
          <a:picLocks noChangeAspect="1" noChangeArrowheads="1"/>
        </xdr:cNvPicPr>
      </xdr:nvPicPr>
      <xdr:blipFill>
        <a:blip xmlns:r="http://schemas.openxmlformats.org/officeDocument/2006/relationships" r:embed="rId1"/>
        <a:srcRect/>
        <a:stretch>
          <a:fillRect/>
        </a:stretch>
      </xdr:blipFill>
      <xdr:spPr bwMode="auto">
        <a:xfrm>
          <a:off x="0" y="95250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53" name="Picture 81" descr="flag_213"/>
        <xdr:cNvPicPr>
          <a:picLocks noChangeAspect="1" noChangeArrowheads="1"/>
        </xdr:cNvPicPr>
      </xdr:nvPicPr>
      <xdr:blipFill>
        <a:blip xmlns:r="http://schemas.openxmlformats.org/officeDocument/2006/relationships" r:embed="rId1"/>
        <a:srcRect/>
        <a:stretch>
          <a:fillRect/>
        </a:stretch>
      </xdr:blipFill>
      <xdr:spPr bwMode="auto">
        <a:xfrm>
          <a:off x="0" y="96393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54" name="Picture 82" descr="flag_213"/>
        <xdr:cNvPicPr>
          <a:picLocks noChangeAspect="1" noChangeArrowheads="1"/>
        </xdr:cNvPicPr>
      </xdr:nvPicPr>
      <xdr:blipFill>
        <a:blip xmlns:r="http://schemas.openxmlformats.org/officeDocument/2006/relationships" r:embed="rId1"/>
        <a:srcRect/>
        <a:stretch>
          <a:fillRect/>
        </a:stretch>
      </xdr:blipFill>
      <xdr:spPr bwMode="auto">
        <a:xfrm>
          <a:off x="0" y="97536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55" name="Picture 83" descr="flag_213"/>
        <xdr:cNvPicPr>
          <a:picLocks noChangeAspect="1" noChangeArrowheads="1"/>
        </xdr:cNvPicPr>
      </xdr:nvPicPr>
      <xdr:blipFill>
        <a:blip xmlns:r="http://schemas.openxmlformats.org/officeDocument/2006/relationships" r:embed="rId1"/>
        <a:srcRect/>
        <a:stretch>
          <a:fillRect/>
        </a:stretch>
      </xdr:blipFill>
      <xdr:spPr bwMode="auto">
        <a:xfrm>
          <a:off x="0" y="98679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56" name="Picture 84" descr="flag_2"/>
        <xdr:cNvPicPr>
          <a:picLocks noChangeAspect="1" noChangeArrowheads="1"/>
        </xdr:cNvPicPr>
      </xdr:nvPicPr>
      <xdr:blipFill>
        <a:blip xmlns:r="http://schemas.openxmlformats.org/officeDocument/2006/relationships" r:embed="rId1"/>
        <a:srcRect/>
        <a:stretch>
          <a:fillRect/>
        </a:stretch>
      </xdr:blipFill>
      <xdr:spPr bwMode="auto">
        <a:xfrm>
          <a:off x="0" y="100012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57" name="Picture 85" descr="flag_8"/>
        <xdr:cNvPicPr>
          <a:picLocks noChangeAspect="1" noChangeArrowheads="1"/>
        </xdr:cNvPicPr>
      </xdr:nvPicPr>
      <xdr:blipFill>
        <a:blip xmlns:r="http://schemas.openxmlformats.org/officeDocument/2006/relationships" r:embed="rId1"/>
        <a:srcRect/>
        <a:stretch>
          <a:fillRect/>
        </a:stretch>
      </xdr:blipFill>
      <xdr:spPr bwMode="auto">
        <a:xfrm>
          <a:off x="0" y="101346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58" name="Picture 86" descr="flag_24"/>
        <xdr:cNvPicPr>
          <a:picLocks noChangeAspect="1" noChangeArrowheads="1"/>
        </xdr:cNvPicPr>
      </xdr:nvPicPr>
      <xdr:blipFill>
        <a:blip xmlns:r="http://schemas.openxmlformats.org/officeDocument/2006/relationships" r:embed="rId1"/>
        <a:srcRect/>
        <a:stretch>
          <a:fillRect/>
        </a:stretch>
      </xdr:blipFill>
      <xdr:spPr bwMode="auto">
        <a:xfrm>
          <a:off x="0" y="102870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59" name="Picture 87" descr="flag_65"/>
        <xdr:cNvPicPr>
          <a:picLocks noChangeAspect="1" noChangeArrowheads="1"/>
        </xdr:cNvPicPr>
      </xdr:nvPicPr>
      <xdr:blipFill>
        <a:blip xmlns:r="http://schemas.openxmlformats.org/officeDocument/2006/relationships" r:embed="rId1"/>
        <a:srcRect/>
        <a:stretch>
          <a:fillRect/>
        </a:stretch>
      </xdr:blipFill>
      <xdr:spPr bwMode="auto">
        <a:xfrm>
          <a:off x="0" y="104013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60" name="Picture 88" descr="flag_65"/>
        <xdr:cNvPicPr>
          <a:picLocks noChangeAspect="1" noChangeArrowheads="1"/>
        </xdr:cNvPicPr>
      </xdr:nvPicPr>
      <xdr:blipFill>
        <a:blip xmlns:r="http://schemas.openxmlformats.org/officeDocument/2006/relationships" r:embed="rId1"/>
        <a:srcRect/>
        <a:stretch>
          <a:fillRect/>
        </a:stretch>
      </xdr:blipFill>
      <xdr:spPr bwMode="auto">
        <a:xfrm>
          <a:off x="0" y="105537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61" name="Picture 89" descr="flag_169"/>
        <xdr:cNvPicPr>
          <a:picLocks noChangeAspect="1" noChangeArrowheads="1"/>
        </xdr:cNvPicPr>
      </xdr:nvPicPr>
      <xdr:blipFill>
        <a:blip xmlns:r="http://schemas.openxmlformats.org/officeDocument/2006/relationships" r:embed="rId1"/>
        <a:srcRect/>
        <a:stretch>
          <a:fillRect/>
        </a:stretch>
      </xdr:blipFill>
      <xdr:spPr bwMode="auto">
        <a:xfrm>
          <a:off x="0" y="106870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62" name="Picture 90" descr="flag_5"/>
        <xdr:cNvPicPr>
          <a:picLocks noChangeAspect="1" noChangeArrowheads="1"/>
        </xdr:cNvPicPr>
      </xdr:nvPicPr>
      <xdr:blipFill>
        <a:blip xmlns:r="http://schemas.openxmlformats.org/officeDocument/2006/relationships" r:embed="rId1"/>
        <a:srcRect/>
        <a:stretch>
          <a:fillRect/>
        </a:stretch>
      </xdr:blipFill>
      <xdr:spPr bwMode="auto">
        <a:xfrm>
          <a:off x="0" y="108013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63" name="Picture 91" descr="flag_19"/>
        <xdr:cNvPicPr>
          <a:picLocks noChangeAspect="1" noChangeArrowheads="1"/>
        </xdr:cNvPicPr>
      </xdr:nvPicPr>
      <xdr:blipFill>
        <a:blip xmlns:r="http://schemas.openxmlformats.org/officeDocument/2006/relationships" r:embed="rId1"/>
        <a:srcRect/>
        <a:stretch>
          <a:fillRect/>
        </a:stretch>
      </xdr:blipFill>
      <xdr:spPr bwMode="auto">
        <a:xfrm>
          <a:off x="0" y="1091565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64" name="Picture 92" descr="flag_23"/>
        <xdr:cNvPicPr>
          <a:picLocks noChangeAspect="1" noChangeArrowheads="1"/>
        </xdr:cNvPicPr>
      </xdr:nvPicPr>
      <xdr:blipFill>
        <a:blip xmlns:r="http://schemas.openxmlformats.org/officeDocument/2006/relationships" r:embed="rId1"/>
        <a:srcRect/>
        <a:stretch>
          <a:fillRect/>
        </a:stretch>
      </xdr:blipFill>
      <xdr:spPr bwMode="auto">
        <a:xfrm>
          <a:off x="0" y="110109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65" name="Picture 93" descr="flag_202"/>
        <xdr:cNvPicPr>
          <a:picLocks noChangeAspect="1" noChangeArrowheads="1"/>
        </xdr:cNvPicPr>
      </xdr:nvPicPr>
      <xdr:blipFill>
        <a:blip xmlns:r="http://schemas.openxmlformats.org/officeDocument/2006/relationships" r:embed="rId1"/>
        <a:srcRect/>
        <a:stretch>
          <a:fillRect/>
        </a:stretch>
      </xdr:blipFill>
      <xdr:spPr bwMode="auto">
        <a:xfrm>
          <a:off x="0" y="111252000"/>
          <a:ext cx="209550" cy="200025"/>
        </a:xfrm>
        <a:prstGeom prst="rect">
          <a:avLst/>
        </a:prstGeom>
        <a:noFill/>
      </xdr:spPr>
    </xdr:pic>
    <xdr:clientData/>
  </xdr:twoCellAnchor>
  <xdr:twoCellAnchor editAs="oneCell">
    <xdr:from>
      <xdr:col>0</xdr:col>
      <xdr:colOff>0</xdr:colOff>
      <xdr:row>0</xdr:row>
      <xdr:rowOff>0</xdr:rowOff>
    </xdr:from>
    <xdr:to>
      <xdr:col>0</xdr:col>
      <xdr:colOff>209550</xdr:colOff>
      <xdr:row>1</xdr:row>
      <xdr:rowOff>9525</xdr:rowOff>
    </xdr:to>
    <xdr:pic>
      <xdr:nvPicPr>
        <xdr:cNvPr id="3166" name="Picture 94" descr="flag_26"/>
        <xdr:cNvPicPr>
          <a:picLocks noChangeAspect="1" noChangeArrowheads="1"/>
        </xdr:cNvPicPr>
      </xdr:nvPicPr>
      <xdr:blipFill>
        <a:blip xmlns:r="http://schemas.openxmlformats.org/officeDocument/2006/relationships" r:embed="rId1"/>
        <a:srcRect/>
        <a:stretch>
          <a:fillRect/>
        </a:stretch>
      </xdr:blipFill>
      <xdr:spPr bwMode="auto">
        <a:xfrm>
          <a:off x="0" y="112395000"/>
          <a:ext cx="209550" cy="2000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0</xdr:col>
      <xdr:colOff>209550</xdr:colOff>
      <xdr:row>5</xdr:row>
      <xdr:rowOff>9525</xdr:rowOff>
    </xdr:to>
    <xdr:pic>
      <xdr:nvPicPr>
        <xdr:cNvPr id="1025" name="Picture 1" descr="flag_202"/>
        <xdr:cNvPicPr>
          <a:picLocks noChangeAspect="1" noChangeArrowheads="1"/>
        </xdr:cNvPicPr>
      </xdr:nvPicPr>
      <xdr:blipFill>
        <a:blip xmlns:r="http://schemas.openxmlformats.org/officeDocument/2006/relationships" r:embed="rId1"/>
        <a:srcRect/>
        <a:stretch>
          <a:fillRect/>
        </a:stretch>
      </xdr:blipFill>
      <xdr:spPr bwMode="auto">
        <a:xfrm>
          <a:off x="0" y="1143000"/>
          <a:ext cx="209550" cy="200025"/>
        </a:xfrm>
        <a:prstGeom prst="rect">
          <a:avLst/>
        </a:prstGeom>
        <a:noFill/>
      </xdr:spPr>
    </xdr:pic>
    <xdr:clientData/>
  </xdr:twoCellAnchor>
  <xdr:twoCellAnchor editAs="oneCell">
    <xdr:from>
      <xdr:col>0</xdr:col>
      <xdr:colOff>0</xdr:colOff>
      <xdr:row>8</xdr:row>
      <xdr:rowOff>0</xdr:rowOff>
    </xdr:from>
    <xdr:to>
      <xdr:col>0</xdr:col>
      <xdr:colOff>209550</xdr:colOff>
      <xdr:row>9</xdr:row>
      <xdr:rowOff>9525</xdr:rowOff>
    </xdr:to>
    <xdr:pic>
      <xdr:nvPicPr>
        <xdr:cNvPr id="1026" name="Picture 2" descr="flag_111"/>
        <xdr:cNvPicPr>
          <a:picLocks noChangeAspect="1" noChangeArrowheads="1"/>
        </xdr:cNvPicPr>
      </xdr:nvPicPr>
      <xdr:blipFill>
        <a:blip xmlns:r="http://schemas.openxmlformats.org/officeDocument/2006/relationships" r:embed="rId1"/>
        <a:srcRect/>
        <a:stretch>
          <a:fillRect/>
        </a:stretch>
      </xdr:blipFill>
      <xdr:spPr bwMode="auto">
        <a:xfrm>
          <a:off x="0" y="2286000"/>
          <a:ext cx="209550" cy="200025"/>
        </a:xfrm>
        <a:prstGeom prst="rect">
          <a:avLst/>
        </a:prstGeom>
        <a:noFill/>
      </xdr:spPr>
    </xdr:pic>
    <xdr:clientData/>
  </xdr:twoCellAnchor>
  <xdr:twoCellAnchor editAs="oneCell">
    <xdr:from>
      <xdr:col>0</xdr:col>
      <xdr:colOff>0</xdr:colOff>
      <xdr:row>12</xdr:row>
      <xdr:rowOff>0</xdr:rowOff>
    </xdr:from>
    <xdr:to>
      <xdr:col>0</xdr:col>
      <xdr:colOff>209550</xdr:colOff>
      <xdr:row>13</xdr:row>
      <xdr:rowOff>9525</xdr:rowOff>
    </xdr:to>
    <xdr:pic>
      <xdr:nvPicPr>
        <xdr:cNvPr id="1027" name="Picture 3" descr="flag_111"/>
        <xdr:cNvPicPr>
          <a:picLocks noChangeAspect="1" noChangeArrowheads="1"/>
        </xdr:cNvPicPr>
      </xdr:nvPicPr>
      <xdr:blipFill>
        <a:blip xmlns:r="http://schemas.openxmlformats.org/officeDocument/2006/relationships" r:embed="rId1"/>
        <a:srcRect/>
        <a:stretch>
          <a:fillRect/>
        </a:stretch>
      </xdr:blipFill>
      <xdr:spPr bwMode="auto">
        <a:xfrm>
          <a:off x="0" y="3429000"/>
          <a:ext cx="209550" cy="200025"/>
        </a:xfrm>
        <a:prstGeom prst="rect">
          <a:avLst/>
        </a:prstGeom>
        <a:noFill/>
      </xdr:spPr>
    </xdr:pic>
    <xdr:clientData/>
  </xdr:twoCellAnchor>
  <xdr:twoCellAnchor editAs="oneCell">
    <xdr:from>
      <xdr:col>0</xdr:col>
      <xdr:colOff>0</xdr:colOff>
      <xdr:row>16</xdr:row>
      <xdr:rowOff>0</xdr:rowOff>
    </xdr:from>
    <xdr:to>
      <xdr:col>0</xdr:col>
      <xdr:colOff>209550</xdr:colOff>
      <xdr:row>17</xdr:row>
      <xdr:rowOff>9525</xdr:rowOff>
    </xdr:to>
    <xdr:pic>
      <xdr:nvPicPr>
        <xdr:cNvPr id="1028" name="Picture 4" descr="flag_127"/>
        <xdr:cNvPicPr>
          <a:picLocks noChangeAspect="1" noChangeArrowheads="1"/>
        </xdr:cNvPicPr>
      </xdr:nvPicPr>
      <xdr:blipFill>
        <a:blip xmlns:r="http://schemas.openxmlformats.org/officeDocument/2006/relationships" r:embed="rId1"/>
        <a:srcRect/>
        <a:stretch>
          <a:fillRect/>
        </a:stretch>
      </xdr:blipFill>
      <xdr:spPr bwMode="auto">
        <a:xfrm>
          <a:off x="0" y="4953000"/>
          <a:ext cx="209550" cy="200025"/>
        </a:xfrm>
        <a:prstGeom prst="rect">
          <a:avLst/>
        </a:prstGeom>
        <a:noFill/>
      </xdr:spPr>
    </xdr:pic>
    <xdr:clientData/>
  </xdr:twoCellAnchor>
  <xdr:twoCellAnchor editAs="oneCell">
    <xdr:from>
      <xdr:col>0</xdr:col>
      <xdr:colOff>0</xdr:colOff>
      <xdr:row>20</xdr:row>
      <xdr:rowOff>0</xdr:rowOff>
    </xdr:from>
    <xdr:to>
      <xdr:col>0</xdr:col>
      <xdr:colOff>209550</xdr:colOff>
      <xdr:row>21</xdr:row>
      <xdr:rowOff>9525</xdr:rowOff>
    </xdr:to>
    <xdr:pic>
      <xdr:nvPicPr>
        <xdr:cNvPr id="1029" name="Picture 5" descr="flag_145"/>
        <xdr:cNvPicPr>
          <a:picLocks noChangeAspect="1" noChangeArrowheads="1"/>
        </xdr:cNvPicPr>
      </xdr:nvPicPr>
      <xdr:blipFill>
        <a:blip xmlns:r="http://schemas.openxmlformats.org/officeDocument/2006/relationships" r:embed="rId1"/>
        <a:srcRect/>
        <a:stretch>
          <a:fillRect/>
        </a:stretch>
      </xdr:blipFill>
      <xdr:spPr bwMode="auto">
        <a:xfrm>
          <a:off x="0" y="6096000"/>
          <a:ext cx="209550" cy="200025"/>
        </a:xfrm>
        <a:prstGeom prst="rect">
          <a:avLst/>
        </a:prstGeom>
        <a:noFill/>
      </xdr:spPr>
    </xdr:pic>
    <xdr:clientData/>
  </xdr:twoCellAnchor>
  <xdr:twoCellAnchor editAs="oneCell">
    <xdr:from>
      <xdr:col>0</xdr:col>
      <xdr:colOff>0</xdr:colOff>
      <xdr:row>24</xdr:row>
      <xdr:rowOff>0</xdr:rowOff>
    </xdr:from>
    <xdr:to>
      <xdr:col>0</xdr:col>
      <xdr:colOff>209550</xdr:colOff>
      <xdr:row>25</xdr:row>
      <xdr:rowOff>9525</xdr:rowOff>
    </xdr:to>
    <xdr:pic>
      <xdr:nvPicPr>
        <xdr:cNvPr id="1030" name="Picture 6" descr="flag_68"/>
        <xdr:cNvPicPr>
          <a:picLocks noChangeAspect="1" noChangeArrowheads="1"/>
        </xdr:cNvPicPr>
      </xdr:nvPicPr>
      <xdr:blipFill>
        <a:blip xmlns:r="http://schemas.openxmlformats.org/officeDocument/2006/relationships" r:embed="rId1"/>
        <a:srcRect/>
        <a:stretch>
          <a:fillRect/>
        </a:stretch>
      </xdr:blipFill>
      <xdr:spPr bwMode="auto">
        <a:xfrm>
          <a:off x="0" y="7048500"/>
          <a:ext cx="209550" cy="200025"/>
        </a:xfrm>
        <a:prstGeom prst="rect">
          <a:avLst/>
        </a:prstGeom>
        <a:noFill/>
      </xdr:spPr>
    </xdr:pic>
    <xdr:clientData/>
  </xdr:twoCellAnchor>
  <xdr:twoCellAnchor editAs="oneCell">
    <xdr:from>
      <xdr:col>0</xdr:col>
      <xdr:colOff>0</xdr:colOff>
      <xdr:row>28</xdr:row>
      <xdr:rowOff>0</xdr:rowOff>
    </xdr:from>
    <xdr:to>
      <xdr:col>0</xdr:col>
      <xdr:colOff>209550</xdr:colOff>
      <xdr:row>29</xdr:row>
      <xdr:rowOff>9525</xdr:rowOff>
    </xdr:to>
    <xdr:pic>
      <xdr:nvPicPr>
        <xdr:cNvPr id="1031" name="Picture 7" descr="flag_142"/>
        <xdr:cNvPicPr>
          <a:picLocks noChangeAspect="1" noChangeArrowheads="1"/>
        </xdr:cNvPicPr>
      </xdr:nvPicPr>
      <xdr:blipFill>
        <a:blip xmlns:r="http://schemas.openxmlformats.org/officeDocument/2006/relationships" r:embed="rId1"/>
        <a:srcRect/>
        <a:stretch>
          <a:fillRect/>
        </a:stretch>
      </xdr:blipFill>
      <xdr:spPr bwMode="auto">
        <a:xfrm>
          <a:off x="0" y="8382000"/>
          <a:ext cx="209550" cy="200025"/>
        </a:xfrm>
        <a:prstGeom prst="rect">
          <a:avLst/>
        </a:prstGeom>
        <a:noFill/>
      </xdr:spPr>
    </xdr:pic>
    <xdr:clientData/>
  </xdr:twoCellAnchor>
  <xdr:twoCellAnchor editAs="oneCell">
    <xdr:from>
      <xdr:col>0</xdr:col>
      <xdr:colOff>0</xdr:colOff>
      <xdr:row>32</xdr:row>
      <xdr:rowOff>0</xdr:rowOff>
    </xdr:from>
    <xdr:to>
      <xdr:col>0</xdr:col>
      <xdr:colOff>209550</xdr:colOff>
      <xdr:row>33</xdr:row>
      <xdr:rowOff>9525</xdr:rowOff>
    </xdr:to>
    <xdr:pic>
      <xdr:nvPicPr>
        <xdr:cNvPr id="1032" name="Picture 8" descr="flag_66"/>
        <xdr:cNvPicPr>
          <a:picLocks noChangeAspect="1" noChangeArrowheads="1"/>
        </xdr:cNvPicPr>
      </xdr:nvPicPr>
      <xdr:blipFill>
        <a:blip xmlns:r="http://schemas.openxmlformats.org/officeDocument/2006/relationships" r:embed="rId1"/>
        <a:srcRect/>
        <a:stretch>
          <a:fillRect/>
        </a:stretch>
      </xdr:blipFill>
      <xdr:spPr bwMode="auto">
        <a:xfrm>
          <a:off x="0" y="9715500"/>
          <a:ext cx="209550" cy="200025"/>
        </a:xfrm>
        <a:prstGeom prst="rect">
          <a:avLst/>
        </a:prstGeom>
        <a:noFill/>
      </xdr:spPr>
    </xdr:pic>
    <xdr:clientData/>
  </xdr:twoCellAnchor>
  <xdr:twoCellAnchor editAs="oneCell">
    <xdr:from>
      <xdr:col>0</xdr:col>
      <xdr:colOff>0</xdr:colOff>
      <xdr:row>36</xdr:row>
      <xdr:rowOff>0</xdr:rowOff>
    </xdr:from>
    <xdr:to>
      <xdr:col>0</xdr:col>
      <xdr:colOff>209550</xdr:colOff>
      <xdr:row>37</xdr:row>
      <xdr:rowOff>9525</xdr:rowOff>
    </xdr:to>
    <xdr:pic>
      <xdr:nvPicPr>
        <xdr:cNvPr id="1033" name="Picture 9" descr="flag_22"/>
        <xdr:cNvPicPr>
          <a:picLocks noChangeAspect="1" noChangeArrowheads="1"/>
        </xdr:cNvPicPr>
      </xdr:nvPicPr>
      <xdr:blipFill>
        <a:blip xmlns:r="http://schemas.openxmlformats.org/officeDocument/2006/relationships" r:embed="rId1"/>
        <a:srcRect/>
        <a:stretch>
          <a:fillRect/>
        </a:stretch>
      </xdr:blipFill>
      <xdr:spPr bwMode="auto">
        <a:xfrm>
          <a:off x="0" y="11049000"/>
          <a:ext cx="209550" cy="200025"/>
        </a:xfrm>
        <a:prstGeom prst="rect">
          <a:avLst/>
        </a:prstGeom>
        <a:noFill/>
      </xdr:spPr>
    </xdr:pic>
    <xdr:clientData/>
  </xdr:twoCellAnchor>
  <xdr:twoCellAnchor editAs="oneCell">
    <xdr:from>
      <xdr:col>0</xdr:col>
      <xdr:colOff>0</xdr:colOff>
      <xdr:row>40</xdr:row>
      <xdr:rowOff>0</xdr:rowOff>
    </xdr:from>
    <xdr:to>
      <xdr:col>0</xdr:col>
      <xdr:colOff>209550</xdr:colOff>
      <xdr:row>41</xdr:row>
      <xdr:rowOff>9525</xdr:rowOff>
    </xdr:to>
    <xdr:pic>
      <xdr:nvPicPr>
        <xdr:cNvPr id="1034" name="Picture 10" descr="flag_205"/>
        <xdr:cNvPicPr>
          <a:picLocks noChangeAspect="1" noChangeArrowheads="1"/>
        </xdr:cNvPicPr>
      </xdr:nvPicPr>
      <xdr:blipFill>
        <a:blip xmlns:r="http://schemas.openxmlformats.org/officeDocument/2006/relationships" r:embed="rId1"/>
        <a:srcRect/>
        <a:stretch>
          <a:fillRect/>
        </a:stretch>
      </xdr:blipFill>
      <xdr:spPr bwMode="auto">
        <a:xfrm>
          <a:off x="0" y="12001500"/>
          <a:ext cx="209550" cy="200025"/>
        </a:xfrm>
        <a:prstGeom prst="rect">
          <a:avLst/>
        </a:prstGeom>
        <a:noFill/>
      </xdr:spPr>
    </xdr:pic>
    <xdr:clientData/>
  </xdr:twoCellAnchor>
  <xdr:twoCellAnchor editAs="oneCell">
    <xdr:from>
      <xdr:col>0</xdr:col>
      <xdr:colOff>0</xdr:colOff>
      <xdr:row>48</xdr:row>
      <xdr:rowOff>0</xdr:rowOff>
    </xdr:from>
    <xdr:to>
      <xdr:col>0</xdr:col>
      <xdr:colOff>209550</xdr:colOff>
      <xdr:row>49</xdr:row>
      <xdr:rowOff>9525</xdr:rowOff>
    </xdr:to>
    <xdr:pic>
      <xdr:nvPicPr>
        <xdr:cNvPr id="1035" name="Picture 11" descr="flag_198"/>
        <xdr:cNvPicPr>
          <a:picLocks noChangeAspect="1" noChangeArrowheads="1"/>
        </xdr:cNvPicPr>
      </xdr:nvPicPr>
      <xdr:blipFill>
        <a:blip xmlns:r="http://schemas.openxmlformats.org/officeDocument/2006/relationships" r:embed="rId1"/>
        <a:srcRect/>
        <a:stretch>
          <a:fillRect/>
        </a:stretch>
      </xdr:blipFill>
      <xdr:spPr bwMode="auto">
        <a:xfrm>
          <a:off x="0" y="14287500"/>
          <a:ext cx="209550" cy="200025"/>
        </a:xfrm>
        <a:prstGeom prst="rect">
          <a:avLst/>
        </a:prstGeom>
        <a:noFill/>
      </xdr:spPr>
    </xdr:pic>
    <xdr:clientData/>
  </xdr:twoCellAnchor>
  <xdr:twoCellAnchor editAs="oneCell">
    <xdr:from>
      <xdr:col>0</xdr:col>
      <xdr:colOff>0</xdr:colOff>
      <xdr:row>52</xdr:row>
      <xdr:rowOff>0</xdr:rowOff>
    </xdr:from>
    <xdr:to>
      <xdr:col>0</xdr:col>
      <xdr:colOff>209550</xdr:colOff>
      <xdr:row>53</xdr:row>
      <xdr:rowOff>9525</xdr:rowOff>
    </xdr:to>
    <xdr:pic>
      <xdr:nvPicPr>
        <xdr:cNvPr id="1036" name="Picture 12" descr="flag_198"/>
        <xdr:cNvPicPr>
          <a:picLocks noChangeAspect="1" noChangeArrowheads="1"/>
        </xdr:cNvPicPr>
      </xdr:nvPicPr>
      <xdr:blipFill>
        <a:blip xmlns:r="http://schemas.openxmlformats.org/officeDocument/2006/relationships" r:embed="rId1"/>
        <a:srcRect/>
        <a:stretch>
          <a:fillRect/>
        </a:stretch>
      </xdr:blipFill>
      <xdr:spPr bwMode="auto">
        <a:xfrm>
          <a:off x="0" y="15811500"/>
          <a:ext cx="209550" cy="200025"/>
        </a:xfrm>
        <a:prstGeom prst="rect">
          <a:avLst/>
        </a:prstGeom>
        <a:noFill/>
      </xdr:spPr>
    </xdr:pic>
    <xdr:clientData/>
  </xdr:twoCellAnchor>
  <xdr:twoCellAnchor editAs="oneCell">
    <xdr:from>
      <xdr:col>0</xdr:col>
      <xdr:colOff>0</xdr:colOff>
      <xdr:row>56</xdr:row>
      <xdr:rowOff>0</xdr:rowOff>
    </xdr:from>
    <xdr:to>
      <xdr:col>0</xdr:col>
      <xdr:colOff>209550</xdr:colOff>
      <xdr:row>57</xdr:row>
      <xdr:rowOff>9525</xdr:rowOff>
    </xdr:to>
    <xdr:pic>
      <xdr:nvPicPr>
        <xdr:cNvPr id="1037" name="Picture 13" descr="flag_198"/>
        <xdr:cNvPicPr>
          <a:picLocks noChangeAspect="1" noChangeArrowheads="1"/>
        </xdr:cNvPicPr>
      </xdr:nvPicPr>
      <xdr:blipFill>
        <a:blip xmlns:r="http://schemas.openxmlformats.org/officeDocument/2006/relationships" r:embed="rId1"/>
        <a:srcRect/>
        <a:stretch>
          <a:fillRect/>
        </a:stretch>
      </xdr:blipFill>
      <xdr:spPr bwMode="auto">
        <a:xfrm>
          <a:off x="0" y="16954500"/>
          <a:ext cx="209550" cy="200025"/>
        </a:xfrm>
        <a:prstGeom prst="rect">
          <a:avLst/>
        </a:prstGeom>
        <a:noFill/>
      </xdr:spPr>
    </xdr:pic>
    <xdr:clientData/>
  </xdr:twoCellAnchor>
  <xdr:twoCellAnchor editAs="oneCell">
    <xdr:from>
      <xdr:col>0</xdr:col>
      <xdr:colOff>0</xdr:colOff>
      <xdr:row>60</xdr:row>
      <xdr:rowOff>0</xdr:rowOff>
    </xdr:from>
    <xdr:to>
      <xdr:col>0</xdr:col>
      <xdr:colOff>209550</xdr:colOff>
      <xdr:row>61</xdr:row>
      <xdr:rowOff>9525</xdr:rowOff>
    </xdr:to>
    <xdr:pic>
      <xdr:nvPicPr>
        <xdr:cNvPr id="1038" name="Picture 14" descr="flag_197"/>
        <xdr:cNvPicPr>
          <a:picLocks noChangeAspect="1" noChangeArrowheads="1"/>
        </xdr:cNvPicPr>
      </xdr:nvPicPr>
      <xdr:blipFill>
        <a:blip xmlns:r="http://schemas.openxmlformats.org/officeDocument/2006/relationships" r:embed="rId1"/>
        <a:srcRect/>
        <a:stretch>
          <a:fillRect/>
        </a:stretch>
      </xdr:blipFill>
      <xdr:spPr bwMode="auto">
        <a:xfrm>
          <a:off x="0" y="17716500"/>
          <a:ext cx="209550" cy="200025"/>
        </a:xfrm>
        <a:prstGeom prst="rect">
          <a:avLst/>
        </a:prstGeom>
        <a:noFill/>
      </xdr:spPr>
    </xdr:pic>
    <xdr:clientData/>
  </xdr:twoCellAnchor>
  <xdr:twoCellAnchor editAs="oneCell">
    <xdr:from>
      <xdr:col>0</xdr:col>
      <xdr:colOff>0</xdr:colOff>
      <xdr:row>64</xdr:row>
      <xdr:rowOff>0</xdr:rowOff>
    </xdr:from>
    <xdr:to>
      <xdr:col>0</xdr:col>
      <xdr:colOff>209550</xdr:colOff>
      <xdr:row>65</xdr:row>
      <xdr:rowOff>9525</xdr:rowOff>
    </xdr:to>
    <xdr:pic>
      <xdr:nvPicPr>
        <xdr:cNvPr id="1039" name="Picture 15" descr="flag_212"/>
        <xdr:cNvPicPr>
          <a:picLocks noChangeAspect="1" noChangeArrowheads="1"/>
        </xdr:cNvPicPr>
      </xdr:nvPicPr>
      <xdr:blipFill>
        <a:blip xmlns:r="http://schemas.openxmlformats.org/officeDocument/2006/relationships" r:embed="rId1"/>
        <a:srcRect/>
        <a:stretch>
          <a:fillRect/>
        </a:stretch>
      </xdr:blipFill>
      <xdr:spPr bwMode="auto">
        <a:xfrm>
          <a:off x="0" y="18669000"/>
          <a:ext cx="209550" cy="200025"/>
        </a:xfrm>
        <a:prstGeom prst="rect">
          <a:avLst/>
        </a:prstGeom>
        <a:noFill/>
      </xdr:spPr>
    </xdr:pic>
    <xdr:clientData/>
  </xdr:twoCellAnchor>
  <xdr:twoCellAnchor editAs="oneCell">
    <xdr:from>
      <xdr:col>0</xdr:col>
      <xdr:colOff>0</xdr:colOff>
      <xdr:row>68</xdr:row>
      <xdr:rowOff>0</xdr:rowOff>
    </xdr:from>
    <xdr:to>
      <xdr:col>0</xdr:col>
      <xdr:colOff>209550</xdr:colOff>
      <xdr:row>69</xdr:row>
      <xdr:rowOff>9525</xdr:rowOff>
    </xdr:to>
    <xdr:pic>
      <xdr:nvPicPr>
        <xdr:cNvPr id="1040" name="Picture 16" descr="flag_212"/>
        <xdr:cNvPicPr>
          <a:picLocks noChangeAspect="1" noChangeArrowheads="1"/>
        </xdr:cNvPicPr>
      </xdr:nvPicPr>
      <xdr:blipFill>
        <a:blip xmlns:r="http://schemas.openxmlformats.org/officeDocument/2006/relationships" r:embed="rId1"/>
        <a:srcRect/>
        <a:stretch>
          <a:fillRect/>
        </a:stretch>
      </xdr:blipFill>
      <xdr:spPr bwMode="auto">
        <a:xfrm>
          <a:off x="0" y="20002500"/>
          <a:ext cx="209550" cy="200025"/>
        </a:xfrm>
        <a:prstGeom prst="rect">
          <a:avLst/>
        </a:prstGeom>
        <a:noFill/>
      </xdr:spPr>
    </xdr:pic>
    <xdr:clientData/>
  </xdr:twoCellAnchor>
  <xdr:twoCellAnchor editAs="oneCell">
    <xdr:from>
      <xdr:col>0</xdr:col>
      <xdr:colOff>0</xdr:colOff>
      <xdr:row>72</xdr:row>
      <xdr:rowOff>0</xdr:rowOff>
    </xdr:from>
    <xdr:to>
      <xdr:col>0</xdr:col>
      <xdr:colOff>209550</xdr:colOff>
      <xdr:row>73</xdr:row>
      <xdr:rowOff>9525</xdr:rowOff>
    </xdr:to>
    <xdr:pic>
      <xdr:nvPicPr>
        <xdr:cNvPr id="1041" name="Picture 17" descr="flag_212"/>
        <xdr:cNvPicPr>
          <a:picLocks noChangeAspect="1" noChangeArrowheads="1"/>
        </xdr:cNvPicPr>
      </xdr:nvPicPr>
      <xdr:blipFill>
        <a:blip xmlns:r="http://schemas.openxmlformats.org/officeDocument/2006/relationships" r:embed="rId1"/>
        <a:srcRect/>
        <a:stretch>
          <a:fillRect/>
        </a:stretch>
      </xdr:blipFill>
      <xdr:spPr bwMode="auto">
        <a:xfrm>
          <a:off x="0" y="21336000"/>
          <a:ext cx="209550" cy="200025"/>
        </a:xfrm>
        <a:prstGeom prst="rect">
          <a:avLst/>
        </a:prstGeom>
        <a:noFill/>
      </xdr:spPr>
    </xdr:pic>
    <xdr:clientData/>
  </xdr:twoCellAnchor>
  <xdr:twoCellAnchor editAs="oneCell">
    <xdr:from>
      <xdr:col>0</xdr:col>
      <xdr:colOff>0</xdr:colOff>
      <xdr:row>76</xdr:row>
      <xdr:rowOff>0</xdr:rowOff>
    </xdr:from>
    <xdr:to>
      <xdr:col>0</xdr:col>
      <xdr:colOff>209550</xdr:colOff>
      <xdr:row>77</xdr:row>
      <xdr:rowOff>9525</xdr:rowOff>
    </xdr:to>
    <xdr:pic>
      <xdr:nvPicPr>
        <xdr:cNvPr id="1042" name="Picture 18" descr="flag_212"/>
        <xdr:cNvPicPr>
          <a:picLocks noChangeAspect="1" noChangeArrowheads="1"/>
        </xdr:cNvPicPr>
      </xdr:nvPicPr>
      <xdr:blipFill>
        <a:blip xmlns:r="http://schemas.openxmlformats.org/officeDocument/2006/relationships" r:embed="rId1"/>
        <a:srcRect/>
        <a:stretch>
          <a:fillRect/>
        </a:stretch>
      </xdr:blipFill>
      <xdr:spPr bwMode="auto">
        <a:xfrm>
          <a:off x="0" y="22479000"/>
          <a:ext cx="209550" cy="200025"/>
        </a:xfrm>
        <a:prstGeom prst="rect">
          <a:avLst/>
        </a:prstGeom>
        <a:noFill/>
      </xdr:spPr>
    </xdr:pic>
    <xdr:clientData/>
  </xdr:twoCellAnchor>
  <xdr:twoCellAnchor editAs="oneCell">
    <xdr:from>
      <xdr:col>0</xdr:col>
      <xdr:colOff>0</xdr:colOff>
      <xdr:row>80</xdr:row>
      <xdr:rowOff>0</xdr:rowOff>
    </xdr:from>
    <xdr:to>
      <xdr:col>0</xdr:col>
      <xdr:colOff>209550</xdr:colOff>
      <xdr:row>81</xdr:row>
      <xdr:rowOff>9525</xdr:rowOff>
    </xdr:to>
    <xdr:pic>
      <xdr:nvPicPr>
        <xdr:cNvPr id="1043" name="Picture 19" descr="flag_212"/>
        <xdr:cNvPicPr>
          <a:picLocks noChangeAspect="1" noChangeArrowheads="1"/>
        </xdr:cNvPicPr>
      </xdr:nvPicPr>
      <xdr:blipFill>
        <a:blip xmlns:r="http://schemas.openxmlformats.org/officeDocument/2006/relationships" r:embed="rId1"/>
        <a:srcRect/>
        <a:stretch>
          <a:fillRect/>
        </a:stretch>
      </xdr:blipFill>
      <xdr:spPr bwMode="auto">
        <a:xfrm>
          <a:off x="0" y="23622000"/>
          <a:ext cx="209550" cy="200025"/>
        </a:xfrm>
        <a:prstGeom prst="rect">
          <a:avLst/>
        </a:prstGeom>
        <a:noFill/>
      </xdr:spPr>
    </xdr:pic>
    <xdr:clientData/>
  </xdr:twoCellAnchor>
  <xdr:twoCellAnchor editAs="oneCell">
    <xdr:from>
      <xdr:col>0</xdr:col>
      <xdr:colOff>0</xdr:colOff>
      <xdr:row>84</xdr:row>
      <xdr:rowOff>0</xdr:rowOff>
    </xdr:from>
    <xdr:to>
      <xdr:col>0</xdr:col>
      <xdr:colOff>209550</xdr:colOff>
      <xdr:row>85</xdr:row>
      <xdr:rowOff>9525</xdr:rowOff>
    </xdr:to>
    <xdr:pic>
      <xdr:nvPicPr>
        <xdr:cNvPr id="1044" name="Picture 20" descr="flag_22"/>
        <xdr:cNvPicPr>
          <a:picLocks noChangeAspect="1" noChangeArrowheads="1"/>
        </xdr:cNvPicPr>
      </xdr:nvPicPr>
      <xdr:blipFill>
        <a:blip xmlns:r="http://schemas.openxmlformats.org/officeDocument/2006/relationships" r:embed="rId1"/>
        <a:srcRect/>
        <a:stretch>
          <a:fillRect/>
        </a:stretch>
      </xdr:blipFill>
      <xdr:spPr bwMode="auto">
        <a:xfrm>
          <a:off x="0" y="24955500"/>
          <a:ext cx="209550" cy="200025"/>
        </a:xfrm>
        <a:prstGeom prst="rect">
          <a:avLst/>
        </a:prstGeom>
        <a:noFill/>
      </xdr:spPr>
    </xdr:pic>
    <xdr:clientData/>
  </xdr:twoCellAnchor>
  <xdr:twoCellAnchor editAs="oneCell">
    <xdr:from>
      <xdr:col>0</xdr:col>
      <xdr:colOff>0</xdr:colOff>
      <xdr:row>88</xdr:row>
      <xdr:rowOff>0</xdr:rowOff>
    </xdr:from>
    <xdr:to>
      <xdr:col>0</xdr:col>
      <xdr:colOff>209550</xdr:colOff>
      <xdr:row>89</xdr:row>
      <xdr:rowOff>9525</xdr:rowOff>
    </xdr:to>
    <xdr:pic>
      <xdr:nvPicPr>
        <xdr:cNvPr id="1045" name="Picture 21" descr="flag_105"/>
        <xdr:cNvPicPr>
          <a:picLocks noChangeAspect="1" noChangeArrowheads="1"/>
        </xdr:cNvPicPr>
      </xdr:nvPicPr>
      <xdr:blipFill>
        <a:blip xmlns:r="http://schemas.openxmlformats.org/officeDocument/2006/relationships" r:embed="rId1"/>
        <a:srcRect/>
        <a:stretch>
          <a:fillRect/>
        </a:stretch>
      </xdr:blipFill>
      <xdr:spPr bwMode="auto">
        <a:xfrm>
          <a:off x="0" y="25908000"/>
          <a:ext cx="209550" cy="200025"/>
        </a:xfrm>
        <a:prstGeom prst="rect">
          <a:avLst/>
        </a:prstGeom>
        <a:noFill/>
      </xdr:spPr>
    </xdr:pic>
    <xdr:clientData/>
  </xdr:twoCellAnchor>
  <xdr:twoCellAnchor editAs="oneCell">
    <xdr:from>
      <xdr:col>0</xdr:col>
      <xdr:colOff>0</xdr:colOff>
      <xdr:row>92</xdr:row>
      <xdr:rowOff>0</xdr:rowOff>
    </xdr:from>
    <xdr:to>
      <xdr:col>0</xdr:col>
      <xdr:colOff>209550</xdr:colOff>
      <xdr:row>93</xdr:row>
      <xdr:rowOff>9525</xdr:rowOff>
    </xdr:to>
    <xdr:pic>
      <xdr:nvPicPr>
        <xdr:cNvPr id="1046" name="Picture 22" descr="flag_159"/>
        <xdr:cNvPicPr>
          <a:picLocks noChangeAspect="1" noChangeArrowheads="1"/>
        </xdr:cNvPicPr>
      </xdr:nvPicPr>
      <xdr:blipFill>
        <a:blip xmlns:r="http://schemas.openxmlformats.org/officeDocument/2006/relationships" r:embed="rId1"/>
        <a:srcRect/>
        <a:stretch>
          <a:fillRect/>
        </a:stretch>
      </xdr:blipFill>
      <xdr:spPr bwMode="auto">
        <a:xfrm>
          <a:off x="0" y="26860500"/>
          <a:ext cx="209550" cy="200025"/>
        </a:xfrm>
        <a:prstGeom prst="rect">
          <a:avLst/>
        </a:prstGeom>
        <a:noFill/>
      </xdr:spPr>
    </xdr:pic>
    <xdr:clientData/>
  </xdr:twoCellAnchor>
  <xdr:twoCellAnchor editAs="oneCell">
    <xdr:from>
      <xdr:col>0</xdr:col>
      <xdr:colOff>0</xdr:colOff>
      <xdr:row>96</xdr:row>
      <xdr:rowOff>0</xdr:rowOff>
    </xdr:from>
    <xdr:to>
      <xdr:col>0</xdr:col>
      <xdr:colOff>209550</xdr:colOff>
      <xdr:row>97</xdr:row>
      <xdr:rowOff>9525</xdr:rowOff>
    </xdr:to>
    <xdr:pic>
      <xdr:nvPicPr>
        <xdr:cNvPr id="1047" name="Picture 23" descr="flag_10"/>
        <xdr:cNvPicPr>
          <a:picLocks noChangeAspect="1" noChangeArrowheads="1"/>
        </xdr:cNvPicPr>
      </xdr:nvPicPr>
      <xdr:blipFill>
        <a:blip xmlns:r="http://schemas.openxmlformats.org/officeDocument/2006/relationships" r:embed="rId1"/>
        <a:srcRect/>
        <a:stretch>
          <a:fillRect/>
        </a:stretch>
      </xdr:blipFill>
      <xdr:spPr bwMode="auto">
        <a:xfrm>
          <a:off x="0" y="28003500"/>
          <a:ext cx="209550" cy="20002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N1519"/>
  <sheetViews>
    <sheetView tabSelected="1" topLeftCell="A1507" workbookViewId="0">
      <selection activeCell="J1518" sqref="J1518"/>
    </sheetView>
  </sheetViews>
  <sheetFormatPr defaultRowHeight="15"/>
  <cols>
    <col min="1" max="1" width="4.140625" customWidth="1"/>
    <col min="2" max="2" width="18.85546875" customWidth="1"/>
    <col min="3" max="3" width="6.5703125" style="21" customWidth="1"/>
    <col min="4" max="4" width="18.5703125" customWidth="1"/>
    <col min="5" max="5" width="6" style="3" customWidth="1"/>
    <col min="6" max="6" width="18.140625" customWidth="1"/>
    <col min="7" max="7" width="5.28515625" style="19" hidden="1" customWidth="1"/>
    <col min="8" max="8" width="5.140625" style="8" customWidth="1"/>
    <col min="9" max="9" width="6.5703125" style="61" customWidth="1"/>
    <col min="10" max="10" width="2.42578125" style="8" customWidth="1"/>
    <col min="12" max="12" width="3.42578125" style="9" customWidth="1"/>
  </cols>
  <sheetData>
    <row r="1" spans="1:11">
      <c r="A1" s="17" t="s">
        <v>19</v>
      </c>
      <c r="B1" s="17"/>
      <c r="C1" s="20"/>
      <c r="D1" s="17"/>
      <c r="E1" s="23"/>
      <c r="F1" s="17"/>
      <c r="G1" s="18"/>
      <c r="H1" s="17"/>
      <c r="I1" s="60"/>
      <c r="J1" s="17"/>
      <c r="K1" s="17"/>
    </row>
    <row r="2" spans="1:11">
      <c r="A2" s="17"/>
      <c r="B2" s="22"/>
      <c r="C2" s="20"/>
      <c r="D2" s="17"/>
      <c r="E2" s="23"/>
      <c r="F2" s="17"/>
      <c r="G2" s="18"/>
      <c r="H2" s="17"/>
      <c r="I2" s="60"/>
      <c r="J2" s="17"/>
      <c r="K2" s="17"/>
    </row>
    <row r="3" spans="1:11">
      <c r="B3" t="s">
        <v>194</v>
      </c>
      <c r="C3" s="16">
        <v>0.625</v>
      </c>
      <c r="D3" t="s">
        <v>191</v>
      </c>
      <c r="E3" s="21" t="s">
        <v>2</v>
      </c>
      <c r="F3" t="s">
        <v>50</v>
      </c>
      <c r="G3" s="2">
        <v>0.62</v>
      </c>
      <c r="H3" s="24">
        <v>1.9</v>
      </c>
      <c r="I3" s="61">
        <v>1.62</v>
      </c>
      <c r="K3" s="9" t="str">
        <f t="shared" ref="K3:K15" si="0">IF(E3="Vs","…",IF(E3="?","…",IF(E3="-","…",IF(E3="0-0","WON",IF(E3="1-0","WON",IF(E3="0-1","WON",IF(E3="1-1","WON",IF(E3="2-0","WON",IF(E3="0-2","WON",IF(E3="Post",E3,IF(E3="Aban",E3,"LOST")))))))))))</f>
        <v>…</v>
      </c>
    </row>
    <row r="4" spans="1:11">
      <c r="B4" t="s">
        <v>195</v>
      </c>
      <c r="C4" s="16">
        <v>0.70833333333333337</v>
      </c>
      <c r="D4" t="s">
        <v>193</v>
      </c>
      <c r="E4" s="21" t="s">
        <v>2</v>
      </c>
      <c r="F4" t="s">
        <v>192</v>
      </c>
      <c r="G4" s="2">
        <v>0.69</v>
      </c>
      <c r="H4" s="24">
        <v>1.57</v>
      </c>
      <c r="I4" s="61">
        <v>1.7</v>
      </c>
      <c r="K4" s="9" t="str">
        <f t="shared" si="0"/>
        <v>…</v>
      </c>
    </row>
    <row r="5" spans="1:11">
      <c r="C5" s="16"/>
      <c r="E5" s="21"/>
      <c r="G5" s="2"/>
      <c r="H5" s="24"/>
      <c r="K5" s="9" t="str">
        <f t="shared" si="0"/>
        <v>LOST</v>
      </c>
    </row>
    <row r="6" spans="1:11">
      <c r="B6" t="s">
        <v>215</v>
      </c>
      <c r="C6" s="16">
        <v>0.58333333333333337</v>
      </c>
      <c r="D6" t="s">
        <v>196</v>
      </c>
      <c r="E6" s="21" t="s">
        <v>2</v>
      </c>
      <c r="F6" t="s">
        <v>44</v>
      </c>
      <c r="G6" s="2">
        <v>0.8</v>
      </c>
      <c r="H6" s="24">
        <v>1</v>
      </c>
      <c r="I6" s="61">
        <v>1.47</v>
      </c>
      <c r="J6" s="8" t="s">
        <v>20</v>
      </c>
      <c r="K6" s="9" t="str">
        <f t="shared" si="0"/>
        <v>…</v>
      </c>
    </row>
    <row r="7" spans="1:11">
      <c r="B7" t="s">
        <v>216</v>
      </c>
      <c r="C7" s="16">
        <v>0.58333333333333337</v>
      </c>
      <c r="D7" t="s">
        <v>62</v>
      </c>
      <c r="E7" s="21" t="s">
        <v>2</v>
      </c>
      <c r="F7" t="s">
        <v>143</v>
      </c>
      <c r="G7" s="2">
        <v>0.68</v>
      </c>
      <c r="H7" s="24">
        <v>1.58</v>
      </c>
      <c r="I7" s="61">
        <v>1.55</v>
      </c>
      <c r="J7" s="8" t="s">
        <v>20</v>
      </c>
      <c r="K7" s="9" t="str">
        <f t="shared" si="0"/>
        <v>…</v>
      </c>
    </row>
    <row r="8" spans="1:11">
      <c r="B8" t="s">
        <v>217</v>
      </c>
      <c r="C8" s="16">
        <v>0.58333333333333337</v>
      </c>
      <c r="D8" t="s">
        <v>197</v>
      </c>
      <c r="E8" s="21" t="s">
        <v>2</v>
      </c>
      <c r="F8" t="s">
        <v>198</v>
      </c>
      <c r="G8" s="2">
        <v>0.63</v>
      </c>
      <c r="H8" s="24">
        <v>1.83</v>
      </c>
      <c r="I8" s="61">
        <v>1.51</v>
      </c>
      <c r="J8" s="8" t="s">
        <v>20</v>
      </c>
      <c r="K8" s="9" t="str">
        <f t="shared" si="0"/>
        <v>…</v>
      </c>
    </row>
    <row r="9" spans="1:11">
      <c r="B9" t="s">
        <v>218</v>
      </c>
      <c r="C9" s="16">
        <v>0.66666666666666663</v>
      </c>
      <c r="D9" t="s">
        <v>199</v>
      </c>
      <c r="E9" s="21" t="s">
        <v>2</v>
      </c>
      <c r="F9" t="s">
        <v>200</v>
      </c>
      <c r="G9" s="2">
        <v>0.65</v>
      </c>
      <c r="H9" s="24">
        <v>1.77</v>
      </c>
      <c r="I9" s="61">
        <v>1.53</v>
      </c>
      <c r="J9" s="8" t="s">
        <v>20</v>
      </c>
      <c r="K9" s="9" t="str">
        <f t="shared" si="0"/>
        <v>…</v>
      </c>
    </row>
    <row r="10" spans="1:11">
      <c r="B10" t="s">
        <v>219</v>
      </c>
      <c r="C10" s="16">
        <v>0.66666666666666663</v>
      </c>
      <c r="D10" t="s">
        <v>201</v>
      </c>
      <c r="E10" s="21" t="s">
        <v>2</v>
      </c>
      <c r="F10" t="s">
        <v>202</v>
      </c>
      <c r="G10" s="2">
        <v>0.57999999999999996</v>
      </c>
      <c r="H10" s="24">
        <v>2.08</v>
      </c>
      <c r="I10" s="61">
        <v>1.44</v>
      </c>
      <c r="J10" s="8" t="s">
        <v>20</v>
      </c>
      <c r="K10" s="9" t="str">
        <f t="shared" si="0"/>
        <v>…</v>
      </c>
    </row>
    <row r="11" spans="1:11">
      <c r="B11" t="s">
        <v>213</v>
      </c>
      <c r="C11" s="16">
        <v>0.79166666666666663</v>
      </c>
      <c r="D11" t="s">
        <v>207</v>
      </c>
      <c r="E11" s="21" t="s">
        <v>2</v>
      </c>
      <c r="F11" t="s">
        <v>208</v>
      </c>
      <c r="G11" s="2">
        <v>0.8</v>
      </c>
      <c r="H11" s="24">
        <v>1</v>
      </c>
      <c r="I11" s="61">
        <v>1.75</v>
      </c>
      <c r="J11" s="8" t="s">
        <v>20</v>
      </c>
      <c r="K11" s="9" t="str">
        <f t="shared" si="0"/>
        <v>…</v>
      </c>
    </row>
    <row r="12" spans="1:11">
      <c r="B12" t="s">
        <v>213</v>
      </c>
      <c r="C12" s="16">
        <v>0.79166666666666663</v>
      </c>
      <c r="D12" t="s">
        <v>205</v>
      </c>
      <c r="E12" s="21" t="s">
        <v>2</v>
      </c>
      <c r="F12" t="s">
        <v>206</v>
      </c>
      <c r="G12" s="2">
        <v>0.77</v>
      </c>
      <c r="H12" s="24">
        <v>1.1299999999999999</v>
      </c>
      <c r="I12" s="61">
        <v>1.61</v>
      </c>
      <c r="J12" s="8" t="s">
        <v>20</v>
      </c>
      <c r="K12" s="9" t="str">
        <f t="shared" si="0"/>
        <v>…</v>
      </c>
    </row>
    <row r="13" spans="1:11">
      <c r="B13" t="s">
        <v>213</v>
      </c>
      <c r="C13" s="16">
        <v>0.79166666666666663</v>
      </c>
      <c r="D13" t="s">
        <v>203</v>
      </c>
      <c r="E13" s="21" t="s">
        <v>2</v>
      </c>
      <c r="F13" t="s">
        <v>204</v>
      </c>
      <c r="G13" s="2">
        <v>0.59</v>
      </c>
      <c r="H13" s="24">
        <v>2.0699999999999998</v>
      </c>
      <c r="I13" s="61">
        <v>1.66</v>
      </c>
      <c r="J13" s="8" t="s">
        <v>20</v>
      </c>
      <c r="K13" s="9" t="str">
        <f t="shared" si="0"/>
        <v>…</v>
      </c>
    </row>
    <row r="14" spans="1:11">
      <c r="B14" t="s">
        <v>214</v>
      </c>
      <c r="C14" s="16">
        <v>0.82291666666666663</v>
      </c>
      <c r="D14" t="s">
        <v>209</v>
      </c>
      <c r="E14" s="21" t="s">
        <v>2</v>
      </c>
      <c r="F14" t="s">
        <v>210</v>
      </c>
      <c r="G14" s="2">
        <v>0.65</v>
      </c>
      <c r="H14" s="24">
        <v>1.75</v>
      </c>
      <c r="I14" s="61">
        <v>2.14</v>
      </c>
      <c r="J14" s="8" t="s">
        <v>20</v>
      </c>
      <c r="K14" s="9" t="str">
        <f t="shared" si="0"/>
        <v>…</v>
      </c>
    </row>
    <row r="15" spans="1:11">
      <c r="B15" t="s">
        <v>214</v>
      </c>
      <c r="C15" s="16">
        <v>0.82291666666666663</v>
      </c>
      <c r="D15" t="s">
        <v>211</v>
      </c>
      <c r="E15" s="21" t="s">
        <v>2</v>
      </c>
      <c r="F15" t="s">
        <v>212</v>
      </c>
      <c r="G15" s="2">
        <v>0.6</v>
      </c>
      <c r="H15" s="24">
        <v>2</v>
      </c>
      <c r="I15" s="61">
        <v>2</v>
      </c>
      <c r="J15" s="8" t="s">
        <v>20</v>
      </c>
      <c r="K15" s="9" t="str">
        <f t="shared" si="0"/>
        <v>…</v>
      </c>
    </row>
    <row r="16" spans="1:11">
      <c r="C16" s="16"/>
      <c r="E16" s="21"/>
      <c r="G16" s="2"/>
      <c r="H16" s="24"/>
      <c r="K16" s="9"/>
    </row>
    <row r="17" spans="2:11">
      <c r="C17" s="16"/>
      <c r="E17" s="21"/>
      <c r="G17" s="2"/>
      <c r="H17" s="24"/>
      <c r="K17" s="9"/>
    </row>
    <row r="18" spans="2:11">
      <c r="B18" t="s">
        <v>238</v>
      </c>
      <c r="C18" s="16">
        <v>0.45833333333333331</v>
      </c>
      <c r="D18" t="s">
        <v>220</v>
      </c>
      <c r="E18" s="21" t="s">
        <v>244</v>
      </c>
      <c r="F18" t="s">
        <v>221</v>
      </c>
      <c r="G18" s="2">
        <v>0.8</v>
      </c>
      <c r="H18" s="24">
        <v>1</v>
      </c>
      <c r="I18" s="61">
        <v>1.6</v>
      </c>
      <c r="J18" s="8" t="s">
        <v>20</v>
      </c>
      <c r="K18" s="9" t="str">
        <f t="shared" ref="K18:K26" si="1">IF(E18="Vs","…",IF(E18="?","…",IF(E18="-","…",IF(E18="0-0","WON",IF(E18="1-0","WON",IF(E18="0-1","WON",IF(E18="1-1","WON",IF(E18="2-0","WON",IF(E18="0-2","WON",IF(E18="Post",E18,IF(E18="Aban",E18,"LOST")))))))))))</f>
        <v>…</v>
      </c>
    </row>
    <row r="19" spans="2:11">
      <c r="B19" t="s">
        <v>238</v>
      </c>
      <c r="C19" s="16">
        <v>0.52083333333333337</v>
      </c>
      <c r="D19" t="s">
        <v>222</v>
      </c>
      <c r="E19" s="21" t="s">
        <v>244</v>
      </c>
      <c r="F19" t="s">
        <v>223</v>
      </c>
      <c r="G19" s="2">
        <v>0.62</v>
      </c>
      <c r="H19" s="24">
        <v>1.9</v>
      </c>
      <c r="I19" s="61">
        <v>1.52</v>
      </c>
      <c r="J19" s="8" t="s">
        <v>20</v>
      </c>
      <c r="K19" s="9" t="str">
        <f t="shared" si="1"/>
        <v>…</v>
      </c>
    </row>
    <row r="20" spans="2:11">
      <c r="B20" t="s">
        <v>218</v>
      </c>
      <c r="C20" s="16">
        <v>0.5625</v>
      </c>
      <c r="D20" t="s">
        <v>224</v>
      </c>
      <c r="E20" s="21" t="s">
        <v>244</v>
      </c>
      <c r="F20" t="s">
        <v>225</v>
      </c>
      <c r="G20" s="2">
        <v>0.71</v>
      </c>
      <c r="H20" s="24">
        <v>1.46</v>
      </c>
      <c r="I20" s="61">
        <v>1.44</v>
      </c>
      <c r="J20" s="8" t="s">
        <v>20</v>
      </c>
      <c r="K20" s="9" t="str">
        <f t="shared" si="1"/>
        <v>…</v>
      </c>
    </row>
    <row r="21" spans="2:11">
      <c r="B21" t="s">
        <v>239</v>
      </c>
      <c r="C21" s="16">
        <v>0.60416666666666663</v>
      </c>
      <c r="D21" t="s">
        <v>226</v>
      </c>
      <c r="E21" s="21" t="s">
        <v>244</v>
      </c>
      <c r="F21" t="s">
        <v>227</v>
      </c>
      <c r="G21" s="2">
        <v>0.61</v>
      </c>
      <c r="H21" s="24">
        <v>1.95</v>
      </c>
      <c r="I21" s="61">
        <v>1.6</v>
      </c>
      <c r="J21" s="8" t="s">
        <v>20</v>
      </c>
      <c r="K21" s="9" t="str">
        <f t="shared" si="1"/>
        <v>…</v>
      </c>
    </row>
    <row r="22" spans="2:11">
      <c r="B22" t="s">
        <v>240</v>
      </c>
      <c r="C22" s="16">
        <v>0.625</v>
      </c>
      <c r="D22" t="s">
        <v>230</v>
      </c>
      <c r="E22" s="21" t="s">
        <v>244</v>
      </c>
      <c r="F22" t="s">
        <v>231</v>
      </c>
      <c r="G22" s="2">
        <v>1</v>
      </c>
      <c r="H22" s="24">
        <v>0</v>
      </c>
      <c r="I22" s="61">
        <v>2.0699999999999998</v>
      </c>
      <c r="J22" s="8" t="s">
        <v>20</v>
      </c>
      <c r="K22" s="9" t="str">
        <f t="shared" si="1"/>
        <v>…</v>
      </c>
    </row>
    <row r="23" spans="2:11">
      <c r="B23" t="s">
        <v>241</v>
      </c>
      <c r="C23" s="16">
        <v>0.625</v>
      </c>
      <c r="D23" t="s">
        <v>228</v>
      </c>
      <c r="E23" s="21" t="s">
        <v>244</v>
      </c>
      <c r="F23" t="s">
        <v>229</v>
      </c>
      <c r="G23" s="2">
        <v>0.87</v>
      </c>
      <c r="H23" s="24">
        <v>0.63</v>
      </c>
      <c r="I23" s="61">
        <v>1.57</v>
      </c>
      <c r="J23" s="8" t="s">
        <v>20</v>
      </c>
      <c r="K23" s="9" t="str">
        <f t="shared" si="1"/>
        <v>…</v>
      </c>
    </row>
    <row r="24" spans="2:11">
      <c r="B24" t="s">
        <v>194</v>
      </c>
      <c r="C24" s="16">
        <v>0.625</v>
      </c>
      <c r="D24" t="s">
        <v>232</v>
      </c>
      <c r="E24" s="21" t="s">
        <v>244</v>
      </c>
      <c r="F24" t="s">
        <v>233</v>
      </c>
      <c r="G24" s="2">
        <v>0.65</v>
      </c>
      <c r="H24" s="24">
        <v>1.75</v>
      </c>
      <c r="I24" s="61">
        <v>1.57</v>
      </c>
      <c r="J24" s="8" t="s">
        <v>20</v>
      </c>
      <c r="K24" s="9" t="str">
        <f t="shared" si="1"/>
        <v>…</v>
      </c>
    </row>
    <row r="25" spans="2:11">
      <c r="B25" t="s">
        <v>242</v>
      </c>
      <c r="C25" s="16">
        <v>0.64583333333333337</v>
      </c>
      <c r="D25" t="s">
        <v>234</v>
      </c>
      <c r="E25" s="21" t="s">
        <v>244</v>
      </c>
      <c r="F25" t="s">
        <v>235</v>
      </c>
      <c r="G25" s="2">
        <v>0.64</v>
      </c>
      <c r="H25" s="24">
        <v>1.8</v>
      </c>
      <c r="I25" s="61">
        <v>1.67</v>
      </c>
      <c r="J25" s="8" t="s">
        <v>20</v>
      </c>
      <c r="K25" s="9" t="str">
        <f t="shared" si="1"/>
        <v>…</v>
      </c>
    </row>
    <row r="26" spans="2:11">
      <c r="B26" t="s">
        <v>243</v>
      </c>
      <c r="C26" s="16">
        <v>0.66666666666666663</v>
      </c>
      <c r="D26" t="s">
        <v>236</v>
      </c>
      <c r="E26" s="21" t="s">
        <v>244</v>
      </c>
      <c r="F26" t="s">
        <v>237</v>
      </c>
      <c r="G26" s="2">
        <v>0.57999999999999996</v>
      </c>
      <c r="H26" s="24">
        <v>2.09</v>
      </c>
      <c r="I26" s="61">
        <v>2</v>
      </c>
      <c r="J26" s="8" t="s">
        <v>20</v>
      </c>
      <c r="K26" s="9" t="str">
        <f t="shared" si="1"/>
        <v>…</v>
      </c>
    </row>
    <row r="27" spans="2:11">
      <c r="C27" s="16"/>
      <c r="E27" s="21"/>
      <c r="G27" s="2"/>
      <c r="H27" s="24"/>
      <c r="K27" s="9"/>
    </row>
    <row r="28" spans="2:11">
      <c r="C28" s="16"/>
      <c r="E28" s="21"/>
      <c r="G28" s="2"/>
      <c r="H28" s="24"/>
      <c r="K28" s="9"/>
    </row>
    <row r="29" spans="2:11">
      <c r="B29" t="s">
        <v>250</v>
      </c>
      <c r="C29" s="16">
        <v>0.8125</v>
      </c>
      <c r="D29" t="s">
        <v>167</v>
      </c>
      <c r="E29" s="21" t="s">
        <v>244</v>
      </c>
      <c r="F29" t="s">
        <v>245</v>
      </c>
      <c r="G29" s="2">
        <v>0.65</v>
      </c>
      <c r="H29" s="24">
        <v>1.75</v>
      </c>
      <c r="I29" s="61">
        <v>2</v>
      </c>
      <c r="J29" s="8" t="s">
        <v>20</v>
      </c>
      <c r="K29" s="9" t="str">
        <f t="shared" ref="K29:K36" si="2">IF(E29="Vs","…",IF(E29="?","…",IF(E29="-","…",IF(E29="0-0","WON",IF(E29="1-0","WON",IF(E29="0-1","WON",IF(E29="1-1","WON",IF(E29="2-0","WON",IF(E29="0-2","WON",IF(E29="Post",E29,IF(E29="Aban",E29,"LOST")))))))))))</f>
        <v>…</v>
      </c>
    </row>
    <row r="30" spans="2:11">
      <c r="B30" t="s">
        <v>251</v>
      </c>
      <c r="C30" s="16">
        <v>0.83333333333333337</v>
      </c>
      <c r="D30" t="s">
        <v>248</v>
      </c>
      <c r="E30" s="21" t="s">
        <v>244</v>
      </c>
      <c r="F30" t="s">
        <v>249</v>
      </c>
      <c r="G30" s="2">
        <v>0.77</v>
      </c>
      <c r="H30" s="24">
        <v>1.1299999999999999</v>
      </c>
      <c r="I30" s="61">
        <v>1.52</v>
      </c>
      <c r="J30" s="8" t="s">
        <v>20</v>
      </c>
      <c r="K30" s="9" t="str">
        <f t="shared" si="2"/>
        <v>…</v>
      </c>
    </row>
    <row r="31" spans="2:11">
      <c r="B31" t="s">
        <v>252</v>
      </c>
      <c r="C31" s="16">
        <v>0.83333333333333337</v>
      </c>
      <c r="D31" t="s">
        <v>246</v>
      </c>
      <c r="E31" s="21" t="s">
        <v>244</v>
      </c>
      <c r="F31" t="s">
        <v>247</v>
      </c>
      <c r="G31" s="2">
        <v>0.63</v>
      </c>
      <c r="H31" s="24">
        <v>1.83</v>
      </c>
      <c r="I31" s="61">
        <v>1.61</v>
      </c>
      <c r="J31" s="8" t="s">
        <v>20</v>
      </c>
      <c r="K31" s="9" t="str">
        <f t="shared" si="2"/>
        <v>…</v>
      </c>
    </row>
    <row r="32" spans="2:11">
      <c r="C32" s="16"/>
      <c r="E32" s="21"/>
      <c r="G32" s="2"/>
      <c r="H32" s="24"/>
      <c r="K32" s="9" t="str">
        <f t="shared" si="2"/>
        <v>LOST</v>
      </c>
    </row>
    <row r="33" spans="2:11">
      <c r="C33" s="16"/>
      <c r="E33" s="21"/>
      <c r="G33" s="2"/>
      <c r="H33" s="24"/>
      <c r="K33" s="9" t="str">
        <f t="shared" si="2"/>
        <v>LOST</v>
      </c>
    </row>
    <row r="34" spans="2:11">
      <c r="B34" t="s">
        <v>259</v>
      </c>
      <c r="C34" s="16">
        <v>0.66666666666666663</v>
      </c>
      <c r="D34" t="s">
        <v>253</v>
      </c>
      <c r="E34" s="21" t="s">
        <v>2</v>
      </c>
      <c r="F34" t="s">
        <v>254</v>
      </c>
      <c r="G34" s="2">
        <v>0.64</v>
      </c>
      <c r="H34" s="24">
        <v>1.78</v>
      </c>
      <c r="I34" s="61">
        <v>1.6</v>
      </c>
      <c r="J34" s="8" t="s">
        <v>20</v>
      </c>
      <c r="K34" s="9" t="str">
        <f t="shared" si="2"/>
        <v>…</v>
      </c>
    </row>
    <row r="35" spans="2:11">
      <c r="B35" t="s">
        <v>260</v>
      </c>
      <c r="C35" s="16">
        <v>0.8125</v>
      </c>
      <c r="D35" t="s">
        <v>255</v>
      </c>
      <c r="E35" s="21" t="s">
        <v>2</v>
      </c>
      <c r="F35" t="s">
        <v>256</v>
      </c>
      <c r="G35" s="2">
        <v>0.59</v>
      </c>
      <c r="H35" s="24">
        <v>2.0699999999999998</v>
      </c>
      <c r="I35" s="61">
        <v>1.91</v>
      </c>
      <c r="K35" s="9" t="str">
        <f t="shared" si="2"/>
        <v>…</v>
      </c>
    </row>
    <row r="36" spans="2:11">
      <c r="B36" t="s">
        <v>261</v>
      </c>
      <c r="C36" s="16">
        <v>0.8125</v>
      </c>
      <c r="D36" t="s">
        <v>257</v>
      </c>
      <c r="E36" s="21" t="s">
        <v>2</v>
      </c>
      <c r="F36" t="s">
        <v>258</v>
      </c>
      <c r="G36" s="2">
        <v>0.59</v>
      </c>
      <c r="H36" s="24">
        <v>2.0699999999999998</v>
      </c>
      <c r="I36" s="61">
        <v>2.29</v>
      </c>
      <c r="K36" s="9" t="str">
        <f t="shared" si="2"/>
        <v>…</v>
      </c>
    </row>
    <row r="37" spans="2:11">
      <c r="C37" s="16"/>
      <c r="E37" s="21"/>
      <c r="G37" s="2"/>
      <c r="H37" s="24"/>
      <c r="K37" s="9"/>
    </row>
    <row r="38" spans="2:11">
      <c r="C38" s="16"/>
      <c r="E38" s="21"/>
      <c r="G38" s="2"/>
      <c r="H38" s="24"/>
      <c r="K38" s="9"/>
    </row>
    <row r="39" spans="2:11">
      <c r="B39" t="s">
        <v>238</v>
      </c>
      <c r="C39" s="16">
        <v>0.5</v>
      </c>
      <c r="D39" t="s">
        <v>264</v>
      </c>
      <c r="E39" s="21" t="s">
        <v>2</v>
      </c>
      <c r="F39" t="s">
        <v>265</v>
      </c>
      <c r="G39" s="2">
        <v>0.74</v>
      </c>
      <c r="H39" s="24">
        <v>1.3</v>
      </c>
      <c r="I39" s="61">
        <v>1.57</v>
      </c>
      <c r="J39" s="8" t="s">
        <v>20</v>
      </c>
      <c r="K39" s="9" t="str">
        <f t="shared" ref="K39:K45" si="3">IF(E39="Vs","…",IF(E39="?","…",IF(E39="-","…",IF(E39="0-0","WON",IF(E39="1-0","WON",IF(E39="0-1","WON",IF(E39="1-1","WON",IF(E39="2-0","WON",IF(E39="0-2","WON",IF(E39="Post",E39,IF(E39="Aban",E39,"LOST")))))))))))</f>
        <v>…</v>
      </c>
    </row>
    <row r="40" spans="2:11">
      <c r="B40" t="s">
        <v>238</v>
      </c>
      <c r="C40" s="16">
        <v>0.5</v>
      </c>
      <c r="D40" t="s">
        <v>262</v>
      </c>
      <c r="E40" s="21" t="s">
        <v>2</v>
      </c>
      <c r="F40" t="s">
        <v>263</v>
      </c>
      <c r="G40" s="2">
        <v>0.59</v>
      </c>
      <c r="H40" s="24">
        <v>2.0499999999999998</v>
      </c>
      <c r="I40" s="61">
        <v>1.6</v>
      </c>
      <c r="J40" s="8" t="s">
        <v>20</v>
      </c>
      <c r="K40" s="9" t="str">
        <f t="shared" si="3"/>
        <v>…</v>
      </c>
    </row>
    <row r="41" spans="2:11">
      <c r="B41" t="s">
        <v>238</v>
      </c>
      <c r="C41" s="16">
        <v>0.58333333333333337</v>
      </c>
      <c r="D41" t="s">
        <v>223</v>
      </c>
      <c r="E41" s="21" t="s">
        <v>2</v>
      </c>
      <c r="F41" t="s">
        <v>266</v>
      </c>
      <c r="G41" s="2">
        <v>0.66</v>
      </c>
      <c r="H41" s="24">
        <v>1.71</v>
      </c>
      <c r="I41" s="61">
        <v>1.57</v>
      </c>
      <c r="J41" s="8" t="s">
        <v>20</v>
      </c>
      <c r="K41" s="9" t="str">
        <f t="shared" si="3"/>
        <v>…</v>
      </c>
    </row>
    <row r="42" spans="2:11">
      <c r="B42" t="s">
        <v>241</v>
      </c>
      <c r="C42" s="16">
        <v>0.66666666666666663</v>
      </c>
      <c r="D42" t="s">
        <v>267</v>
      </c>
      <c r="E42" s="21" t="s">
        <v>2</v>
      </c>
      <c r="F42" t="s">
        <v>268</v>
      </c>
      <c r="G42" s="2">
        <v>0.6</v>
      </c>
      <c r="H42" s="24">
        <v>2</v>
      </c>
      <c r="I42" s="61">
        <v>1.53</v>
      </c>
      <c r="J42" s="8" t="s">
        <v>20</v>
      </c>
      <c r="K42" s="9" t="str">
        <f t="shared" si="3"/>
        <v>…</v>
      </c>
    </row>
    <row r="43" spans="2:11">
      <c r="B43" t="s">
        <v>241</v>
      </c>
      <c r="C43" s="16">
        <v>0.75</v>
      </c>
      <c r="D43" t="s">
        <v>269</v>
      </c>
      <c r="E43" s="21" t="s">
        <v>2</v>
      </c>
      <c r="F43" t="s">
        <v>228</v>
      </c>
      <c r="G43" s="2">
        <v>0.7</v>
      </c>
      <c r="H43" s="24">
        <v>1.5</v>
      </c>
      <c r="I43" s="61">
        <v>1.57</v>
      </c>
      <c r="J43" s="8" t="s">
        <v>20</v>
      </c>
      <c r="K43" s="9" t="str">
        <f t="shared" si="3"/>
        <v>…</v>
      </c>
    </row>
    <row r="44" spans="2:11">
      <c r="B44" t="s">
        <v>241</v>
      </c>
      <c r="C44" s="16">
        <v>0.78125</v>
      </c>
      <c r="D44" t="s">
        <v>270</v>
      </c>
      <c r="E44" s="21" t="s">
        <v>2</v>
      </c>
      <c r="F44" t="s">
        <v>271</v>
      </c>
      <c r="G44" s="2">
        <v>0.65</v>
      </c>
      <c r="H44" s="24">
        <v>1.75</v>
      </c>
      <c r="I44" s="61">
        <v>1.64</v>
      </c>
      <c r="J44" s="8" t="s">
        <v>20</v>
      </c>
      <c r="K44" s="9" t="str">
        <f t="shared" si="3"/>
        <v>…</v>
      </c>
    </row>
    <row r="45" spans="2:11">
      <c r="B45" t="s">
        <v>241</v>
      </c>
      <c r="C45" s="16">
        <v>0.8125</v>
      </c>
      <c r="D45" t="s">
        <v>272</v>
      </c>
      <c r="E45" s="21" t="s">
        <v>2</v>
      </c>
      <c r="F45" t="s">
        <v>273</v>
      </c>
      <c r="G45" s="2">
        <v>0.57999999999999996</v>
      </c>
      <c r="H45" s="24">
        <v>2.08</v>
      </c>
      <c r="I45" s="61">
        <v>1.53</v>
      </c>
      <c r="J45" s="8" t="s">
        <v>20</v>
      </c>
      <c r="K45" s="9" t="str">
        <f t="shared" si="3"/>
        <v>…</v>
      </c>
    </row>
    <row r="46" spans="2:11">
      <c r="C46" s="16"/>
      <c r="E46" s="21"/>
      <c r="G46" s="2"/>
      <c r="H46" s="24"/>
      <c r="K46" s="9"/>
    </row>
    <row r="47" spans="2:11">
      <c r="C47" s="16"/>
      <c r="E47" s="21"/>
      <c r="G47" s="2"/>
      <c r="H47" s="24"/>
      <c r="K47" s="9"/>
    </row>
    <row r="48" spans="2:11">
      <c r="B48" t="s">
        <v>278</v>
      </c>
      <c r="C48" s="16">
        <v>0.64583333333333337</v>
      </c>
      <c r="D48" t="s">
        <v>274</v>
      </c>
      <c r="E48" s="21" t="s">
        <v>2</v>
      </c>
      <c r="F48" t="s">
        <v>275</v>
      </c>
      <c r="G48" s="2">
        <v>0.75</v>
      </c>
      <c r="H48" s="24">
        <v>1.27</v>
      </c>
      <c r="I48" s="61">
        <v>1.52</v>
      </c>
      <c r="J48" s="8" t="s">
        <v>20</v>
      </c>
      <c r="K48" s="9" t="str">
        <f>IF(E48="Vs","…",IF(E48="?","…",IF(E48="-","…",IF(E48="0-0","WON",IF(E48="1-0","WON",IF(E48="0-1","WON",IF(E48="1-1","WON",IF(E48="2-0","WON",IF(E48="0-2","WON",IF(E48="Post",E48,IF(E48="Aban",E48,"LOST")))))))))))</f>
        <v>…</v>
      </c>
    </row>
    <row r="49" spans="2:11">
      <c r="B49" t="s">
        <v>279</v>
      </c>
      <c r="C49" s="16">
        <v>0.70833333333333337</v>
      </c>
      <c r="D49" t="s">
        <v>276</v>
      </c>
      <c r="E49" s="21" t="s">
        <v>2</v>
      </c>
      <c r="F49" t="s">
        <v>277</v>
      </c>
      <c r="G49" s="2">
        <v>0.61</v>
      </c>
      <c r="H49" s="24">
        <v>1.93</v>
      </c>
      <c r="I49" s="61">
        <v>1.85</v>
      </c>
      <c r="J49" s="8" t="s">
        <v>20</v>
      </c>
      <c r="K49" s="9" t="str">
        <f>IF(E49="Vs","…",IF(E49="?","…",IF(E49="-","…",IF(E49="0-0","WON",IF(E49="1-0","WON",IF(E49="0-1","WON",IF(E49="1-1","WON",IF(E49="2-0","WON",IF(E49="0-2","WON",IF(E49="Post",E49,IF(E49="Aban",E49,"LOST")))))))))))</f>
        <v>…</v>
      </c>
    </row>
    <row r="50" spans="2:11">
      <c r="C50" s="16"/>
      <c r="E50" s="21"/>
      <c r="G50" s="2"/>
      <c r="H50" s="24"/>
      <c r="K50" s="9"/>
    </row>
    <row r="51" spans="2:11">
      <c r="C51" s="16"/>
      <c r="E51" s="21"/>
      <c r="G51" s="2"/>
      <c r="H51" s="24"/>
      <c r="K51" s="9"/>
    </row>
    <row r="52" spans="2:11">
      <c r="B52" t="s">
        <v>213</v>
      </c>
      <c r="C52" s="16">
        <v>0.72916666666666663</v>
      </c>
      <c r="D52" t="s">
        <v>208</v>
      </c>
      <c r="E52" s="21" t="s">
        <v>244</v>
      </c>
      <c r="F52" t="s">
        <v>203</v>
      </c>
      <c r="G52" s="2">
        <v>0.65</v>
      </c>
      <c r="H52" s="24">
        <v>1.75</v>
      </c>
      <c r="I52" s="61">
        <v>1.61</v>
      </c>
      <c r="J52" s="8" t="s">
        <v>20</v>
      </c>
      <c r="K52" s="9" t="str">
        <f>IF(E52="Vs","…",IF(E52="?","…",IF(E52="-","…",IF(E52="0-0","WON",IF(E52="1-0","WON",IF(E52="0-1","WON",IF(E52="1-1","WON",IF(E52="2-0","WON",IF(E52="0-2","WON",IF(E52="Post",E52,IF(E52="Aban",E52,"LOST")))))))))))</f>
        <v>…</v>
      </c>
    </row>
    <row r="53" spans="2:11">
      <c r="B53" t="s">
        <v>213</v>
      </c>
      <c r="C53" s="16">
        <v>0.72916666666666663</v>
      </c>
      <c r="D53" t="s">
        <v>280</v>
      </c>
      <c r="E53" s="21" t="s">
        <v>244</v>
      </c>
      <c r="F53" t="s">
        <v>205</v>
      </c>
      <c r="G53" s="2">
        <v>0.8</v>
      </c>
      <c r="H53" s="24">
        <v>1</v>
      </c>
      <c r="I53" s="61">
        <v>1.61</v>
      </c>
      <c r="J53" s="8" t="s">
        <v>20</v>
      </c>
      <c r="K53" s="9" t="str">
        <f>IF(E53="Vs","…",IF(E53="?","…",IF(E53="-","…",IF(E53="0-0","WON",IF(E53="1-0","WON",IF(E53="0-1","WON",IF(E53="1-1","WON",IF(E53="2-0","WON",IF(E53="0-2","WON",IF(E53="Post",E53,IF(E53="Aban",E53,"LOST")))))))))))</f>
        <v>…</v>
      </c>
    </row>
    <row r="54" spans="2:11">
      <c r="B54" t="s">
        <v>283</v>
      </c>
      <c r="C54" s="16">
        <v>0.83333333333333337</v>
      </c>
      <c r="D54" t="s">
        <v>281</v>
      </c>
      <c r="E54" s="21" t="s">
        <v>244</v>
      </c>
      <c r="F54" t="s">
        <v>282</v>
      </c>
      <c r="G54" s="2">
        <v>0.8</v>
      </c>
      <c r="H54" s="24">
        <v>1</v>
      </c>
      <c r="I54" s="61">
        <v>1.61</v>
      </c>
      <c r="J54" s="8" t="s">
        <v>20</v>
      </c>
      <c r="K54" s="9" t="str">
        <f>IF(E54="Vs","…",IF(E54="?","…",IF(E54="-","…",IF(E54="0-0","WON",IF(E54="1-0","WON",IF(E54="0-1","WON",IF(E54="1-1","WON",IF(E54="2-0","WON",IF(E54="0-2","WON",IF(E54="Post",E54,IF(E54="Aban",E54,"LOST")))))))))))</f>
        <v>…</v>
      </c>
    </row>
    <row r="55" spans="2:11">
      <c r="C55" s="16"/>
      <c r="E55" s="21"/>
      <c r="G55" s="2"/>
      <c r="H55" s="24"/>
      <c r="K55" s="9"/>
    </row>
    <row r="56" spans="2:11">
      <c r="C56" s="16"/>
      <c r="E56" s="21"/>
      <c r="G56" s="2"/>
      <c r="H56" s="24"/>
      <c r="K56" s="9"/>
    </row>
    <row r="57" spans="2:11">
      <c r="B57" t="s">
        <v>316</v>
      </c>
      <c r="C57" s="16">
        <v>0.5</v>
      </c>
      <c r="D57" t="s">
        <v>284</v>
      </c>
      <c r="E57" s="21" t="s">
        <v>244</v>
      </c>
      <c r="F57" t="s">
        <v>285</v>
      </c>
      <c r="G57" s="2">
        <v>0.61</v>
      </c>
      <c r="H57" s="24">
        <v>1.96</v>
      </c>
      <c r="I57" s="61">
        <v>1.64</v>
      </c>
      <c r="K57" s="9" t="str">
        <f t="shared" ref="K57:K72" si="4">IF(E57="Vs","…",IF(E57="?","…",IF(E57="-","…",IF(E57="0-0","WON",IF(E57="1-0","WON",IF(E57="0-1","WON",IF(E57="1-1","WON",IF(E57="2-0","WON",IF(E57="0-2","WON",IF(E57="Post",E57,IF(E57="Aban",E57,"LOST")))))))))))</f>
        <v>…</v>
      </c>
    </row>
    <row r="58" spans="2:11">
      <c r="B58" t="s">
        <v>317</v>
      </c>
      <c r="C58" s="16">
        <v>0.54166666666666663</v>
      </c>
      <c r="D58" t="s">
        <v>286</v>
      </c>
      <c r="E58" s="21" t="s">
        <v>244</v>
      </c>
      <c r="F58" t="s">
        <v>287</v>
      </c>
      <c r="G58" s="2">
        <v>0.64</v>
      </c>
      <c r="H58" s="24">
        <v>1.81</v>
      </c>
      <c r="I58" s="61">
        <v>1.75</v>
      </c>
      <c r="K58" s="9" t="str">
        <f t="shared" si="4"/>
        <v>…</v>
      </c>
    </row>
    <row r="59" spans="2:11">
      <c r="B59" t="s">
        <v>318</v>
      </c>
      <c r="C59" s="16">
        <v>0.58333333333333337</v>
      </c>
      <c r="D59" t="s">
        <v>294</v>
      </c>
      <c r="E59" s="21" t="s">
        <v>244</v>
      </c>
      <c r="F59" t="s">
        <v>295</v>
      </c>
      <c r="G59" s="2">
        <v>0.67</v>
      </c>
      <c r="H59" s="24">
        <v>1.67</v>
      </c>
      <c r="I59" s="61">
        <v>1.57</v>
      </c>
      <c r="J59" s="8" t="s">
        <v>20</v>
      </c>
      <c r="K59" s="9" t="str">
        <f t="shared" si="4"/>
        <v>…</v>
      </c>
    </row>
    <row r="60" spans="2:11">
      <c r="B60" t="s">
        <v>318</v>
      </c>
      <c r="C60" s="16">
        <v>0.58333333333333337</v>
      </c>
      <c r="D60" t="s">
        <v>296</v>
      </c>
      <c r="E60" s="21" t="s">
        <v>244</v>
      </c>
      <c r="F60" t="s">
        <v>297</v>
      </c>
      <c r="G60" s="2">
        <v>0.66</v>
      </c>
      <c r="H60" s="24">
        <v>1.69</v>
      </c>
      <c r="I60" s="61">
        <v>1.6</v>
      </c>
      <c r="J60" s="8" t="s">
        <v>20</v>
      </c>
      <c r="K60" s="9" t="str">
        <f t="shared" si="4"/>
        <v>…</v>
      </c>
    </row>
    <row r="61" spans="2:11">
      <c r="B61" t="s">
        <v>318</v>
      </c>
      <c r="C61" s="16">
        <v>0.58333333333333337</v>
      </c>
      <c r="D61" t="s">
        <v>290</v>
      </c>
      <c r="E61" s="21" t="s">
        <v>244</v>
      </c>
      <c r="F61" t="s">
        <v>291</v>
      </c>
      <c r="G61" s="2">
        <v>0.6</v>
      </c>
      <c r="H61" s="24">
        <v>1.99</v>
      </c>
      <c r="I61" s="61">
        <v>1.57</v>
      </c>
      <c r="K61" s="9" t="str">
        <f t="shared" si="4"/>
        <v>…</v>
      </c>
    </row>
    <row r="62" spans="2:11">
      <c r="B62" t="s">
        <v>250</v>
      </c>
      <c r="C62" s="16">
        <v>0.58333333333333337</v>
      </c>
      <c r="D62" t="s">
        <v>288</v>
      </c>
      <c r="E62" s="21" t="s">
        <v>244</v>
      </c>
      <c r="F62" t="s">
        <v>289</v>
      </c>
      <c r="G62" s="2">
        <v>0.59</v>
      </c>
      <c r="H62" s="24">
        <v>2.06</v>
      </c>
      <c r="I62" s="61">
        <v>1.66</v>
      </c>
      <c r="K62" s="9" t="str">
        <f t="shared" si="4"/>
        <v>…</v>
      </c>
    </row>
    <row r="63" spans="2:11">
      <c r="B63" t="s">
        <v>318</v>
      </c>
      <c r="C63" s="16">
        <v>0.58333333333333337</v>
      </c>
      <c r="D63" t="s">
        <v>292</v>
      </c>
      <c r="E63" s="21" t="s">
        <v>244</v>
      </c>
      <c r="F63" t="s">
        <v>293</v>
      </c>
      <c r="G63" s="2">
        <v>0.57999999999999996</v>
      </c>
      <c r="H63" s="24">
        <v>2.08</v>
      </c>
      <c r="I63" s="61">
        <v>1.57</v>
      </c>
      <c r="K63" s="9" t="str">
        <f t="shared" si="4"/>
        <v>…</v>
      </c>
    </row>
    <row r="64" spans="2:11">
      <c r="B64" t="s">
        <v>320</v>
      </c>
      <c r="C64" s="16">
        <v>0.64583333333333337</v>
      </c>
      <c r="D64" t="s">
        <v>304</v>
      </c>
      <c r="E64" s="21" t="s">
        <v>244</v>
      </c>
      <c r="F64" t="s">
        <v>305</v>
      </c>
      <c r="G64" s="2">
        <v>0.8</v>
      </c>
      <c r="H64" s="24">
        <v>1</v>
      </c>
      <c r="I64" s="61">
        <v>1.71</v>
      </c>
      <c r="J64" s="8" t="s">
        <v>20</v>
      </c>
      <c r="K64" s="9" t="str">
        <f t="shared" si="4"/>
        <v>…</v>
      </c>
    </row>
    <row r="65" spans="2:11">
      <c r="B65" t="s">
        <v>320</v>
      </c>
      <c r="C65" s="16">
        <v>0.64583333333333337</v>
      </c>
      <c r="D65" t="s">
        <v>306</v>
      </c>
      <c r="E65" s="21" t="s">
        <v>244</v>
      </c>
      <c r="F65" t="s">
        <v>307</v>
      </c>
      <c r="G65" s="2">
        <v>0.76</v>
      </c>
      <c r="H65" s="24">
        <v>1.21</v>
      </c>
      <c r="I65" s="61">
        <v>1.52</v>
      </c>
      <c r="J65" s="8" t="s">
        <v>20</v>
      </c>
      <c r="K65" s="9" t="str">
        <f t="shared" si="4"/>
        <v>…</v>
      </c>
    </row>
    <row r="66" spans="2:11">
      <c r="B66" t="s">
        <v>320</v>
      </c>
      <c r="C66" s="16">
        <v>0.64583333333333337</v>
      </c>
      <c r="D66" t="s">
        <v>300</v>
      </c>
      <c r="E66" s="21" t="s">
        <v>244</v>
      </c>
      <c r="F66" t="s">
        <v>301</v>
      </c>
      <c r="G66" s="2">
        <v>0.72</v>
      </c>
      <c r="H66" s="24">
        <v>1.42</v>
      </c>
      <c r="I66" s="61">
        <v>1.7</v>
      </c>
      <c r="J66" s="8" t="s">
        <v>20</v>
      </c>
      <c r="K66" s="9" t="str">
        <f t="shared" si="4"/>
        <v>…</v>
      </c>
    </row>
    <row r="67" spans="2:11">
      <c r="B67" t="s">
        <v>320</v>
      </c>
      <c r="C67" s="16">
        <v>0.64583333333333337</v>
      </c>
      <c r="D67" t="s">
        <v>302</v>
      </c>
      <c r="E67" s="21" t="s">
        <v>244</v>
      </c>
      <c r="F67" t="s">
        <v>303</v>
      </c>
      <c r="G67" s="2">
        <v>0.69</v>
      </c>
      <c r="H67" s="24">
        <v>1.54</v>
      </c>
      <c r="I67" s="61">
        <v>1.53</v>
      </c>
      <c r="J67" s="8" t="s">
        <v>20</v>
      </c>
      <c r="K67" s="9" t="str">
        <f t="shared" si="4"/>
        <v>…</v>
      </c>
    </row>
    <row r="68" spans="2:11">
      <c r="B68" t="s">
        <v>321</v>
      </c>
      <c r="C68" s="16">
        <v>0.64583333333333337</v>
      </c>
      <c r="D68" t="s">
        <v>298</v>
      </c>
      <c r="E68" s="21" t="s">
        <v>244</v>
      </c>
      <c r="F68" t="s">
        <v>299</v>
      </c>
      <c r="G68" s="2">
        <v>0.68</v>
      </c>
      <c r="H68" s="24">
        <v>1.59</v>
      </c>
      <c r="I68" s="61">
        <v>1.44</v>
      </c>
      <c r="J68" s="8" t="s">
        <v>20</v>
      </c>
      <c r="K68" s="9" t="str">
        <f t="shared" si="4"/>
        <v>…</v>
      </c>
    </row>
    <row r="69" spans="2:11">
      <c r="B69" t="s">
        <v>323</v>
      </c>
      <c r="C69" s="16">
        <v>0.66666666666666663</v>
      </c>
      <c r="D69" t="s">
        <v>308</v>
      </c>
      <c r="E69" s="21" t="s">
        <v>244</v>
      </c>
      <c r="F69" t="s">
        <v>309</v>
      </c>
      <c r="G69" s="2">
        <v>0.65</v>
      </c>
      <c r="H69" s="24">
        <v>1.75</v>
      </c>
      <c r="I69" s="61">
        <v>1.8</v>
      </c>
      <c r="J69" s="8" t="s">
        <v>20</v>
      </c>
      <c r="K69" s="9" t="str">
        <f t="shared" si="4"/>
        <v>…</v>
      </c>
    </row>
    <row r="70" spans="2:11">
      <c r="B70" t="s">
        <v>322</v>
      </c>
      <c r="C70" s="16">
        <v>0.6875</v>
      </c>
      <c r="D70" t="s">
        <v>310</v>
      </c>
      <c r="E70" s="21" t="s">
        <v>244</v>
      </c>
      <c r="F70" t="s">
        <v>311</v>
      </c>
      <c r="G70" s="2">
        <v>0.65</v>
      </c>
      <c r="H70" s="24">
        <v>1.75</v>
      </c>
      <c r="I70" s="61">
        <v>1.89</v>
      </c>
      <c r="J70" s="8" t="s">
        <v>20</v>
      </c>
      <c r="K70" s="9" t="str">
        <f t="shared" si="4"/>
        <v>…</v>
      </c>
    </row>
    <row r="71" spans="2:11">
      <c r="B71" t="s">
        <v>319</v>
      </c>
      <c r="C71" s="16">
        <v>0.71875</v>
      </c>
      <c r="D71" t="s">
        <v>312</v>
      </c>
      <c r="E71" s="21" t="s">
        <v>244</v>
      </c>
      <c r="F71" t="s">
        <v>313</v>
      </c>
      <c r="G71" s="2">
        <v>0.77</v>
      </c>
      <c r="H71" s="24">
        <v>1.1299999999999999</v>
      </c>
      <c r="I71" s="61">
        <v>1.57</v>
      </c>
      <c r="J71" s="8" t="s">
        <v>20</v>
      </c>
      <c r="K71" s="9" t="str">
        <f t="shared" si="4"/>
        <v>…</v>
      </c>
    </row>
    <row r="72" spans="2:11">
      <c r="B72" t="s">
        <v>252</v>
      </c>
      <c r="C72" s="16">
        <v>0.72916666666666663</v>
      </c>
      <c r="D72" t="s">
        <v>314</v>
      </c>
      <c r="E72" s="21" t="s">
        <v>244</v>
      </c>
      <c r="F72" t="s">
        <v>315</v>
      </c>
      <c r="G72" s="2">
        <v>0.57999999999999996</v>
      </c>
      <c r="H72" s="24">
        <v>2.08</v>
      </c>
      <c r="I72" s="61">
        <v>2.29</v>
      </c>
      <c r="K72" s="9" t="str">
        <f t="shared" si="4"/>
        <v>…</v>
      </c>
    </row>
    <row r="73" spans="2:11">
      <c r="C73" s="16"/>
      <c r="E73" s="21"/>
      <c r="G73" s="2"/>
      <c r="H73" s="24"/>
      <c r="K73" s="9"/>
    </row>
    <row r="74" spans="2:11">
      <c r="K74" s="9"/>
    </row>
    <row r="75" spans="2:11">
      <c r="B75" t="s">
        <v>238</v>
      </c>
      <c r="C75" s="16">
        <v>0.45833333333333331</v>
      </c>
      <c r="D75" t="s">
        <v>265</v>
      </c>
      <c r="E75" s="21" t="s">
        <v>2</v>
      </c>
      <c r="F75" t="s">
        <v>262</v>
      </c>
      <c r="G75" s="2">
        <v>0.59</v>
      </c>
      <c r="H75" s="24">
        <v>2.0299999999999998</v>
      </c>
      <c r="I75" s="61">
        <v>1.62</v>
      </c>
      <c r="J75" s="8" t="s">
        <v>20</v>
      </c>
      <c r="K75" s="9" t="str">
        <f t="shared" ref="K75:K85" si="5">IF(E75="Vs","…",IF(E75="?","…",IF(E75="-","…",IF(E75="0-0","WON",IF(E75="1-0","WON",IF(E75="0-1","WON",IF(E75="1-1","WON",IF(E75="2-0","WON",IF(E75="0-2","WON",IF(E75="Post",E75,IF(E75="Aban",E75,"LOST")))))))))))</f>
        <v>…</v>
      </c>
    </row>
    <row r="76" spans="2:11">
      <c r="B76" t="s">
        <v>259</v>
      </c>
      <c r="C76" s="16">
        <v>0.45833333333333331</v>
      </c>
      <c r="D76" t="s">
        <v>324</v>
      </c>
      <c r="E76" s="21" t="s">
        <v>2</v>
      </c>
      <c r="F76" t="s">
        <v>253</v>
      </c>
      <c r="G76" s="2">
        <v>0.59</v>
      </c>
      <c r="H76" s="24">
        <v>2.0299999999999998</v>
      </c>
      <c r="I76" s="61">
        <v>1.5</v>
      </c>
      <c r="K76" s="9" t="str">
        <f t="shared" si="5"/>
        <v>…</v>
      </c>
    </row>
    <row r="77" spans="2:11">
      <c r="B77" t="s">
        <v>239</v>
      </c>
      <c r="C77" s="16">
        <v>0.5</v>
      </c>
      <c r="D77" t="s">
        <v>325</v>
      </c>
      <c r="E77" s="21" t="s">
        <v>2</v>
      </c>
      <c r="F77" t="s">
        <v>326</v>
      </c>
      <c r="G77" s="2">
        <v>0.6</v>
      </c>
      <c r="H77" s="24">
        <v>1.99</v>
      </c>
      <c r="I77" s="61">
        <v>1.53</v>
      </c>
      <c r="J77" s="8" t="s">
        <v>20</v>
      </c>
      <c r="K77" s="9" t="str">
        <f t="shared" si="5"/>
        <v>…</v>
      </c>
    </row>
    <row r="78" spans="2:11">
      <c r="B78" t="s">
        <v>215</v>
      </c>
      <c r="C78" s="16">
        <v>0.54166666666666663</v>
      </c>
      <c r="D78" t="s">
        <v>59</v>
      </c>
      <c r="E78" s="21" t="s">
        <v>2</v>
      </c>
      <c r="F78" t="s">
        <v>327</v>
      </c>
      <c r="G78" s="2">
        <v>0.62</v>
      </c>
      <c r="H78" s="24">
        <v>1.88</v>
      </c>
      <c r="I78" s="61">
        <v>1.8</v>
      </c>
      <c r="J78" s="8" t="s">
        <v>20</v>
      </c>
      <c r="K78" s="9" t="str">
        <f t="shared" si="5"/>
        <v>…</v>
      </c>
    </row>
    <row r="79" spans="2:11">
      <c r="B79" t="s">
        <v>341</v>
      </c>
      <c r="C79" s="16">
        <v>0.66666666666666663</v>
      </c>
      <c r="D79" t="s">
        <v>330</v>
      </c>
      <c r="E79" s="21" t="s">
        <v>2</v>
      </c>
      <c r="F79" t="s">
        <v>331</v>
      </c>
      <c r="G79" s="2">
        <v>0.72</v>
      </c>
      <c r="H79" s="24">
        <v>1.38</v>
      </c>
      <c r="I79" s="61">
        <v>2.35</v>
      </c>
      <c r="J79" s="8" t="s">
        <v>20</v>
      </c>
      <c r="K79" s="9" t="str">
        <f t="shared" si="5"/>
        <v>…</v>
      </c>
    </row>
    <row r="80" spans="2:11">
      <c r="B80" t="s">
        <v>195</v>
      </c>
      <c r="C80" s="16">
        <v>0.66666666666666663</v>
      </c>
      <c r="D80" t="s">
        <v>335</v>
      </c>
      <c r="E80" s="21" t="s">
        <v>2</v>
      </c>
      <c r="F80" t="s">
        <v>336</v>
      </c>
      <c r="G80" s="2">
        <v>0.68</v>
      </c>
      <c r="H80" s="24">
        <v>1.61</v>
      </c>
      <c r="I80" s="61">
        <v>1.8</v>
      </c>
      <c r="J80" s="8" t="s">
        <v>20</v>
      </c>
      <c r="K80" s="9" t="str">
        <f t="shared" si="5"/>
        <v>…</v>
      </c>
    </row>
    <row r="81" spans="2:11">
      <c r="B81" t="s">
        <v>195</v>
      </c>
      <c r="C81" s="16">
        <v>0.66666666666666663</v>
      </c>
      <c r="D81" t="s">
        <v>333</v>
      </c>
      <c r="E81" s="21" t="s">
        <v>2</v>
      </c>
      <c r="F81" t="s">
        <v>334</v>
      </c>
      <c r="G81" s="2">
        <v>0.65</v>
      </c>
      <c r="H81" s="24">
        <v>1.75</v>
      </c>
      <c r="I81" s="61">
        <v>1.75</v>
      </c>
      <c r="J81" s="8" t="s">
        <v>20</v>
      </c>
      <c r="K81" s="9" t="str">
        <f t="shared" si="5"/>
        <v>…</v>
      </c>
    </row>
    <row r="82" spans="2:11">
      <c r="B82" t="s">
        <v>342</v>
      </c>
      <c r="C82" s="16">
        <v>0.66666666666666663</v>
      </c>
      <c r="D82" t="s">
        <v>328</v>
      </c>
      <c r="E82" s="21" t="s">
        <v>2</v>
      </c>
      <c r="F82" t="s">
        <v>329</v>
      </c>
      <c r="G82" s="2">
        <v>0.64</v>
      </c>
      <c r="H82" s="24">
        <v>1.8</v>
      </c>
      <c r="I82" s="61">
        <v>1.7</v>
      </c>
      <c r="J82" s="8" t="s">
        <v>20</v>
      </c>
      <c r="K82" s="9" t="str">
        <f t="shared" si="5"/>
        <v>…</v>
      </c>
    </row>
    <row r="83" spans="2:11">
      <c r="B83" t="s">
        <v>259</v>
      </c>
      <c r="C83" s="16">
        <v>0.66666666666666663</v>
      </c>
      <c r="D83" t="s">
        <v>254</v>
      </c>
      <c r="E83" s="21" t="s">
        <v>2</v>
      </c>
      <c r="F83" t="s">
        <v>332</v>
      </c>
      <c r="G83" s="2">
        <v>0.6</v>
      </c>
      <c r="H83" s="24">
        <v>2</v>
      </c>
      <c r="I83" s="61">
        <v>1.5</v>
      </c>
      <c r="J83" s="8" t="s">
        <v>20</v>
      </c>
      <c r="K83" s="9" t="str">
        <f t="shared" si="5"/>
        <v>…</v>
      </c>
    </row>
    <row r="84" spans="2:11">
      <c r="B84" t="s">
        <v>323</v>
      </c>
      <c r="C84" s="16">
        <v>0.70833333333333337</v>
      </c>
      <c r="D84" t="s">
        <v>339</v>
      </c>
      <c r="E84" s="21" t="s">
        <v>2</v>
      </c>
      <c r="F84" t="s">
        <v>340</v>
      </c>
      <c r="G84" s="2">
        <v>0.75</v>
      </c>
      <c r="H84" s="24">
        <v>1.25</v>
      </c>
      <c r="I84" s="61">
        <v>1.67</v>
      </c>
      <c r="J84" s="8" t="s">
        <v>20</v>
      </c>
      <c r="K84" s="9" t="str">
        <f t="shared" si="5"/>
        <v>…</v>
      </c>
    </row>
    <row r="85" spans="2:11">
      <c r="B85" t="s">
        <v>283</v>
      </c>
      <c r="C85" s="16">
        <v>0.70833333333333337</v>
      </c>
      <c r="D85" t="s">
        <v>337</v>
      </c>
      <c r="E85" s="21" t="s">
        <v>2</v>
      </c>
      <c r="F85" t="s">
        <v>338</v>
      </c>
      <c r="G85" s="2">
        <v>0.64</v>
      </c>
      <c r="H85" s="24">
        <v>1.8</v>
      </c>
      <c r="I85" s="61">
        <v>1.66</v>
      </c>
      <c r="J85" s="8" t="s">
        <v>20</v>
      </c>
      <c r="K85" s="9" t="str">
        <f t="shared" si="5"/>
        <v>…</v>
      </c>
    </row>
    <row r="86" spans="2:11">
      <c r="C86" s="16"/>
      <c r="E86" s="21"/>
      <c r="G86" s="2"/>
      <c r="H86" s="24"/>
      <c r="K86" s="9"/>
    </row>
    <row r="87" spans="2:11">
      <c r="C87" s="16"/>
      <c r="E87" s="21"/>
      <c r="G87" s="2"/>
      <c r="H87" s="24"/>
      <c r="K87" s="9"/>
    </row>
    <row r="88" spans="2:11">
      <c r="B88" t="s">
        <v>321</v>
      </c>
      <c r="C88" s="16">
        <v>0.72916666666666663</v>
      </c>
      <c r="D88" t="s">
        <v>346</v>
      </c>
      <c r="E88" s="21" t="s">
        <v>2</v>
      </c>
      <c r="F88" t="s">
        <v>347</v>
      </c>
      <c r="G88" s="2">
        <v>0.78</v>
      </c>
      <c r="H88" s="24">
        <v>1.1000000000000001</v>
      </c>
      <c r="I88" s="61" t="s">
        <v>1</v>
      </c>
      <c r="K88" s="9" t="str">
        <f>IF(E88="Vs","…",IF(E88="?","…",IF(E88="-","…",IF(E88="0-0","WON",IF(E88="1-0","WON",IF(E88="0-1","WON",IF(E88="1-1","WON",IF(E88="2-0","WON",IF(E88="0-2","WON",IF(E88="Post",E88,IF(E88="Aban",E88,"LOST")))))))))))</f>
        <v>…</v>
      </c>
    </row>
    <row r="89" spans="2:11">
      <c r="B89" t="s">
        <v>348</v>
      </c>
      <c r="C89" s="16">
        <v>0.625</v>
      </c>
      <c r="D89" t="s">
        <v>344</v>
      </c>
      <c r="E89" s="21" t="s">
        <v>2</v>
      </c>
      <c r="F89" t="s">
        <v>345</v>
      </c>
      <c r="G89" s="2">
        <v>0.62</v>
      </c>
      <c r="H89" s="24">
        <v>1.88</v>
      </c>
      <c r="I89" s="61">
        <v>1.8</v>
      </c>
      <c r="K89" s="9" t="str">
        <f>IF(E89="Vs","…",IF(E89="?","…",IF(E89="-","…",IF(E89="0-0","WON",IF(E89="1-0","WON",IF(E89="0-1","WON",IF(E89="1-1","WON",IF(E89="2-0","WON",IF(E89="0-2","WON",IF(E89="Post",E89,IF(E89="Aban",E89,"LOST")))))))))))</f>
        <v>…</v>
      </c>
    </row>
    <row r="90" spans="2:11">
      <c r="C90" s="16"/>
      <c r="E90" s="21"/>
      <c r="G90" s="2"/>
      <c r="H90" s="24"/>
      <c r="K90" s="9" t="str">
        <f>IF(E90="Vs","…",IF(E90="?","…",IF(E90="-","…",IF(E90="0-0","WON",IF(E90="1-0","WON",IF(E90="0-1","WON",IF(E90="1-1","WON",IF(E90="2-0","WON",IF(E90="0-2","WON",IF(E90="Post",E90,IF(E90="Aban",E90,"LOST")))))))))))</f>
        <v>LOST</v>
      </c>
    </row>
    <row r="91" spans="2:11">
      <c r="C91" s="16"/>
      <c r="E91" s="21"/>
      <c r="G91" s="2"/>
      <c r="H91" s="24"/>
      <c r="K91" s="9" t="str">
        <f>IF(E91="Vs","…",IF(E91="?","…",IF(E91="-","…",IF(E91="0-0","WON",IF(E91="1-0","WON",IF(E91="0-1","WON",IF(E91="1-1","WON",IF(E91="2-0","WON",IF(E91="0-2","WON",IF(E91="Post",E91,IF(E91="Aban",E91,"LOST")))))))))))</f>
        <v>LOST</v>
      </c>
    </row>
    <row r="92" spans="2:11">
      <c r="B92" t="s">
        <v>343</v>
      </c>
      <c r="C92" s="16">
        <v>0.58333333333333337</v>
      </c>
      <c r="D92" t="s">
        <v>349</v>
      </c>
      <c r="E92" s="21" t="s">
        <v>2</v>
      </c>
      <c r="F92" t="s">
        <v>197</v>
      </c>
      <c r="G92" s="2">
        <v>0.61</v>
      </c>
      <c r="H92" s="24">
        <v>1.95</v>
      </c>
      <c r="I92" s="61" t="s">
        <v>1</v>
      </c>
      <c r="K92" s="9" t="str">
        <f>IF(E92="Vs","…",IF(E92="?","…",IF(E92="-","…",IF(E92="0-0","WON",IF(E92="1-0","WON",IF(E92="0-1","WON",IF(E92="1-1","WON",IF(E92="2-0","WON",IF(E92="0-2","WON",IF(E92="Post",E92,IF(E92="Aban",E92,"LOST")))))))))))</f>
        <v>…</v>
      </c>
    </row>
    <row r="93" spans="2:11">
      <c r="C93" s="16"/>
      <c r="E93" s="21"/>
      <c r="G93" s="2"/>
      <c r="H93" s="24"/>
      <c r="K93" s="9"/>
    </row>
    <row r="94" spans="2:11">
      <c r="C94" s="16"/>
      <c r="E94" s="21"/>
      <c r="G94" s="2"/>
      <c r="H94" s="24"/>
      <c r="K94" s="9"/>
    </row>
    <row r="95" spans="2:11">
      <c r="B95" t="s">
        <v>215</v>
      </c>
      <c r="C95" s="16">
        <v>0.625</v>
      </c>
      <c r="D95" t="s">
        <v>196</v>
      </c>
      <c r="E95" s="21" t="s">
        <v>2</v>
      </c>
      <c r="F95" t="s">
        <v>350</v>
      </c>
      <c r="G95" s="2">
        <v>0.63</v>
      </c>
      <c r="H95" s="24">
        <v>1.83</v>
      </c>
      <c r="I95" s="61">
        <v>1.62</v>
      </c>
      <c r="J95" s="8" t="s">
        <v>20</v>
      </c>
      <c r="K95" s="9" t="str">
        <f>IF(E95="Vs","…",IF(E95="?","…",IF(E95="-","…",IF(E95="0-0","WON",IF(E95="1-0","WON",IF(E95="0-1","WON",IF(E95="1-1","WON",IF(E95="2-0","WON",IF(E95="0-2","WON",IF(E95="Post",E95,IF(E95="Aban",E95,"LOST")))))))))))</f>
        <v>…</v>
      </c>
    </row>
    <row r="96" spans="2:11">
      <c r="B96" t="s">
        <v>353</v>
      </c>
      <c r="C96" s="16">
        <v>0.6875</v>
      </c>
      <c r="D96" t="s">
        <v>351</v>
      </c>
      <c r="E96" s="21" t="s">
        <v>2</v>
      </c>
      <c r="F96" t="s">
        <v>352</v>
      </c>
      <c r="G96" s="2">
        <v>0.66</v>
      </c>
      <c r="H96" s="24">
        <v>1.71</v>
      </c>
      <c r="I96" s="61">
        <v>1.45</v>
      </c>
      <c r="J96" s="8" t="s">
        <v>20</v>
      </c>
      <c r="K96" s="9" t="str">
        <f>IF(E96="Vs","…",IF(E96="?","…",IF(E96="-","…",IF(E96="0-0","WON",IF(E96="1-0","WON",IF(E96="0-1","WON",IF(E96="1-1","WON",IF(E96="2-0","WON",IF(E96="0-2","WON",IF(E96="Post",E96,IF(E96="Aban",E96,"LOST")))))))))))</f>
        <v>…</v>
      </c>
    </row>
    <row r="97" spans="2:11">
      <c r="C97" s="16"/>
      <c r="E97" s="21"/>
      <c r="G97" s="2"/>
      <c r="H97" s="24"/>
      <c r="K97" s="9"/>
    </row>
    <row r="98" spans="2:11">
      <c r="C98" s="16"/>
      <c r="E98" s="21"/>
      <c r="G98" s="2"/>
      <c r="H98" s="24"/>
      <c r="K98" s="9"/>
    </row>
    <row r="99" spans="2:11">
      <c r="B99" t="s">
        <v>358</v>
      </c>
      <c r="C99" s="16">
        <v>0.66666666666666663</v>
      </c>
      <c r="D99" t="s">
        <v>354</v>
      </c>
      <c r="E99" s="21" t="s">
        <v>2</v>
      </c>
      <c r="F99" t="s">
        <v>355</v>
      </c>
      <c r="G99" s="2">
        <v>0.67</v>
      </c>
      <c r="H99" s="24">
        <v>1.63</v>
      </c>
      <c r="I99" s="61">
        <v>1.5</v>
      </c>
      <c r="J99" s="8" t="s">
        <v>20</v>
      </c>
      <c r="K99" s="9" t="str">
        <f>IF(E99="Vs","…",IF(E99="?","…",IF(E99="-","…",IF(E99="0-0","WON",IF(E99="1-0","WON",IF(E99="0-1","WON",IF(E99="1-1","WON",IF(E99="2-0","WON",IF(E99="0-2","WON",IF(E99="Post",E99,IF(E99="Aban",E99,"LOST")))))))))))</f>
        <v>…</v>
      </c>
    </row>
    <row r="100" spans="2:11">
      <c r="B100" t="s">
        <v>358</v>
      </c>
      <c r="C100" s="16">
        <v>0.66666666666666663</v>
      </c>
      <c r="D100" t="s">
        <v>356</v>
      </c>
      <c r="E100" s="21" t="s">
        <v>2</v>
      </c>
      <c r="F100" t="s">
        <v>357</v>
      </c>
      <c r="G100" s="2">
        <v>0.6</v>
      </c>
      <c r="H100" s="24">
        <v>2.02</v>
      </c>
      <c r="I100" s="61">
        <v>1.6</v>
      </c>
      <c r="K100" s="9" t="str">
        <f>IF(E100="Vs","…",IF(E100="?","…",IF(E100="-","…",IF(E100="0-0","WON",IF(E100="1-0","WON",IF(E100="0-1","WON",IF(E100="1-1","WON",IF(E100="2-0","WON",IF(E100="0-2","WON",IF(E100="Post",E100,IF(E100="Aban",E100,"LOST")))))))))))</f>
        <v>…</v>
      </c>
    </row>
    <row r="101" spans="2:11">
      <c r="C101" s="16"/>
      <c r="E101" s="21"/>
      <c r="G101" s="2"/>
      <c r="H101" s="24"/>
      <c r="K101" s="9"/>
    </row>
    <row r="102" spans="2:11">
      <c r="C102" s="16"/>
      <c r="E102" s="21"/>
      <c r="G102" s="2"/>
      <c r="H102" s="24"/>
      <c r="K102" s="9"/>
    </row>
    <row r="103" spans="2:11">
      <c r="B103" t="s">
        <v>366</v>
      </c>
      <c r="C103" s="16">
        <v>0.6875</v>
      </c>
      <c r="D103" t="s">
        <v>361</v>
      </c>
      <c r="E103" s="21" t="s">
        <v>2</v>
      </c>
      <c r="F103" t="s">
        <v>362</v>
      </c>
      <c r="G103" s="2">
        <v>0.68</v>
      </c>
      <c r="H103" s="24">
        <v>1.62</v>
      </c>
      <c r="I103" s="61">
        <v>1.47</v>
      </c>
      <c r="J103" s="8" t="s">
        <v>20</v>
      </c>
      <c r="K103" s="9" t="str">
        <f>IF(E103="Vs","…",IF(E103="?","…",IF(E103="-","…",IF(E103="0-0","WON",IF(E103="1-0","WON",IF(E103="0-1","WON",IF(E103="1-1","WON",IF(E103="2-0","WON",IF(E103="0-2","WON",IF(E103="Post",E103,IF(E103="Aban",E103,"LOST")))))))))))</f>
        <v>…</v>
      </c>
    </row>
    <row r="104" spans="2:11">
      <c r="B104" t="s">
        <v>366</v>
      </c>
      <c r="C104" s="16">
        <v>0.6875</v>
      </c>
      <c r="D104" t="s">
        <v>359</v>
      </c>
      <c r="E104" s="21" t="s">
        <v>2</v>
      </c>
      <c r="F104" t="s">
        <v>360</v>
      </c>
      <c r="G104" s="2">
        <v>0.65</v>
      </c>
      <c r="H104" s="24">
        <v>1.73</v>
      </c>
      <c r="I104" s="61">
        <v>1.57</v>
      </c>
      <c r="J104" s="8" t="s">
        <v>20</v>
      </c>
      <c r="K104" s="9" t="str">
        <f>IF(E104="Vs","…",IF(E104="?","…",IF(E104="-","…",IF(E104="0-0","WON",IF(E104="1-0","WON",IF(E104="0-1","WON",IF(E104="1-1","WON",IF(E104="2-0","WON",IF(E104="0-2","WON",IF(E104="Post",E104,IF(E104="Aban",E104,"LOST")))))))))))</f>
        <v>…</v>
      </c>
    </row>
    <row r="105" spans="2:11">
      <c r="B105" t="s">
        <v>250</v>
      </c>
      <c r="C105" s="16">
        <v>0.8125</v>
      </c>
      <c r="D105" t="s">
        <v>364</v>
      </c>
      <c r="E105" s="21" t="s">
        <v>2</v>
      </c>
      <c r="F105" t="s">
        <v>365</v>
      </c>
      <c r="G105" s="2">
        <v>0.63</v>
      </c>
      <c r="H105" s="24">
        <v>1.87</v>
      </c>
      <c r="I105" s="61">
        <v>1.8</v>
      </c>
      <c r="J105" s="8" t="s">
        <v>20</v>
      </c>
      <c r="K105" s="9" t="str">
        <f>IF(E105="Vs","…",IF(E105="?","…",IF(E105="-","…",IF(E105="0-0","WON",IF(E105="1-0","WON",IF(E105="0-1","WON",IF(E105="1-1","WON",IF(E105="2-0","WON",IF(E105="0-2","WON",IF(E105="Post",E105,IF(E105="Aban",E105,"LOST")))))))))))</f>
        <v>…</v>
      </c>
    </row>
    <row r="106" spans="2:11">
      <c r="B106" t="s">
        <v>250</v>
      </c>
      <c r="C106" s="16">
        <v>0.8125</v>
      </c>
      <c r="D106" t="s">
        <v>363</v>
      </c>
      <c r="E106" s="21" t="s">
        <v>2</v>
      </c>
      <c r="F106" t="s">
        <v>245</v>
      </c>
      <c r="G106" s="2">
        <v>0.62</v>
      </c>
      <c r="H106" s="24">
        <v>1.88</v>
      </c>
      <c r="I106" s="61">
        <v>1.55</v>
      </c>
      <c r="J106" s="8" t="s">
        <v>20</v>
      </c>
      <c r="K106" s="9" t="str">
        <f>IF(E106="Vs","…",IF(E106="?","…",IF(E106="-","…",IF(E106="0-0","WON",IF(E106="1-0","WON",IF(E106="0-1","WON",IF(E106="1-1","WON",IF(E106="2-0","WON",IF(E106="0-2","WON",IF(E106="Post",E106,IF(E106="Aban",E106,"LOST")))))))))))</f>
        <v>…</v>
      </c>
    </row>
    <row r="107" spans="2:11">
      <c r="C107" s="16"/>
      <c r="E107" s="21"/>
      <c r="G107" s="2"/>
      <c r="H107" s="24"/>
      <c r="K107" s="9"/>
    </row>
    <row r="108" spans="2:11">
      <c r="C108" s="16"/>
      <c r="E108" s="21"/>
      <c r="G108" s="2"/>
      <c r="H108" s="24"/>
      <c r="K108" s="9"/>
    </row>
    <row r="109" spans="2:11">
      <c r="B109" t="s">
        <v>320</v>
      </c>
      <c r="C109" s="16">
        <v>0.64583333333333337</v>
      </c>
      <c r="D109" t="s">
        <v>307</v>
      </c>
      <c r="E109" s="21" t="s">
        <v>428</v>
      </c>
      <c r="F109" t="s">
        <v>371</v>
      </c>
      <c r="G109" s="2">
        <v>0.68</v>
      </c>
      <c r="H109" s="24">
        <v>1.6</v>
      </c>
      <c r="I109" s="61">
        <v>1.9</v>
      </c>
      <c r="J109" s="8" t="s">
        <v>20</v>
      </c>
      <c r="K109" s="9" t="str">
        <f t="shared" ref="K109:K118" si="6">IF(E109="Vs","…",IF(E109="?","…",IF(E109="-","…",IF(E109="0-0","WON",IF(E109="1-0","WON",IF(E109="0-1","WON",IF(E109="1-1","WON",IF(E109="2-0","WON",IF(E109="0-2","WON",IF(E109="Post",E109,IF(E109="Aban",E109,"LOST")))))))))))</f>
        <v>Aban</v>
      </c>
    </row>
    <row r="110" spans="2:11">
      <c r="B110" t="s">
        <v>381</v>
      </c>
      <c r="C110" s="16">
        <v>0.71180555555555547</v>
      </c>
      <c r="D110" t="s">
        <v>378</v>
      </c>
      <c r="E110" s="21" t="s">
        <v>429</v>
      </c>
      <c r="F110" t="s">
        <v>379</v>
      </c>
      <c r="G110" s="2">
        <v>0.67</v>
      </c>
      <c r="H110" s="24">
        <v>1.64</v>
      </c>
      <c r="I110" s="61">
        <v>1.47</v>
      </c>
      <c r="J110" s="8" t="s">
        <v>20</v>
      </c>
      <c r="K110" s="9" t="str">
        <f t="shared" si="6"/>
        <v>WON</v>
      </c>
    </row>
    <row r="111" spans="2:11">
      <c r="B111" t="s">
        <v>238</v>
      </c>
      <c r="C111" s="16">
        <v>0.54166666666666663</v>
      </c>
      <c r="D111" t="s">
        <v>367</v>
      </c>
      <c r="E111" s="21" t="s">
        <v>430</v>
      </c>
      <c r="F111" t="s">
        <v>263</v>
      </c>
      <c r="G111" s="2">
        <v>0.67</v>
      </c>
      <c r="H111" s="24">
        <v>1.65</v>
      </c>
      <c r="I111" s="61">
        <v>1.62</v>
      </c>
      <c r="J111" s="8" t="s">
        <v>20</v>
      </c>
      <c r="K111" s="9" t="str">
        <f t="shared" si="6"/>
        <v>WON</v>
      </c>
    </row>
    <row r="112" spans="2:11">
      <c r="B112" t="s">
        <v>320</v>
      </c>
      <c r="C112" s="16">
        <v>0.64583333333333337</v>
      </c>
      <c r="D112" t="s">
        <v>372</v>
      </c>
      <c r="E112" s="21" t="s">
        <v>431</v>
      </c>
      <c r="F112" t="s">
        <v>373</v>
      </c>
      <c r="G112" s="2">
        <v>0.63</v>
      </c>
      <c r="H112" s="24">
        <v>1.83</v>
      </c>
      <c r="I112" s="61">
        <v>1.44</v>
      </c>
      <c r="J112" s="8" t="s">
        <v>20</v>
      </c>
      <c r="K112" s="9" t="str">
        <f t="shared" si="6"/>
        <v>WON</v>
      </c>
    </row>
    <row r="113" spans="2:11">
      <c r="B113" t="s">
        <v>241</v>
      </c>
      <c r="C113" s="16">
        <v>0.58333333333333337</v>
      </c>
      <c r="D113" t="s">
        <v>272</v>
      </c>
      <c r="E113" s="21" t="s">
        <v>432</v>
      </c>
      <c r="F113" t="s">
        <v>268</v>
      </c>
      <c r="G113" s="2">
        <v>0.62</v>
      </c>
      <c r="H113" s="24">
        <v>1.88</v>
      </c>
      <c r="I113" s="61">
        <v>1.66</v>
      </c>
      <c r="J113" s="8" t="s">
        <v>20</v>
      </c>
      <c r="K113" s="9" t="str">
        <f t="shared" si="6"/>
        <v>LOST</v>
      </c>
    </row>
    <row r="114" spans="2:11">
      <c r="B114" t="s">
        <v>243</v>
      </c>
      <c r="C114" s="16">
        <v>0.66666666666666663</v>
      </c>
      <c r="D114" t="s">
        <v>376</v>
      </c>
      <c r="E114" s="21" t="s">
        <v>433</v>
      </c>
      <c r="F114" t="s">
        <v>377</v>
      </c>
      <c r="G114" s="2">
        <v>0.62</v>
      </c>
      <c r="H114" s="24">
        <v>1.88</v>
      </c>
      <c r="I114" s="61">
        <v>1.95</v>
      </c>
      <c r="J114" s="8" t="s">
        <v>20</v>
      </c>
      <c r="K114" s="9" t="str">
        <f t="shared" si="6"/>
        <v>WON</v>
      </c>
    </row>
    <row r="115" spans="2:11">
      <c r="B115" t="s">
        <v>238</v>
      </c>
      <c r="C115" s="16">
        <v>0.5</v>
      </c>
      <c r="D115" t="s">
        <v>264</v>
      </c>
      <c r="E115" s="21" t="s">
        <v>244</v>
      </c>
      <c r="F115" t="s">
        <v>222</v>
      </c>
      <c r="G115" s="2">
        <v>0.62</v>
      </c>
      <c r="H115" s="24">
        <v>1.89</v>
      </c>
      <c r="I115" s="61">
        <v>1.55</v>
      </c>
      <c r="J115" s="8" t="s">
        <v>20</v>
      </c>
      <c r="K115" s="9" t="str">
        <f t="shared" si="6"/>
        <v>…</v>
      </c>
    </row>
    <row r="116" spans="2:11">
      <c r="B116" t="s">
        <v>243</v>
      </c>
      <c r="C116" s="16">
        <v>0.66666666666666663</v>
      </c>
      <c r="D116" t="s">
        <v>374</v>
      </c>
      <c r="E116" s="21" t="s">
        <v>244</v>
      </c>
      <c r="F116" t="s">
        <v>375</v>
      </c>
      <c r="G116" s="2">
        <v>0.62</v>
      </c>
      <c r="H116" s="24">
        <v>1.92</v>
      </c>
      <c r="I116" s="61">
        <v>1.8</v>
      </c>
      <c r="J116" s="8" t="s">
        <v>20</v>
      </c>
      <c r="K116" s="9" t="str">
        <f t="shared" si="6"/>
        <v>…</v>
      </c>
    </row>
    <row r="117" spans="2:11">
      <c r="B117" t="s">
        <v>283</v>
      </c>
      <c r="C117" s="16">
        <v>0.625</v>
      </c>
      <c r="D117" t="s">
        <v>338</v>
      </c>
      <c r="E117" s="21" t="s">
        <v>244</v>
      </c>
      <c r="F117" t="s">
        <v>368</v>
      </c>
      <c r="G117" s="2">
        <v>0.6</v>
      </c>
      <c r="H117" s="24">
        <v>2</v>
      </c>
      <c r="I117" s="61">
        <v>1.72</v>
      </c>
      <c r="J117" s="8" t="s">
        <v>20</v>
      </c>
      <c r="K117" s="9" t="str">
        <f t="shared" si="6"/>
        <v>…</v>
      </c>
    </row>
    <row r="118" spans="2:11">
      <c r="B118" t="s">
        <v>380</v>
      </c>
      <c r="C118" s="16">
        <v>0.625</v>
      </c>
      <c r="D118" t="s">
        <v>369</v>
      </c>
      <c r="E118" s="21" t="s">
        <v>244</v>
      </c>
      <c r="F118" t="s">
        <v>370</v>
      </c>
      <c r="G118" s="2">
        <v>0.6</v>
      </c>
      <c r="H118" s="24">
        <v>2.0099999999999998</v>
      </c>
      <c r="I118" s="61">
        <v>1.47</v>
      </c>
      <c r="J118" s="8" t="s">
        <v>20</v>
      </c>
      <c r="K118" s="9" t="str">
        <f t="shared" si="6"/>
        <v>…</v>
      </c>
    </row>
    <row r="119" spans="2:11">
      <c r="C119" s="16"/>
      <c r="E119" s="21"/>
      <c r="G119" s="2"/>
      <c r="H119" s="24"/>
      <c r="K119" s="9"/>
    </row>
    <row r="120" spans="2:11">
      <c r="C120" s="16"/>
      <c r="E120" s="21"/>
      <c r="G120" s="2"/>
      <c r="H120" s="24"/>
      <c r="K120" s="9"/>
    </row>
    <row r="121" spans="2:11">
      <c r="B121" t="s">
        <v>318</v>
      </c>
      <c r="C121" s="16">
        <v>0.58333333333333337</v>
      </c>
      <c r="D121" t="s">
        <v>382</v>
      </c>
      <c r="E121" s="21" t="s">
        <v>441</v>
      </c>
      <c r="F121" t="s">
        <v>383</v>
      </c>
      <c r="G121" s="2">
        <v>0.74</v>
      </c>
      <c r="H121" s="24">
        <v>1.28</v>
      </c>
      <c r="I121" s="61">
        <v>1.75</v>
      </c>
      <c r="J121" s="8" t="s">
        <v>427</v>
      </c>
      <c r="K121" s="9" t="str">
        <f t="shared" ref="K121:K142" si="7">IF(E121="Vs","…",IF(E121="?","…",IF(E121="-","…",IF(E121="0-0","WON",IF(E121="1-0","WON",IF(E121="0-1","WON",IF(E121="1-1","WON",IF(E121="2-0","WON",IF(E121="0-2","WON",IF(E121="Post",E121,IF(E121="Aban",E121,"LOST")))))))))))</f>
        <v>LOST</v>
      </c>
    </row>
    <row r="122" spans="2:11">
      <c r="B122" t="s">
        <v>417</v>
      </c>
      <c r="C122" s="16">
        <v>0.59375</v>
      </c>
      <c r="D122" t="s">
        <v>384</v>
      </c>
      <c r="E122" s="21" t="s">
        <v>430</v>
      </c>
      <c r="F122" t="s">
        <v>385</v>
      </c>
      <c r="G122" s="2">
        <v>0.7</v>
      </c>
      <c r="H122" s="24">
        <v>1.5</v>
      </c>
      <c r="I122" s="61">
        <v>1.85</v>
      </c>
      <c r="J122" s="8" t="s">
        <v>426</v>
      </c>
      <c r="K122" s="9" t="str">
        <f t="shared" si="7"/>
        <v>WON</v>
      </c>
    </row>
    <row r="123" spans="2:11">
      <c r="B123" t="s">
        <v>417</v>
      </c>
      <c r="C123" s="16">
        <v>0.59375</v>
      </c>
      <c r="D123" t="s">
        <v>386</v>
      </c>
      <c r="E123" s="21" t="s">
        <v>432</v>
      </c>
      <c r="F123" t="s">
        <v>387</v>
      </c>
      <c r="G123" s="2">
        <v>0.6</v>
      </c>
      <c r="H123" s="24">
        <v>2</v>
      </c>
      <c r="I123" s="61">
        <v>1.7</v>
      </c>
      <c r="J123" s="8" t="s">
        <v>20</v>
      </c>
      <c r="K123" s="9" t="str">
        <f t="shared" si="7"/>
        <v>LOST</v>
      </c>
    </row>
    <row r="124" spans="2:11">
      <c r="B124" t="s">
        <v>283</v>
      </c>
      <c r="C124" s="16">
        <v>0.625</v>
      </c>
      <c r="D124" t="s">
        <v>282</v>
      </c>
      <c r="E124" s="21" t="s">
        <v>433</v>
      </c>
      <c r="F124" t="s">
        <v>388</v>
      </c>
      <c r="G124" s="2">
        <v>0.61</v>
      </c>
      <c r="H124" s="24">
        <v>1.93</v>
      </c>
      <c r="I124" s="61">
        <v>1.5</v>
      </c>
      <c r="J124" s="8" t="s">
        <v>20</v>
      </c>
      <c r="K124" s="9" t="str">
        <f t="shared" si="7"/>
        <v>WON</v>
      </c>
    </row>
    <row r="125" spans="2:11">
      <c r="B125" t="s">
        <v>380</v>
      </c>
      <c r="C125" s="16">
        <v>0.625</v>
      </c>
      <c r="D125" t="s">
        <v>389</v>
      </c>
      <c r="E125" s="21" t="s">
        <v>442</v>
      </c>
      <c r="F125" t="s">
        <v>390</v>
      </c>
      <c r="G125" s="2">
        <v>0.57999999999999996</v>
      </c>
      <c r="H125" s="24">
        <v>2.09</v>
      </c>
      <c r="I125" s="61">
        <v>1.52</v>
      </c>
      <c r="J125" s="8" t="s">
        <v>20</v>
      </c>
      <c r="K125" s="9" t="str">
        <f t="shared" si="7"/>
        <v>WON</v>
      </c>
    </row>
    <row r="126" spans="2:11">
      <c r="B126" t="s">
        <v>321</v>
      </c>
      <c r="C126" s="16">
        <v>0.63541666666666663</v>
      </c>
      <c r="D126" t="s">
        <v>391</v>
      </c>
      <c r="E126" s="21" t="s">
        <v>429</v>
      </c>
      <c r="F126" t="s">
        <v>392</v>
      </c>
      <c r="G126" s="2">
        <v>0.6</v>
      </c>
      <c r="H126" s="24">
        <v>1.98</v>
      </c>
      <c r="I126" s="61">
        <v>1.47</v>
      </c>
      <c r="J126" s="8" t="s">
        <v>20</v>
      </c>
      <c r="K126" s="9" t="str">
        <f t="shared" si="7"/>
        <v>WON</v>
      </c>
    </row>
    <row r="127" spans="2:11">
      <c r="B127" t="s">
        <v>239</v>
      </c>
      <c r="C127" s="16">
        <v>0.66666666666666663</v>
      </c>
      <c r="D127" t="s">
        <v>393</v>
      </c>
      <c r="E127" s="21" t="s">
        <v>430</v>
      </c>
      <c r="F127" t="s">
        <v>325</v>
      </c>
      <c r="G127" s="2">
        <v>0.8</v>
      </c>
      <c r="H127" s="24">
        <v>1</v>
      </c>
      <c r="I127" s="61">
        <v>1.64</v>
      </c>
      <c r="J127" s="8" t="s">
        <v>427</v>
      </c>
      <c r="K127" s="9" t="str">
        <f t="shared" si="7"/>
        <v>WON</v>
      </c>
    </row>
    <row r="128" spans="2:11">
      <c r="B128" t="s">
        <v>195</v>
      </c>
      <c r="C128" s="16">
        <v>0.66666666666666663</v>
      </c>
      <c r="D128" t="s">
        <v>397</v>
      </c>
      <c r="E128" s="21" t="s">
        <v>433</v>
      </c>
      <c r="F128" t="s">
        <v>398</v>
      </c>
      <c r="G128" s="2">
        <v>0.65</v>
      </c>
      <c r="H128" s="24">
        <v>1.75</v>
      </c>
      <c r="I128" s="61">
        <v>1.7</v>
      </c>
      <c r="J128" s="8" t="s">
        <v>426</v>
      </c>
      <c r="K128" s="9" t="str">
        <f t="shared" si="7"/>
        <v>WON</v>
      </c>
    </row>
    <row r="129" spans="2:11">
      <c r="B129" t="s">
        <v>195</v>
      </c>
      <c r="C129" s="16">
        <v>0.66666666666666663</v>
      </c>
      <c r="D129" t="s">
        <v>334</v>
      </c>
      <c r="E129" s="21" t="s">
        <v>433</v>
      </c>
      <c r="F129" t="s">
        <v>396</v>
      </c>
      <c r="G129" s="2">
        <v>0.62</v>
      </c>
      <c r="H129" s="24">
        <v>1.9</v>
      </c>
      <c r="I129" s="61">
        <v>2.02</v>
      </c>
      <c r="J129" s="8" t="s">
        <v>20</v>
      </c>
      <c r="K129" s="9" t="str">
        <f t="shared" si="7"/>
        <v>WON</v>
      </c>
    </row>
    <row r="130" spans="2:11">
      <c r="B130" t="s">
        <v>418</v>
      </c>
      <c r="C130" s="16">
        <v>0.66666666666666663</v>
      </c>
      <c r="D130" t="s">
        <v>394</v>
      </c>
      <c r="E130" s="21" t="s">
        <v>443</v>
      </c>
      <c r="F130" t="s">
        <v>395</v>
      </c>
      <c r="G130" s="2">
        <v>0.61</v>
      </c>
      <c r="H130" s="24">
        <v>1.94</v>
      </c>
      <c r="I130" s="61">
        <v>1.75</v>
      </c>
      <c r="J130" s="8" t="s">
        <v>20</v>
      </c>
      <c r="K130" s="9" t="str">
        <f t="shared" si="7"/>
        <v>LOST</v>
      </c>
    </row>
    <row r="131" spans="2:11">
      <c r="B131" t="s">
        <v>195</v>
      </c>
      <c r="C131" s="16">
        <v>0.66666666666666663</v>
      </c>
      <c r="D131" t="s">
        <v>192</v>
      </c>
      <c r="E131" s="21" t="s">
        <v>432</v>
      </c>
      <c r="F131" t="s">
        <v>399</v>
      </c>
      <c r="G131" s="2">
        <v>0.6</v>
      </c>
      <c r="H131" s="24">
        <v>2</v>
      </c>
      <c r="I131" s="61">
        <v>1.6</v>
      </c>
      <c r="J131" s="8" t="s">
        <v>20</v>
      </c>
      <c r="K131" s="9" t="str">
        <f t="shared" si="7"/>
        <v>LOST</v>
      </c>
    </row>
    <row r="132" spans="2:11">
      <c r="B132" t="s">
        <v>322</v>
      </c>
      <c r="C132" s="16">
        <v>0.6875</v>
      </c>
      <c r="D132" t="s">
        <v>311</v>
      </c>
      <c r="E132" s="21" t="s">
        <v>444</v>
      </c>
      <c r="F132" t="s">
        <v>400</v>
      </c>
      <c r="G132" s="2">
        <v>0.67</v>
      </c>
      <c r="H132" s="24">
        <v>1.65</v>
      </c>
      <c r="I132" s="61">
        <v>2.04</v>
      </c>
      <c r="J132" s="8" t="s">
        <v>426</v>
      </c>
      <c r="K132" s="9" t="str">
        <f t="shared" si="7"/>
        <v>WON</v>
      </c>
    </row>
    <row r="133" spans="2:11">
      <c r="B133" t="s">
        <v>283</v>
      </c>
      <c r="C133" s="16">
        <v>0.70833333333333337</v>
      </c>
      <c r="D133" t="s">
        <v>403</v>
      </c>
      <c r="E133" s="21" t="s">
        <v>445</v>
      </c>
      <c r="F133" t="s">
        <v>404</v>
      </c>
      <c r="G133" s="2">
        <v>0.62</v>
      </c>
      <c r="H133" s="24">
        <v>1.88</v>
      </c>
      <c r="I133" s="61">
        <v>1.7</v>
      </c>
      <c r="J133" s="8" t="s">
        <v>20</v>
      </c>
      <c r="K133" s="9" t="str">
        <f t="shared" si="7"/>
        <v>LOST</v>
      </c>
    </row>
    <row r="134" spans="2:11">
      <c r="B134" t="s">
        <v>419</v>
      </c>
      <c r="C134" s="16">
        <v>0.70833333333333337</v>
      </c>
      <c r="D134" t="s">
        <v>401</v>
      </c>
      <c r="E134" s="21" t="s">
        <v>444</v>
      </c>
      <c r="F134" t="s">
        <v>402</v>
      </c>
      <c r="G134" s="2">
        <v>0.62</v>
      </c>
      <c r="H134" s="24">
        <v>1.89</v>
      </c>
      <c r="I134" s="61">
        <v>2.2000000000000002</v>
      </c>
      <c r="J134" s="8" t="s">
        <v>20</v>
      </c>
      <c r="K134" s="9" t="str">
        <f t="shared" si="7"/>
        <v>WON</v>
      </c>
    </row>
    <row r="135" spans="2:11">
      <c r="B135" t="s">
        <v>321</v>
      </c>
      <c r="C135" s="16">
        <v>0.71875</v>
      </c>
      <c r="D135" t="s">
        <v>405</v>
      </c>
      <c r="E135" s="21" t="s">
        <v>429</v>
      </c>
      <c r="F135" t="s">
        <v>406</v>
      </c>
      <c r="G135" s="2">
        <v>0.6</v>
      </c>
      <c r="H135" s="24">
        <v>2</v>
      </c>
      <c r="I135" s="61">
        <v>1.37</v>
      </c>
      <c r="J135" s="8" t="s">
        <v>20</v>
      </c>
      <c r="K135" s="9" t="str">
        <f t="shared" si="7"/>
        <v>WON</v>
      </c>
    </row>
    <row r="136" spans="2:11">
      <c r="B136" t="s">
        <v>420</v>
      </c>
      <c r="C136" s="16">
        <v>0.77430555555555547</v>
      </c>
      <c r="D136" t="s">
        <v>407</v>
      </c>
      <c r="E136" s="21" t="s">
        <v>446</v>
      </c>
      <c r="F136" t="s">
        <v>408</v>
      </c>
      <c r="G136" s="2">
        <v>0.64</v>
      </c>
      <c r="H136" s="24">
        <v>1.82</v>
      </c>
      <c r="I136" s="61">
        <v>1.5</v>
      </c>
      <c r="J136" s="8" t="s">
        <v>20</v>
      </c>
      <c r="K136" s="9" t="str">
        <f t="shared" si="7"/>
        <v>LOST</v>
      </c>
    </row>
    <row r="137" spans="2:11">
      <c r="B137" t="s">
        <v>218</v>
      </c>
      <c r="C137" s="16">
        <v>0.78125</v>
      </c>
      <c r="D137" t="s">
        <v>409</v>
      </c>
      <c r="E137" s="21" t="s">
        <v>432</v>
      </c>
      <c r="F137" t="s">
        <v>410</v>
      </c>
      <c r="G137" s="2">
        <v>0.62</v>
      </c>
      <c r="H137" s="24">
        <v>1.91</v>
      </c>
      <c r="I137" s="61">
        <v>1.58</v>
      </c>
      <c r="J137" s="8" t="s">
        <v>20</v>
      </c>
      <c r="K137" s="9" t="str">
        <f t="shared" si="7"/>
        <v>LOST</v>
      </c>
    </row>
    <row r="138" spans="2:11">
      <c r="B138" t="s">
        <v>242</v>
      </c>
      <c r="C138" s="16">
        <v>0.8125</v>
      </c>
      <c r="D138" t="s">
        <v>415</v>
      </c>
      <c r="E138" s="21" t="s">
        <v>429</v>
      </c>
      <c r="F138" t="s">
        <v>416</v>
      </c>
      <c r="G138" s="2">
        <v>0.72</v>
      </c>
      <c r="H138" s="24">
        <v>1.38</v>
      </c>
      <c r="I138" s="61">
        <v>1.67</v>
      </c>
      <c r="J138" s="8" t="s">
        <v>427</v>
      </c>
      <c r="K138" s="9" t="str">
        <f t="shared" si="7"/>
        <v>WON</v>
      </c>
    </row>
    <row r="139" spans="2:11">
      <c r="B139" t="s">
        <v>242</v>
      </c>
      <c r="C139" s="16">
        <v>0.8125</v>
      </c>
      <c r="D139" t="s">
        <v>413</v>
      </c>
      <c r="E139" s="21" t="s">
        <v>444</v>
      </c>
      <c r="F139" t="s">
        <v>414</v>
      </c>
      <c r="G139" s="2">
        <v>0.72</v>
      </c>
      <c r="H139" s="24">
        <v>1.42</v>
      </c>
      <c r="I139" s="61">
        <v>1.57</v>
      </c>
      <c r="J139" s="8" t="s">
        <v>427</v>
      </c>
      <c r="K139" s="9" t="str">
        <f t="shared" si="7"/>
        <v>WON</v>
      </c>
    </row>
    <row r="140" spans="2:11">
      <c r="B140" t="s">
        <v>242</v>
      </c>
      <c r="C140" s="16">
        <v>0.8125</v>
      </c>
      <c r="D140" t="s">
        <v>411</v>
      </c>
      <c r="E140" s="21" t="s">
        <v>443</v>
      </c>
      <c r="F140" t="s">
        <v>412</v>
      </c>
      <c r="G140" s="2">
        <v>0.7</v>
      </c>
      <c r="H140" s="24">
        <v>1.5</v>
      </c>
      <c r="I140" s="61">
        <v>1.64</v>
      </c>
      <c r="J140" s="8" t="s">
        <v>426</v>
      </c>
      <c r="K140" s="9" t="str">
        <f t="shared" si="7"/>
        <v>LOST</v>
      </c>
    </row>
    <row r="141" spans="2:11">
      <c r="B141" t="s">
        <v>421</v>
      </c>
      <c r="C141" s="16">
        <v>0.83333333333333337</v>
      </c>
      <c r="D141" t="s">
        <v>422</v>
      </c>
      <c r="E141" s="21" t="s">
        <v>430</v>
      </c>
      <c r="F141" t="s">
        <v>423</v>
      </c>
      <c r="G141" s="2">
        <v>0.72</v>
      </c>
      <c r="H141" s="24">
        <v>1.42</v>
      </c>
      <c r="I141" s="61">
        <v>1.52</v>
      </c>
      <c r="J141" s="8" t="s">
        <v>427</v>
      </c>
      <c r="K141" s="9" t="str">
        <f t="shared" si="7"/>
        <v>WON</v>
      </c>
    </row>
    <row r="142" spans="2:11">
      <c r="B142" t="s">
        <v>421</v>
      </c>
      <c r="C142" s="16">
        <v>0.875</v>
      </c>
      <c r="D142" t="s">
        <v>424</v>
      </c>
      <c r="E142" s="21" t="s">
        <v>443</v>
      </c>
      <c r="F142" t="s">
        <v>425</v>
      </c>
      <c r="G142" s="2">
        <v>0.67</v>
      </c>
      <c r="H142" s="24">
        <v>1.63</v>
      </c>
      <c r="I142" s="61">
        <v>1.62</v>
      </c>
      <c r="J142" s="8" t="s">
        <v>426</v>
      </c>
      <c r="K142" s="9" t="str">
        <f t="shared" si="7"/>
        <v>LOST</v>
      </c>
    </row>
    <row r="143" spans="2:11">
      <c r="C143" s="16"/>
      <c r="E143" s="21"/>
      <c r="G143" s="2"/>
      <c r="H143" s="24"/>
      <c r="K143" s="9"/>
    </row>
    <row r="144" spans="2:11">
      <c r="C144" s="16"/>
      <c r="E144" s="21"/>
      <c r="G144" s="2"/>
      <c r="H144" s="24"/>
      <c r="K144" s="9"/>
    </row>
    <row r="145" spans="2:11">
      <c r="B145" t="s">
        <v>321</v>
      </c>
      <c r="C145" s="16">
        <v>0.69791666666666663</v>
      </c>
      <c r="D145" t="s">
        <v>434</v>
      </c>
      <c r="E145" s="21" t="s">
        <v>244</v>
      </c>
      <c r="F145" t="s">
        <v>299</v>
      </c>
      <c r="G145" s="2">
        <v>0.67</v>
      </c>
      <c r="H145" s="24">
        <v>1.65</v>
      </c>
      <c r="I145" s="61">
        <v>1.41</v>
      </c>
      <c r="J145" s="8" t="s">
        <v>20</v>
      </c>
      <c r="K145" s="9" t="str">
        <f t="shared" ref="K145:K164" si="8">IF(E145="Vs","…",IF(E145="?","…",IF(E145="-","…",IF(E145="0-0","WON",IF(E145="1-0","WON",IF(E145="0-1","WON",IF(E145="1-1","WON",IF(E145="2-0","WON",IF(E145="0-2","WON",IF(E145="Post",E145,IF(E145="Aban",E145,"LOST")))))))))))</f>
        <v>…</v>
      </c>
    </row>
    <row r="146" spans="2:11">
      <c r="B146" t="s">
        <v>317</v>
      </c>
      <c r="C146" s="16">
        <v>0.70833333333333337</v>
      </c>
      <c r="D146" t="s">
        <v>435</v>
      </c>
      <c r="E146" s="21" t="s">
        <v>244</v>
      </c>
      <c r="F146" t="s">
        <v>287</v>
      </c>
      <c r="G146" s="2">
        <v>0.72</v>
      </c>
      <c r="H146" s="24">
        <v>1.39</v>
      </c>
      <c r="I146" s="61">
        <v>1.8</v>
      </c>
      <c r="J146" s="8" t="s">
        <v>20</v>
      </c>
      <c r="K146" s="9" t="str">
        <f t="shared" si="8"/>
        <v>…</v>
      </c>
    </row>
    <row r="147" spans="2:11">
      <c r="B147" t="s">
        <v>440</v>
      </c>
      <c r="C147" s="16">
        <v>0.77083333333333337</v>
      </c>
      <c r="D147" t="s">
        <v>71</v>
      </c>
      <c r="E147" s="21" t="s">
        <v>244</v>
      </c>
      <c r="F147" t="s">
        <v>436</v>
      </c>
      <c r="G147" s="2">
        <v>0.6</v>
      </c>
      <c r="H147" s="24">
        <v>2</v>
      </c>
      <c r="I147" s="61">
        <v>1.77</v>
      </c>
      <c r="J147" s="8" t="s">
        <v>20</v>
      </c>
      <c r="K147" s="9" t="str">
        <f t="shared" si="8"/>
        <v>…</v>
      </c>
    </row>
    <row r="148" spans="2:11">
      <c r="B148" t="s">
        <v>321</v>
      </c>
      <c r="C148" s="16">
        <v>0.78125</v>
      </c>
      <c r="D148" t="s">
        <v>298</v>
      </c>
      <c r="E148" s="21" t="s">
        <v>244</v>
      </c>
      <c r="F148" t="s">
        <v>438</v>
      </c>
      <c r="G148" s="2">
        <v>0.61</v>
      </c>
      <c r="H148" s="24">
        <v>1.95</v>
      </c>
      <c r="I148" s="61">
        <v>1.45</v>
      </c>
      <c r="J148" s="8" t="s">
        <v>20</v>
      </c>
      <c r="K148" s="9" t="str">
        <f t="shared" si="8"/>
        <v>…</v>
      </c>
    </row>
    <row r="149" spans="2:11">
      <c r="B149" t="s">
        <v>218</v>
      </c>
      <c r="C149" s="16">
        <v>0.78125</v>
      </c>
      <c r="D149" t="s">
        <v>199</v>
      </c>
      <c r="E149" s="21" t="s">
        <v>244</v>
      </c>
      <c r="F149" t="s">
        <v>437</v>
      </c>
      <c r="G149" s="2">
        <v>0.59</v>
      </c>
      <c r="H149" s="24">
        <v>2.06</v>
      </c>
      <c r="I149" s="61">
        <v>1.53</v>
      </c>
      <c r="J149" s="8" t="s">
        <v>20</v>
      </c>
      <c r="K149" s="9" t="str">
        <f t="shared" si="8"/>
        <v>…</v>
      </c>
    </row>
    <row r="150" spans="2:11">
      <c r="B150" t="s">
        <v>251</v>
      </c>
      <c r="C150" s="16">
        <v>0.83333333333333337</v>
      </c>
      <c r="D150" t="s">
        <v>248</v>
      </c>
      <c r="E150" s="21" t="s">
        <v>244</v>
      </c>
      <c r="F150" t="s">
        <v>439</v>
      </c>
      <c r="G150" s="2">
        <v>0.64</v>
      </c>
      <c r="H150" s="24">
        <v>1.79</v>
      </c>
      <c r="I150" s="61">
        <v>1.71</v>
      </c>
      <c r="J150" s="8" t="s">
        <v>20</v>
      </c>
      <c r="K150" s="9" t="str">
        <f t="shared" si="8"/>
        <v>…</v>
      </c>
    </row>
    <row r="151" spans="2:11">
      <c r="C151" s="16"/>
      <c r="E151" s="21"/>
      <c r="G151" s="2"/>
      <c r="H151" s="24"/>
      <c r="K151" s="9"/>
    </row>
    <row r="152" spans="2:11">
      <c r="C152" s="16"/>
      <c r="E152" s="21"/>
      <c r="G152" s="2"/>
      <c r="H152" s="24"/>
      <c r="K152" s="9"/>
    </row>
    <row r="153" spans="2:11">
      <c r="B153" t="s">
        <v>456</v>
      </c>
      <c r="C153" s="16">
        <v>0</v>
      </c>
      <c r="D153" t="s">
        <v>447</v>
      </c>
      <c r="E153" s="21" t="s">
        <v>467</v>
      </c>
      <c r="F153" t="s">
        <v>448</v>
      </c>
      <c r="G153" s="2">
        <v>0.85</v>
      </c>
      <c r="H153" s="24">
        <v>0.75</v>
      </c>
      <c r="I153" s="61">
        <v>1.53</v>
      </c>
      <c r="K153" s="9" t="str">
        <f t="shared" si="8"/>
        <v>LOST</v>
      </c>
    </row>
    <row r="154" spans="2:11">
      <c r="B154" t="s">
        <v>457</v>
      </c>
      <c r="C154" s="16">
        <v>3.125E-2</v>
      </c>
      <c r="D154" t="s">
        <v>449</v>
      </c>
      <c r="E154" s="21" t="s">
        <v>429</v>
      </c>
      <c r="F154" t="s">
        <v>450</v>
      </c>
      <c r="G154" s="2">
        <v>0.63</v>
      </c>
      <c r="H154" s="24">
        <v>1.85</v>
      </c>
      <c r="I154" s="61">
        <v>1.85</v>
      </c>
      <c r="J154" s="8" t="s">
        <v>20</v>
      </c>
      <c r="K154" s="9" t="str">
        <f t="shared" si="8"/>
        <v>WON</v>
      </c>
    </row>
    <row r="155" spans="2:11">
      <c r="B155" t="s">
        <v>366</v>
      </c>
      <c r="C155" s="16">
        <v>0.6875</v>
      </c>
      <c r="D155" t="s">
        <v>451</v>
      </c>
      <c r="E155" s="21" t="s">
        <v>429</v>
      </c>
      <c r="F155" t="s">
        <v>452</v>
      </c>
      <c r="G155" s="2">
        <v>0.59</v>
      </c>
      <c r="H155" s="24">
        <v>2.04</v>
      </c>
      <c r="I155" s="61">
        <v>1.7</v>
      </c>
      <c r="J155" s="8" t="s">
        <v>20</v>
      </c>
      <c r="K155" s="9" t="str">
        <f t="shared" si="8"/>
        <v>WON</v>
      </c>
    </row>
    <row r="156" spans="2:11">
      <c r="B156" t="s">
        <v>321</v>
      </c>
      <c r="C156" s="16">
        <v>0.69791666666666663</v>
      </c>
      <c r="D156" t="s">
        <v>453</v>
      </c>
      <c r="E156" s="21" t="s">
        <v>430</v>
      </c>
      <c r="F156" t="s">
        <v>454</v>
      </c>
      <c r="G156" s="2">
        <v>0.65</v>
      </c>
      <c r="H156" s="24">
        <v>1.75</v>
      </c>
      <c r="I156" s="61">
        <v>1.45</v>
      </c>
      <c r="J156" s="8" t="s">
        <v>20</v>
      </c>
      <c r="K156" s="9" t="str">
        <f t="shared" si="8"/>
        <v>WON</v>
      </c>
    </row>
    <row r="157" spans="2:11">
      <c r="B157" t="s">
        <v>321</v>
      </c>
      <c r="C157" s="16">
        <v>0.78125</v>
      </c>
      <c r="D157" t="s">
        <v>455</v>
      </c>
      <c r="E157" s="21" t="s">
        <v>433</v>
      </c>
      <c r="F157" t="s">
        <v>346</v>
      </c>
      <c r="G157" s="2">
        <v>0.87</v>
      </c>
      <c r="H157" s="24">
        <v>0.67</v>
      </c>
      <c r="I157" s="61">
        <v>1.41</v>
      </c>
      <c r="J157" s="8" t="s">
        <v>20</v>
      </c>
      <c r="K157" s="9" t="str">
        <f t="shared" si="8"/>
        <v>WON</v>
      </c>
    </row>
    <row r="158" spans="2:11">
      <c r="C158" s="16"/>
      <c r="E158" s="21"/>
      <c r="G158" s="2"/>
      <c r="H158" s="24"/>
      <c r="K158" s="9"/>
    </row>
    <row r="159" spans="2:11">
      <c r="C159" s="16"/>
      <c r="E159" s="21"/>
      <c r="G159" s="2"/>
      <c r="H159" s="24"/>
      <c r="K159" s="9"/>
    </row>
    <row r="160" spans="2:11">
      <c r="B160" t="s">
        <v>463</v>
      </c>
      <c r="C160" s="16">
        <v>0.60416666666666663</v>
      </c>
      <c r="D160" t="s">
        <v>458</v>
      </c>
      <c r="E160" s="21" t="s">
        <v>467</v>
      </c>
      <c r="F160" t="s">
        <v>459</v>
      </c>
      <c r="G160" s="2">
        <v>0.59</v>
      </c>
      <c r="H160" s="24">
        <v>2.04</v>
      </c>
      <c r="I160" s="61">
        <v>2.1</v>
      </c>
      <c r="K160" s="9" t="str">
        <f t="shared" si="8"/>
        <v>LOST</v>
      </c>
    </row>
    <row r="161" spans="2:11">
      <c r="B161" t="s">
        <v>464</v>
      </c>
      <c r="C161" s="16">
        <v>0.625</v>
      </c>
      <c r="D161" t="s">
        <v>460</v>
      </c>
      <c r="E161" s="21" t="s">
        <v>244</v>
      </c>
      <c r="F161" t="s">
        <v>461</v>
      </c>
      <c r="G161" s="2">
        <v>0.6</v>
      </c>
      <c r="H161" s="24">
        <v>2</v>
      </c>
      <c r="I161" s="61">
        <v>2.04</v>
      </c>
      <c r="J161" s="8" t="s">
        <v>20</v>
      </c>
      <c r="K161" s="9" t="str">
        <f t="shared" si="8"/>
        <v>…</v>
      </c>
    </row>
    <row r="162" spans="2:11">
      <c r="B162" t="s">
        <v>321</v>
      </c>
      <c r="C162" s="16">
        <v>0.71875</v>
      </c>
      <c r="D162" t="s">
        <v>347</v>
      </c>
      <c r="E162" s="21" t="s">
        <v>430</v>
      </c>
      <c r="F162" t="s">
        <v>462</v>
      </c>
      <c r="G162" s="2">
        <v>0.62</v>
      </c>
      <c r="H162" s="24">
        <v>1.89</v>
      </c>
      <c r="I162" s="61">
        <v>1.55</v>
      </c>
      <c r="J162" s="8" t="s">
        <v>20</v>
      </c>
      <c r="K162" s="9" t="str">
        <f t="shared" si="8"/>
        <v>WON</v>
      </c>
    </row>
    <row r="163" spans="2:11">
      <c r="B163" t="s">
        <v>318</v>
      </c>
      <c r="C163" s="16">
        <v>0.77083333333333337</v>
      </c>
      <c r="D163" t="s">
        <v>292</v>
      </c>
      <c r="E163" s="21" t="s">
        <v>429</v>
      </c>
      <c r="F163" t="s">
        <v>382</v>
      </c>
      <c r="G163" s="2">
        <v>0.6</v>
      </c>
      <c r="H163" s="24">
        <v>2</v>
      </c>
      <c r="I163" s="61">
        <v>1.57</v>
      </c>
      <c r="J163" s="8" t="s">
        <v>20</v>
      </c>
      <c r="K163" s="9" t="str">
        <f t="shared" si="8"/>
        <v>WON</v>
      </c>
    </row>
    <row r="164" spans="2:11">
      <c r="B164" t="s">
        <v>242</v>
      </c>
      <c r="C164" s="16">
        <v>0.8125</v>
      </c>
      <c r="D164" t="s">
        <v>416</v>
      </c>
      <c r="E164" s="21" t="s">
        <v>433</v>
      </c>
      <c r="F164" t="s">
        <v>415</v>
      </c>
      <c r="G164" s="2">
        <v>0.73</v>
      </c>
      <c r="H164" s="24">
        <v>1.33</v>
      </c>
      <c r="I164" s="61">
        <v>1.61</v>
      </c>
      <c r="J164" s="8" t="s">
        <v>20</v>
      </c>
      <c r="K164" s="9" t="str">
        <f t="shared" si="8"/>
        <v>WON</v>
      </c>
    </row>
    <row r="165" spans="2:11">
      <c r="B165" t="s">
        <v>242</v>
      </c>
      <c r="C165" s="16">
        <v>0.8125</v>
      </c>
      <c r="D165" t="s">
        <v>414</v>
      </c>
      <c r="E165" s="21" t="s">
        <v>468</v>
      </c>
      <c r="F165" t="s">
        <v>413</v>
      </c>
      <c r="G165" s="2">
        <v>0.62</v>
      </c>
      <c r="H165" s="24">
        <v>1.92</v>
      </c>
      <c r="I165" s="61">
        <v>1.61</v>
      </c>
      <c r="J165" s="8" t="s">
        <v>20</v>
      </c>
      <c r="K165" s="9" t="str">
        <f t="shared" ref="K165:K175" si="9">IF(E165="Vs","…",IF(E165="?","…",IF(E165="-","…",IF(E165="0-0","WON",IF(E165="1-0","WON",IF(E165="0-1","WON",IF(E165="1-1","WON",IF(E165="2-0","WON",IF(E165="0-2","WON",IF(E165="Post",E165,IF(E165="Aban",E165,"LOST")))))))))))</f>
        <v>LOST</v>
      </c>
    </row>
    <row r="166" spans="2:11">
      <c r="C166" s="16"/>
      <c r="E166" s="21"/>
      <c r="G166" s="2"/>
      <c r="H166" s="24"/>
      <c r="K166" s="9" t="str">
        <f t="shared" si="9"/>
        <v>LOST</v>
      </c>
    </row>
    <row r="167" spans="2:11">
      <c r="C167" s="16"/>
      <c r="E167" s="21"/>
      <c r="G167" s="2"/>
      <c r="H167" s="24"/>
      <c r="K167" s="9" t="str">
        <f t="shared" si="9"/>
        <v>LOST</v>
      </c>
    </row>
    <row r="168" spans="2:11">
      <c r="B168" t="s">
        <v>36</v>
      </c>
      <c r="C168" s="7" t="s">
        <v>466</v>
      </c>
      <c r="D168" t="s">
        <v>365</v>
      </c>
      <c r="E168" s="21" t="s">
        <v>2</v>
      </c>
      <c r="F168" t="s">
        <v>465</v>
      </c>
      <c r="G168" s="2">
        <v>0.62</v>
      </c>
      <c r="H168" s="24">
        <v>1.92</v>
      </c>
      <c r="I168" s="61">
        <v>1.62</v>
      </c>
      <c r="K168" s="9" t="str">
        <f t="shared" si="9"/>
        <v>…</v>
      </c>
    </row>
    <row r="169" spans="2:11">
      <c r="C169" s="16"/>
      <c r="E169" s="21"/>
      <c r="G169" s="2"/>
      <c r="H169" s="24"/>
      <c r="K169" s="9" t="str">
        <f t="shared" si="9"/>
        <v>LOST</v>
      </c>
    </row>
    <row r="170" spans="2:11">
      <c r="C170" s="16"/>
      <c r="E170" s="21"/>
      <c r="G170" s="2"/>
      <c r="H170" s="24"/>
      <c r="K170" s="9" t="str">
        <f t="shared" si="9"/>
        <v>LOST</v>
      </c>
    </row>
    <row r="171" spans="2:11">
      <c r="B171" t="s">
        <v>479</v>
      </c>
      <c r="C171" s="16">
        <v>0.82291666666666663</v>
      </c>
      <c r="D171" t="s">
        <v>475</v>
      </c>
      <c r="E171" s="21" t="s">
        <v>433</v>
      </c>
      <c r="F171" t="s">
        <v>476</v>
      </c>
      <c r="G171" s="2">
        <v>0.66</v>
      </c>
      <c r="H171" s="24">
        <v>1.71</v>
      </c>
      <c r="I171" s="61">
        <v>1.62</v>
      </c>
      <c r="J171" s="8" t="s">
        <v>20</v>
      </c>
      <c r="K171" s="9" t="str">
        <f t="shared" si="9"/>
        <v>WON</v>
      </c>
    </row>
    <row r="172" spans="2:11">
      <c r="B172" t="s">
        <v>480</v>
      </c>
      <c r="C172" s="16">
        <v>0.82291666666666663</v>
      </c>
      <c r="D172" t="s">
        <v>477</v>
      </c>
      <c r="E172" s="21" t="s">
        <v>495</v>
      </c>
      <c r="F172" t="s">
        <v>478</v>
      </c>
      <c r="G172" s="2">
        <v>0.65</v>
      </c>
      <c r="H172" s="24">
        <v>1.77</v>
      </c>
      <c r="I172" s="61">
        <v>1.61</v>
      </c>
      <c r="J172" s="8" t="s">
        <v>20</v>
      </c>
      <c r="K172" s="9" t="str">
        <f t="shared" si="9"/>
        <v>LOST</v>
      </c>
    </row>
    <row r="173" spans="2:11">
      <c r="B173" t="s">
        <v>481</v>
      </c>
      <c r="C173" s="16">
        <v>0.66666666666666663</v>
      </c>
      <c r="D173" t="s">
        <v>469</v>
      </c>
      <c r="E173" s="21" t="s">
        <v>431</v>
      </c>
      <c r="F173" t="s">
        <v>470</v>
      </c>
      <c r="G173" s="2">
        <v>0.64</v>
      </c>
      <c r="H173" s="24">
        <v>1.8</v>
      </c>
      <c r="I173" s="61">
        <v>2</v>
      </c>
      <c r="J173" s="8" t="s">
        <v>20</v>
      </c>
      <c r="K173" s="9" t="str">
        <f t="shared" si="9"/>
        <v>WON</v>
      </c>
    </row>
    <row r="174" spans="2:11">
      <c r="B174" t="s">
        <v>481</v>
      </c>
      <c r="C174" s="16">
        <v>0.66666666666666663</v>
      </c>
      <c r="D174" t="s">
        <v>473</v>
      </c>
      <c r="E174" s="21" t="s">
        <v>442</v>
      </c>
      <c r="F174" t="s">
        <v>474</v>
      </c>
      <c r="G174" s="2">
        <v>0.61</v>
      </c>
      <c r="H174" s="24">
        <v>1.96</v>
      </c>
      <c r="I174" s="61">
        <v>2.2000000000000002</v>
      </c>
      <c r="J174" s="8" t="s">
        <v>20</v>
      </c>
      <c r="K174" s="9" t="str">
        <f t="shared" si="9"/>
        <v>WON</v>
      </c>
    </row>
    <row r="175" spans="2:11">
      <c r="B175" t="s">
        <v>481</v>
      </c>
      <c r="C175" s="16">
        <v>0.66666666666666663</v>
      </c>
      <c r="D175" t="s">
        <v>471</v>
      </c>
      <c r="E175" s="21" t="s">
        <v>445</v>
      </c>
      <c r="F175" t="s">
        <v>472</v>
      </c>
      <c r="G175" s="2">
        <v>0.59</v>
      </c>
      <c r="H175" s="24">
        <v>2.0699999999999998</v>
      </c>
      <c r="I175" s="61">
        <v>1.95</v>
      </c>
      <c r="J175" s="8" t="s">
        <v>20</v>
      </c>
      <c r="K175" s="9" t="str">
        <f t="shared" si="9"/>
        <v>LOST</v>
      </c>
    </row>
    <row r="176" spans="2:11">
      <c r="C176" s="16"/>
      <c r="E176" s="21"/>
      <c r="G176" s="2"/>
      <c r="H176" s="24"/>
      <c r="I176" s="62"/>
      <c r="K176" s="9"/>
    </row>
    <row r="177" spans="2:11">
      <c r="C177" s="16"/>
      <c r="E177" s="21"/>
      <c r="G177" s="2"/>
      <c r="H177" s="24"/>
      <c r="I177" s="62"/>
      <c r="K177" s="9"/>
    </row>
    <row r="178" spans="2:11">
      <c r="B178" t="s">
        <v>366</v>
      </c>
      <c r="C178" s="16">
        <v>0.54166666666666663</v>
      </c>
      <c r="D178" t="s">
        <v>361</v>
      </c>
      <c r="E178" s="21" t="s">
        <v>442</v>
      </c>
      <c r="F178" t="s">
        <v>451</v>
      </c>
      <c r="G178" s="2">
        <v>0.83</v>
      </c>
      <c r="H178" s="24">
        <v>0.83</v>
      </c>
      <c r="I178" s="61">
        <v>1.54</v>
      </c>
      <c r="J178" s="8" t="s">
        <v>20</v>
      </c>
      <c r="K178" s="9" t="str">
        <f t="shared" ref="K178:K187" si="10">IF(E178="Vs","…",IF(E178="?","…",IF(E178="-","…",IF(E178="0-0","WON",IF(E178="1-0","WON",IF(E178="0-1","WON",IF(E178="1-1","WON",IF(E178="2-0","WON",IF(E178="0-2","WON",IF(E178="Post",E178,IF(E178="Aban",E178,"LOST")))))))))))</f>
        <v>WON</v>
      </c>
    </row>
    <row r="179" spans="2:11">
      <c r="B179" t="s">
        <v>366</v>
      </c>
      <c r="C179" s="16">
        <v>0.54166666666666663</v>
      </c>
      <c r="D179" t="s">
        <v>359</v>
      </c>
      <c r="E179" s="21" t="s">
        <v>433</v>
      </c>
      <c r="F179" t="s">
        <v>362</v>
      </c>
      <c r="G179" s="2">
        <v>0.73</v>
      </c>
      <c r="H179" s="24">
        <v>1.37</v>
      </c>
      <c r="I179" s="61">
        <v>1.6</v>
      </c>
      <c r="K179" s="9" t="str">
        <f t="shared" si="10"/>
        <v>WON</v>
      </c>
    </row>
    <row r="180" spans="2:11">
      <c r="B180" t="s">
        <v>366</v>
      </c>
      <c r="C180" s="16">
        <v>0.54166666666666663</v>
      </c>
      <c r="D180" t="s">
        <v>482</v>
      </c>
      <c r="E180" s="21" t="s">
        <v>507</v>
      </c>
      <c r="F180" t="s">
        <v>360</v>
      </c>
      <c r="G180" s="2">
        <v>0.64</v>
      </c>
      <c r="H180" s="24">
        <v>1.82</v>
      </c>
      <c r="I180" s="61">
        <v>1.66</v>
      </c>
      <c r="J180" s="8" t="s">
        <v>20</v>
      </c>
      <c r="K180" s="9" t="str">
        <f t="shared" si="10"/>
        <v>LOST</v>
      </c>
    </row>
    <row r="181" spans="2:11">
      <c r="B181" t="s">
        <v>240</v>
      </c>
      <c r="C181" s="16">
        <v>0.625</v>
      </c>
      <c r="D181" t="s">
        <v>483</v>
      </c>
      <c r="E181" s="21" t="s">
        <v>429</v>
      </c>
      <c r="F181" t="s">
        <v>484</v>
      </c>
      <c r="G181" s="2">
        <v>0.8</v>
      </c>
      <c r="H181" s="24">
        <v>1</v>
      </c>
      <c r="I181" s="61">
        <v>1.85</v>
      </c>
      <c r="J181" s="8" t="s">
        <v>20</v>
      </c>
      <c r="K181" s="9" t="str">
        <f t="shared" si="10"/>
        <v>WON</v>
      </c>
    </row>
    <row r="182" spans="2:11">
      <c r="B182" t="s">
        <v>321</v>
      </c>
      <c r="C182" s="16">
        <v>0.64583333333333337</v>
      </c>
      <c r="D182" t="s">
        <v>392</v>
      </c>
      <c r="E182" s="21" t="s">
        <v>508</v>
      </c>
      <c r="F182" t="s">
        <v>405</v>
      </c>
      <c r="G182" s="2">
        <v>0.72</v>
      </c>
      <c r="H182" s="24">
        <v>1.38</v>
      </c>
      <c r="I182" s="61">
        <v>1.43</v>
      </c>
      <c r="J182" s="8" t="s">
        <v>20</v>
      </c>
      <c r="K182" s="9" t="str">
        <f t="shared" si="10"/>
        <v>LOST</v>
      </c>
    </row>
    <row r="183" spans="2:11">
      <c r="B183" t="s">
        <v>242</v>
      </c>
      <c r="C183" s="16">
        <v>0.70833333333333337</v>
      </c>
      <c r="D183" t="s">
        <v>485</v>
      </c>
      <c r="E183" s="21" t="s">
        <v>429</v>
      </c>
      <c r="F183" t="s">
        <v>486</v>
      </c>
      <c r="G183" s="2">
        <v>0.66</v>
      </c>
      <c r="H183" s="24">
        <v>1.71</v>
      </c>
      <c r="I183" s="61">
        <v>1.61</v>
      </c>
      <c r="J183" s="8" t="s">
        <v>20</v>
      </c>
      <c r="K183" s="9" t="str">
        <f t="shared" si="10"/>
        <v>WON</v>
      </c>
    </row>
    <row r="184" spans="2:11">
      <c r="B184" t="s">
        <v>421</v>
      </c>
      <c r="C184" s="16">
        <v>0.8125</v>
      </c>
      <c r="D184" t="s">
        <v>487</v>
      </c>
      <c r="E184" s="21" t="s">
        <v>444</v>
      </c>
      <c r="F184" t="s">
        <v>488</v>
      </c>
      <c r="G184" s="2">
        <v>0.63</v>
      </c>
      <c r="H184" s="24">
        <v>1.83</v>
      </c>
      <c r="I184" s="61">
        <v>1.62</v>
      </c>
      <c r="J184" s="8" t="s">
        <v>20</v>
      </c>
      <c r="K184" s="9" t="str">
        <f t="shared" si="10"/>
        <v>WON</v>
      </c>
    </row>
    <row r="185" spans="2:11">
      <c r="B185" t="s">
        <v>496</v>
      </c>
      <c r="C185" s="16">
        <v>0.85416666666666663</v>
      </c>
      <c r="D185" t="s">
        <v>489</v>
      </c>
      <c r="E185" s="21" t="s">
        <v>244</v>
      </c>
      <c r="F185" t="s">
        <v>490</v>
      </c>
      <c r="G185" s="2">
        <v>0.85</v>
      </c>
      <c r="H185" s="24">
        <v>0.75</v>
      </c>
      <c r="I185" s="61">
        <v>1.53</v>
      </c>
      <c r="J185" s="8" t="s">
        <v>20</v>
      </c>
      <c r="K185" s="9" t="str">
        <f t="shared" si="10"/>
        <v>…</v>
      </c>
    </row>
    <row r="186" spans="2:11">
      <c r="B186" t="s">
        <v>496</v>
      </c>
      <c r="C186" s="16">
        <v>0.85416666666666663</v>
      </c>
      <c r="D186" t="s">
        <v>491</v>
      </c>
      <c r="E186" s="21" t="s">
        <v>467</v>
      </c>
      <c r="F186" t="s">
        <v>492</v>
      </c>
      <c r="G186" s="2">
        <v>0.61</v>
      </c>
      <c r="H186" s="24">
        <v>1.96</v>
      </c>
      <c r="I186" s="61">
        <v>1.57</v>
      </c>
      <c r="J186" s="8" t="s">
        <v>20</v>
      </c>
      <c r="K186" s="9" t="str">
        <f t="shared" si="10"/>
        <v>LOST</v>
      </c>
    </row>
    <row r="187" spans="2:11">
      <c r="B187" t="s">
        <v>421</v>
      </c>
      <c r="C187" s="16">
        <v>0.875</v>
      </c>
      <c r="D187" t="s">
        <v>493</v>
      </c>
      <c r="E187" s="21" t="s">
        <v>244</v>
      </c>
      <c r="F187" t="s">
        <v>494</v>
      </c>
      <c r="G187" s="2">
        <v>0.67</v>
      </c>
      <c r="H187" s="24">
        <v>1.63</v>
      </c>
      <c r="I187" s="61">
        <v>1.72</v>
      </c>
      <c r="K187" s="9" t="str">
        <f t="shared" si="10"/>
        <v>…</v>
      </c>
    </row>
    <row r="188" spans="2:11">
      <c r="C188" s="16"/>
      <c r="E188" s="21"/>
      <c r="G188" s="2"/>
      <c r="H188" s="24"/>
      <c r="K188" s="9"/>
    </row>
    <row r="189" spans="2:11">
      <c r="C189" s="16"/>
      <c r="E189" s="21"/>
      <c r="G189" s="2"/>
      <c r="H189" s="24"/>
      <c r="K189" s="9"/>
    </row>
    <row r="190" spans="2:11">
      <c r="B190" t="s">
        <v>238</v>
      </c>
      <c r="C190" s="16">
        <v>0.5</v>
      </c>
      <c r="D190" t="s">
        <v>265</v>
      </c>
      <c r="E190" s="21" t="s">
        <v>430</v>
      </c>
      <c r="F190" t="s">
        <v>263</v>
      </c>
      <c r="G190" s="2">
        <v>0.65</v>
      </c>
      <c r="H190" s="24">
        <v>1.74</v>
      </c>
      <c r="I190" s="61">
        <v>1.5</v>
      </c>
      <c r="J190" s="8" t="s">
        <v>20</v>
      </c>
      <c r="K190" s="9" t="str">
        <f t="shared" ref="K190:K203" si="11">IF(E190="Vs","…",IF(E190="?","…",IF(E190="-","…",IF(E190="0-0","WON",IF(E190="1-0","WON",IF(E190="0-1","WON",IF(E190="1-1","WON",IF(E190="2-0","WON",IF(E190="0-2","WON",IF(E190="Post",E190,IF(E190="Aban",E190,"LOST")))))))))))</f>
        <v>WON</v>
      </c>
    </row>
    <row r="191" spans="2:11">
      <c r="B191" t="s">
        <v>238</v>
      </c>
      <c r="C191" s="16">
        <v>0.54166666666666663</v>
      </c>
      <c r="D191" t="s">
        <v>221</v>
      </c>
      <c r="E191" s="21" t="s">
        <v>429</v>
      </c>
      <c r="F191" t="s">
        <v>264</v>
      </c>
      <c r="G191" s="2">
        <v>0.66</v>
      </c>
      <c r="H191" s="24">
        <v>1.69</v>
      </c>
      <c r="I191" s="61">
        <v>1.62</v>
      </c>
      <c r="J191" s="8" t="s">
        <v>20</v>
      </c>
      <c r="K191" s="9" t="str">
        <f t="shared" si="11"/>
        <v>WON</v>
      </c>
    </row>
    <row r="192" spans="2:11">
      <c r="B192" t="s">
        <v>380</v>
      </c>
      <c r="C192" s="16">
        <v>0.625</v>
      </c>
      <c r="D192" t="s">
        <v>302</v>
      </c>
      <c r="E192" s="21" t="s">
        <v>444</v>
      </c>
      <c r="F192" t="s">
        <v>369</v>
      </c>
      <c r="G192" s="2">
        <v>0.8</v>
      </c>
      <c r="H192" s="24">
        <v>1</v>
      </c>
      <c r="I192" s="61">
        <v>1.67</v>
      </c>
      <c r="J192" s="8" t="s">
        <v>497</v>
      </c>
      <c r="K192" s="9" t="str">
        <f t="shared" si="11"/>
        <v>WON</v>
      </c>
    </row>
    <row r="193" spans="2:11">
      <c r="B193" t="s">
        <v>456</v>
      </c>
      <c r="C193" s="16">
        <v>0.625</v>
      </c>
      <c r="D193" t="s">
        <v>498</v>
      </c>
      <c r="E193" s="21" t="s">
        <v>429</v>
      </c>
      <c r="F193" t="s">
        <v>499</v>
      </c>
      <c r="G193" s="2">
        <v>0.59</v>
      </c>
      <c r="H193" s="24">
        <v>2.0299999999999998</v>
      </c>
      <c r="I193" s="61">
        <v>1.57</v>
      </c>
      <c r="J193" s="8" t="s">
        <v>20</v>
      </c>
      <c r="K193" s="9" t="str">
        <f t="shared" si="11"/>
        <v>WON</v>
      </c>
    </row>
    <row r="194" spans="2:11">
      <c r="B194" t="s">
        <v>195</v>
      </c>
      <c r="C194" s="16">
        <v>0.66666666666666663</v>
      </c>
      <c r="D194" t="s">
        <v>501</v>
      </c>
      <c r="E194" s="21" t="s">
        <v>432</v>
      </c>
      <c r="F194" t="s">
        <v>333</v>
      </c>
      <c r="G194" s="2">
        <v>0.75</v>
      </c>
      <c r="H194" s="24">
        <v>1.25</v>
      </c>
      <c r="I194" s="61">
        <v>1.9</v>
      </c>
      <c r="J194" s="8" t="s">
        <v>20</v>
      </c>
      <c r="K194" s="9" t="str">
        <f t="shared" si="11"/>
        <v>LOST</v>
      </c>
    </row>
    <row r="195" spans="2:11">
      <c r="B195" t="s">
        <v>243</v>
      </c>
      <c r="C195" s="16">
        <v>0.66666666666666663</v>
      </c>
      <c r="D195" t="s">
        <v>500</v>
      </c>
      <c r="E195" s="21" t="s">
        <v>430</v>
      </c>
      <c r="F195" t="s">
        <v>374</v>
      </c>
      <c r="G195" s="2">
        <v>0.72</v>
      </c>
      <c r="H195" s="24">
        <v>1.38</v>
      </c>
      <c r="I195" s="61">
        <v>2.04</v>
      </c>
      <c r="J195" s="8" t="s">
        <v>20</v>
      </c>
      <c r="K195" s="9" t="str">
        <f t="shared" si="11"/>
        <v>WON</v>
      </c>
    </row>
    <row r="196" spans="2:11">
      <c r="B196" t="s">
        <v>380</v>
      </c>
      <c r="C196" s="16">
        <v>0.66666666666666663</v>
      </c>
      <c r="D196" t="s">
        <v>301</v>
      </c>
      <c r="E196" s="21" t="s">
        <v>445</v>
      </c>
      <c r="F196" t="s">
        <v>370</v>
      </c>
      <c r="G196" s="2">
        <v>0.7</v>
      </c>
      <c r="H196" s="24">
        <v>1.5</v>
      </c>
      <c r="I196" s="61">
        <v>1.6</v>
      </c>
      <c r="J196" s="8" t="s">
        <v>497</v>
      </c>
      <c r="K196" s="9" t="str">
        <f t="shared" si="11"/>
        <v>LOST</v>
      </c>
    </row>
    <row r="197" spans="2:11">
      <c r="B197" t="s">
        <v>195</v>
      </c>
      <c r="C197" s="16">
        <v>0.66666666666666663</v>
      </c>
      <c r="D197" t="s">
        <v>335</v>
      </c>
      <c r="E197" s="21" t="s">
        <v>433</v>
      </c>
      <c r="F197" t="s">
        <v>192</v>
      </c>
      <c r="G197" s="2">
        <v>0.67</v>
      </c>
      <c r="H197" s="24">
        <v>1.63</v>
      </c>
      <c r="I197" s="61">
        <v>1.7</v>
      </c>
      <c r="J197" s="8" t="s">
        <v>497</v>
      </c>
      <c r="K197" s="9" t="str">
        <f t="shared" si="11"/>
        <v>WON</v>
      </c>
    </row>
    <row r="198" spans="2:11">
      <c r="B198" t="s">
        <v>195</v>
      </c>
      <c r="C198" s="16">
        <v>0.66666666666666663</v>
      </c>
      <c r="D198" t="s">
        <v>193</v>
      </c>
      <c r="E198" s="21" t="s">
        <v>442</v>
      </c>
      <c r="F198" t="s">
        <v>334</v>
      </c>
      <c r="G198" s="2">
        <v>0.64</v>
      </c>
      <c r="H198" s="24">
        <v>1.79</v>
      </c>
      <c r="I198" s="61">
        <v>1.7</v>
      </c>
      <c r="J198" s="8" t="s">
        <v>20</v>
      </c>
      <c r="K198" s="9" t="str">
        <f t="shared" si="11"/>
        <v>WON</v>
      </c>
    </row>
    <row r="199" spans="2:11">
      <c r="B199" t="s">
        <v>321</v>
      </c>
      <c r="C199" s="16">
        <v>0.73958333333333337</v>
      </c>
      <c r="D199" t="s">
        <v>346</v>
      </c>
      <c r="E199" s="21" t="s">
        <v>433</v>
      </c>
      <c r="F199" t="s">
        <v>453</v>
      </c>
      <c r="G199" s="2">
        <v>0.77</v>
      </c>
      <c r="H199" s="24">
        <v>1.17</v>
      </c>
      <c r="I199" s="61">
        <v>1.42</v>
      </c>
      <c r="J199" s="8" t="s">
        <v>497</v>
      </c>
      <c r="K199" s="9" t="str">
        <f t="shared" si="11"/>
        <v>WON</v>
      </c>
    </row>
    <row r="200" spans="2:11">
      <c r="B200" t="s">
        <v>381</v>
      </c>
      <c r="C200" s="16">
        <v>0.80208333333333337</v>
      </c>
      <c r="D200" t="s">
        <v>408</v>
      </c>
      <c r="E200" s="21" t="s">
        <v>444</v>
      </c>
      <c r="F200" t="s">
        <v>502</v>
      </c>
      <c r="G200" s="2">
        <v>0.62</v>
      </c>
      <c r="H200" s="24">
        <v>1.88</v>
      </c>
      <c r="I200" s="61">
        <v>1.44</v>
      </c>
      <c r="J200" s="8" t="s">
        <v>20</v>
      </c>
      <c r="K200" s="9" t="str">
        <f t="shared" si="11"/>
        <v>WON</v>
      </c>
    </row>
    <row r="201" spans="2:11">
      <c r="B201" t="s">
        <v>421</v>
      </c>
      <c r="C201" s="16">
        <v>0.8125</v>
      </c>
      <c r="D201" t="s">
        <v>504</v>
      </c>
      <c r="E201" s="21" t="s">
        <v>512</v>
      </c>
      <c r="F201" t="s">
        <v>505</v>
      </c>
      <c r="G201" s="2">
        <v>0.8</v>
      </c>
      <c r="H201" s="24">
        <v>1</v>
      </c>
      <c r="I201" s="61">
        <v>1.62</v>
      </c>
      <c r="J201" s="8" t="s">
        <v>497</v>
      </c>
      <c r="K201" s="9" t="str">
        <f t="shared" si="11"/>
        <v>LOST</v>
      </c>
    </row>
    <row r="202" spans="2:11">
      <c r="B202" t="s">
        <v>283</v>
      </c>
      <c r="C202" s="16">
        <v>0.8125</v>
      </c>
      <c r="D202" t="s">
        <v>503</v>
      </c>
      <c r="E202" s="21" t="s">
        <v>429</v>
      </c>
      <c r="F202" t="s">
        <v>403</v>
      </c>
      <c r="G202" s="2">
        <v>0.66</v>
      </c>
      <c r="H202" s="24">
        <v>1.7</v>
      </c>
      <c r="I202" s="61">
        <v>1.5</v>
      </c>
      <c r="J202" s="8" t="s">
        <v>20</v>
      </c>
      <c r="K202" s="9" t="str">
        <f t="shared" si="11"/>
        <v>WON</v>
      </c>
    </row>
    <row r="203" spans="2:11">
      <c r="B203" t="s">
        <v>456</v>
      </c>
      <c r="C203" s="16">
        <v>0.83333333333333337</v>
      </c>
      <c r="D203" t="s">
        <v>447</v>
      </c>
      <c r="E203" s="21" t="s">
        <v>443</v>
      </c>
      <c r="F203" t="s">
        <v>506</v>
      </c>
      <c r="G203" s="2">
        <v>0.63</v>
      </c>
      <c r="H203" s="24">
        <v>1.83</v>
      </c>
      <c r="I203" s="61">
        <v>1.5</v>
      </c>
      <c r="J203" s="8" t="s">
        <v>20</v>
      </c>
      <c r="K203" s="9" t="str">
        <f t="shared" si="11"/>
        <v>LOST</v>
      </c>
    </row>
    <row r="204" spans="2:11">
      <c r="C204" s="16"/>
      <c r="E204" s="21"/>
      <c r="G204" s="2"/>
      <c r="H204" s="24"/>
      <c r="K204" s="9"/>
    </row>
    <row r="205" spans="2:11">
      <c r="C205" s="16"/>
      <c r="E205" s="21"/>
      <c r="G205" s="2"/>
      <c r="H205" s="24"/>
      <c r="K205" s="9"/>
    </row>
    <row r="206" spans="2:11">
      <c r="B206" t="s">
        <v>463</v>
      </c>
      <c r="C206" s="16">
        <v>0.60416666666666663</v>
      </c>
      <c r="D206" t="s">
        <v>509</v>
      </c>
      <c r="E206" s="9" t="s">
        <v>2</v>
      </c>
      <c r="F206" t="s">
        <v>510</v>
      </c>
      <c r="G206" s="2">
        <v>0.72</v>
      </c>
      <c r="H206" s="24">
        <v>1.38</v>
      </c>
      <c r="I206" s="61">
        <v>2.04</v>
      </c>
      <c r="J206" s="8" t="s">
        <v>20</v>
      </c>
      <c r="K206" s="9" t="str">
        <f t="shared" ref="K206:K231" si="12">IF(E206="Vs","…",IF(E206="?","…",IF(E206="-","…",IF(E206="0-0","WON",IF(E206="1-0","WON",IF(E206="0-1","WON",IF(E206="1-1","WON",IF(E206="2-0","WON",IF(E206="0-2","WON",IF(E206="Post",E206,IF(E206="Aban",E206,"LOST")))))))))))</f>
        <v>…</v>
      </c>
    </row>
    <row r="207" spans="2:11">
      <c r="B207" t="s">
        <v>218</v>
      </c>
      <c r="C207" s="16">
        <v>0.66666666666666663</v>
      </c>
      <c r="D207" t="s">
        <v>437</v>
      </c>
      <c r="E207" s="9" t="s">
        <v>2</v>
      </c>
      <c r="F207" t="s">
        <v>224</v>
      </c>
      <c r="G207" s="2">
        <v>0.63</v>
      </c>
      <c r="H207" s="24">
        <v>1.83</v>
      </c>
      <c r="I207" s="61">
        <v>1.8</v>
      </c>
      <c r="K207" s="9" t="str">
        <f t="shared" si="12"/>
        <v>…</v>
      </c>
    </row>
    <row r="208" spans="2:11">
      <c r="B208" t="s">
        <v>321</v>
      </c>
      <c r="C208" s="16">
        <v>0.78125</v>
      </c>
      <c r="D208" t="s">
        <v>438</v>
      </c>
      <c r="E208" s="9" t="s">
        <v>2</v>
      </c>
      <c r="F208" t="s">
        <v>299</v>
      </c>
      <c r="G208" s="2">
        <v>0.66</v>
      </c>
      <c r="H208" s="24">
        <v>1.7</v>
      </c>
      <c r="I208" s="61">
        <v>1.42</v>
      </c>
      <c r="J208" s="8" t="s">
        <v>20</v>
      </c>
      <c r="K208" s="9" t="str">
        <f t="shared" si="12"/>
        <v>…</v>
      </c>
    </row>
    <row r="209" spans="2:11">
      <c r="B209" t="s">
        <v>218</v>
      </c>
      <c r="C209" s="16">
        <v>0.78125</v>
      </c>
      <c r="D209" t="s">
        <v>199</v>
      </c>
      <c r="E209" s="9" t="s">
        <v>2</v>
      </c>
      <c r="F209" t="s">
        <v>511</v>
      </c>
      <c r="G209" s="2">
        <v>0.57999999999999996</v>
      </c>
      <c r="H209" s="24">
        <v>2.09</v>
      </c>
      <c r="I209" s="61">
        <v>1.66</v>
      </c>
      <c r="J209" s="8" t="s">
        <v>20</v>
      </c>
      <c r="K209" s="9" t="str">
        <f t="shared" si="12"/>
        <v>…</v>
      </c>
    </row>
    <row r="210" spans="2:11">
      <c r="C210" s="16"/>
      <c r="E210" s="21"/>
      <c r="G210" s="2"/>
      <c r="H210" s="24"/>
      <c r="K210" s="9" t="str">
        <f t="shared" si="12"/>
        <v>LOST</v>
      </c>
    </row>
    <row r="211" spans="2:11">
      <c r="C211" s="16"/>
      <c r="E211" s="21"/>
      <c r="G211" s="2"/>
      <c r="H211" s="24"/>
      <c r="K211" s="9" t="str">
        <f t="shared" si="12"/>
        <v>LOST</v>
      </c>
    </row>
    <row r="212" spans="2:11">
      <c r="B212" t="s">
        <v>463</v>
      </c>
      <c r="C212" s="16">
        <v>0.60416666666666663</v>
      </c>
      <c r="D212" t="s">
        <v>513</v>
      </c>
      <c r="E212" s="21" t="s">
        <v>433</v>
      </c>
      <c r="F212" t="s">
        <v>514</v>
      </c>
      <c r="G212" s="2">
        <v>0.65</v>
      </c>
      <c r="H212" s="24">
        <v>1.75</v>
      </c>
      <c r="I212" s="61">
        <v>2.1</v>
      </c>
      <c r="J212" s="8" t="s">
        <v>20</v>
      </c>
      <c r="K212" s="9" t="str">
        <f t="shared" si="12"/>
        <v>WON</v>
      </c>
    </row>
    <row r="213" spans="2:11">
      <c r="C213" s="16"/>
      <c r="E213" s="21"/>
      <c r="G213" s="2"/>
      <c r="H213" s="24"/>
      <c r="K213" s="9"/>
    </row>
    <row r="214" spans="2:11">
      <c r="C214" s="16"/>
      <c r="E214" s="21"/>
      <c r="G214" s="2"/>
      <c r="H214" s="24"/>
      <c r="K214" s="9"/>
    </row>
    <row r="215" spans="2:11">
      <c r="B215" t="s">
        <v>318</v>
      </c>
      <c r="C215" s="16">
        <v>0.58333333333333337</v>
      </c>
      <c r="D215" t="s">
        <v>383</v>
      </c>
      <c r="E215" s="21" t="s">
        <v>444</v>
      </c>
      <c r="F215" t="s">
        <v>382</v>
      </c>
      <c r="G215" s="2">
        <v>0.74</v>
      </c>
      <c r="H215" s="24">
        <v>1.28</v>
      </c>
      <c r="I215" s="61">
        <v>1.6</v>
      </c>
      <c r="J215" s="8" t="s">
        <v>20</v>
      </c>
      <c r="K215" s="9" t="str">
        <f t="shared" si="12"/>
        <v>WON</v>
      </c>
    </row>
    <row r="216" spans="2:11">
      <c r="B216" t="s">
        <v>519</v>
      </c>
      <c r="C216" s="16">
        <v>0.79166666666666663</v>
      </c>
      <c r="D216" t="s">
        <v>515</v>
      </c>
      <c r="E216" s="21" t="s">
        <v>444</v>
      </c>
      <c r="F216" t="s">
        <v>516</v>
      </c>
      <c r="G216" s="2">
        <v>0.75</v>
      </c>
      <c r="H216" s="24">
        <v>1.25</v>
      </c>
      <c r="I216" s="61">
        <v>1.95</v>
      </c>
      <c r="J216" s="8" t="s">
        <v>20</v>
      </c>
      <c r="K216" s="9" t="str">
        <f t="shared" si="12"/>
        <v>WON</v>
      </c>
    </row>
    <row r="217" spans="2:11">
      <c r="B217" t="s">
        <v>242</v>
      </c>
      <c r="C217" s="16">
        <v>0.8125</v>
      </c>
      <c r="D217" t="s">
        <v>413</v>
      </c>
      <c r="E217" s="21" t="s">
        <v>441</v>
      </c>
      <c r="F217" t="s">
        <v>517</v>
      </c>
      <c r="G217" s="2">
        <v>0.83</v>
      </c>
      <c r="H217" s="24">
        <v>0.83</v>
      </c>
      <c r="I217" s="61">
        <v>1.57</v>
      </c>
      <c r="J217" s="8" t="s">
        <v>20</v>
      </c>
      <c r="K217" s="9" t="str">
        <f t="shared" si="12"/>
        <v>LOST</v>
      </c>
    </row>
    <row r="218" spans="2:11">
      <c r="B218" t="s">
        <v>242</v>
      </c>
      <c r="C218" s="16">
        <v>0.8125</v>
      </c>
      <c r="D218" t="s">
        <v>416</v>
      </c>
      <c r="E218" s="21" t="s">
        <v>443</v>
      </c>
      <c r="F218" t="s">
        <v>235</v>
      </c>
      <c r="G218" s="2">
        <v>0.7</v>
      </c>
      <c r="H218" s="24">
        <v>1.5</v>
      </c>
      <c r="I218" s="61">
        <v>1.53</v>
      </c>
      <c r="J218" s="8" t="s">
        <v>20</v>
      </c>
      <c r="K218" s="9" t="str">
        <f t="shared" si="12"/>
        <v>LOST</v>
      </c>
    </row>
    <row r="219" spans="2:11">
      <c r="B219" t="s">
        <v>242</v>
      </c>
      <c r="C219" s="16">
        <v>0.8125</v>
      </c>
      <c r="D219" t="s">
        <v>518</v>
      </c>
      <c r="E219" s="21" t="s">
        <v>443</v>
      </c>
      <c r="F219" t="s">
        <v>412</v>
      </c>
      <c r="G219" s="2">
        <v>0.65</v>
      </c>
      <c r="H219" s="24">
        <v>1.75</v>
      </c>
      <c r="I219" s="61">
        <v>1.57</v>
      </c>
      <c r="J219" s="8" t="s">
        <v>20</v>
      </c>
      <c r="K219" s="9" t="str">
        <f t="shared" si="12"/>
        <v>LOST</v>
      </c>
    </row>
    <row r="220" spans="2:11">
      <c r="C220" s="16"/>
      <c r="E220" s="21"/>
      <c r="G220" s="2"/>
      <c r="H220" s="24"/>
      <c r="K220" s="9" t="str">
        <f t="shared" si="12"/>
        <v>LOST</v>
      </c>
    </row>
    <row r="221" spans="2:11">
      <c r="C221" s="16"/>
      <c r="E221" s="21"/>
      <c r="G221" s="2"/>
      <c r="H221" s="24"/>
      <c r="K221" s="9" t="str">
        <f t="shared" si="12"/>
        <v>LOST</v>
      </c>
    </row>
    <row r="222" spans="2:11">
      <c r="B222" t="s">
        <v>520</v>
      </c>
      <c r="C222" s="16">
        <v>0.58333333333333337</v>
      </c>
      <c r="D222" t="s">
        <v>367</v>
      </c>
      <c r="E222" s="9" t="s">
        <v>431</v>
      </c>
      <c r="F222" t="s">
        <v>222</v>
      </c>
      <c r="G222" s="2">
        <v>0.69</v>
      </c>
      <c r="H222" s="24">
        <v>1.56</v>
      </c>
      <c r="I222" s="61">
        <v>1.75</v>
      </c>
      <c r="K222" s="9" t="str">
        <f t="shared" si="12"/>
        <v>WON</v>
      </c>
    </row>
    <row r="223" spans="2:11">
      <c r="B223" t="s">
        <v>520</v>
      </c>
      <c r="C223" s="16">
        <v>0.54166666666666663</v>
      </c>
      <c r="D223" t="s">
        <v>264</v>
      </c>
      <c r="E223" s="9" t="s">
        <v>431</v>
      </c>
      <c r="F223" t="s">
        <v>521</v>
      </c>
      <c r="G223" s="2">
        <v>0.61</v>
      </c>
      <c r="H223" s="24">
        <v>1.94</v>
      </c>
      <c r="I223" s="61">
        <v>1.9</v>
      </c>
      <c r="K223" s="9" t="str">
        <f t="shared" si="12"/>
        <v>WON</v>
      </c>
    </row>
    <row r="224" spans="2:11">
      <c r="C224" s="16"/>
      <c r="E224" s="21"/>
      <c r="G224" s="2"/>
      <c r="H224" s="24"/>
      <c r="K224" s="9"/>
    </row>
    <row r="225" spans="2:11">
      <c r="C225" s="16"/>
      <c r="E225" s="21"/>
      <c r="G225" s="2"/>
      <c r="H225" s="24"/>
      <c r="K225" s="9"/>
    </row>
    <row r="226" spans="2:11">
      <c r="B226" t="s">
        <v>463</v>
      </c>
      <c r="C226" s="16">
        <v>0.60416666666666663</v>
      </c>
      <c r="D226" t="s">
        <v>510</v>
      </c>
      <c r="E226" s="21" t="s">
        <v>442</v>
      </c>
      <c r="F226" t="s">
        <v>523</v>
      </c>
      <c r="G226" s="2">
        <v>0.73</v>
      </c>
      <c r="H226" s="24">
        <v>1.33</v>
      </c>
      <c r="I226" s="61">
        <v>1.8</v>
      </c>
      <c r="K226" s="9" t="str">
        <f t="shared" si="12"/>
        <v>WON</v>
      </c>
    </row>
    <row r="227" spans="2:11">
      <c r="B227" t="s">
        <v>463</v>
      </c>
      <c r="C227" s="16">
        <v>0.60416666666666663</v>
      </c>
      <c r="D227" t="s">
        <v>524</v>
      </c>
      <c r="E227" s="21" t="s">
        <v>512</v>
      </c>
      <c r="F227" t="s">
        <v>525</v>
      </c>
      <c r="G227" s="2">
        <v>0.7</v>
      </c>
      <c r="H227" s="24">
        <v>1.5</v>
      </c>
      <c r="I227" s="61">
        <v>1.8</v>
      </c>
      <c r="K227" s="9" t="str">
        <f t="shared" si="12"/>
        <v>LOST</v>
      </c>
    </row>
    <row r="228" spans="2:11">
      <c r="B228" t="s">
        <v>366</v>
      </c>
      <c r="C228" s="16">
        <v>0.6875</v>
      </c>
      <c r="D228" t="s">
        <v>451</v>
      </c>
      <c r="E228" s="21" t="s">
        <v>429</v>
      </c>
      <c r="F228" t="s">
        <v>526</v>
      </c>
      <c r="G228" s="2">
        <v>0.59</v>
      </c>
      <c r="H228" s="24">
        <v>2.04</v>
      </c>
      <c r="I228" s="61">
        <v>1.81</v>
      </c>
      <c r="J228" s="8" t="s">
        <v>20</v>
      </c>
      <c r="K228" s="9" t="str">
        <f t="shared" si="12"/>
        <v>WON</v>
      </c>
    </row>
    <row r="229" spans="2:11">
      <c r="B229" t="s">
        <v>321</v>
      </c>
      <c r="C229" s="16">
        <v>0.69791666666666663</v>
      </c>
      <c r="D229" t="s">
        <v>347</v>
      </c>
      <c r="E229" s="21" t="s">
        <v>444</v>
      </c>
      <c r="F229" t="s">
        <v>392</v>
      </c>
      <c r="G229" s="2">
        <v>0.76</v>
      </c>
      <c r="H229" s="24">
        <v>1.21</v>
      </c>
      <c r="I229" s="61">
        <v>1.62</v>
      </c>
      <c r="K229" s="9" t="str">
        <f t="shared" si="12"/>
        <v>WON</v>
      </c>
    </row>
    <row r="230" spans="2:11">
      <c r="B230" t="s">
        <v>321</v>
      </c>
      <c r="C230" s="16">
        <v>0.78125</v>
      </c>
      <c r="D230" t="s">
        <v>438</v>
      </c>
      <c r="E230" s="21" t="s">
        <v>430</v>
      </c>
      <c r="F230" t="s">
        <v>454</v>
      </c>
      <c r="G230" s="2">
        <v>0.7</v>
      </c>
      <c r="H230" s="24">
        <v>1.5</v>
      </c>
      <c r="I230" s="61">
        <v>1.5</v>
      </c>
      <c r="J230" s="8" t="s">
        <v>20</v>
      </c>
      <c r="K230" s="9" t="str">
        <f t="shared" si="12"/>
        <v>WON</v>
      </c>
    </row>
    <row r="231" spans="2:11">
      <c r="B231" t="s">
        <v>218</v>
      </c>
      <c r="C231" s="16">
        <v>0.78125</v>
      </c>
      <c r="D231" t="s">
        <v>511</v>
      </c>
      <c r="E231" s="21" t="s">
        <v>429</v>
      </c>
      <c r="F231" t="s">
        <v>527</v>
      </c>
      <c r="G231" s="2">
        <v>0.6</v>
      </c>
      <c r="H231" s="24">
        <v>2</v>
      </c>
      <c r="I231" s="61">
        <v>2</v>
      </c>
      <c r="K231" s="9" t="str">
        <f t="shared" si="12"/>
        <v>WON</v>
      </c>
    </row>
    <row r="232" spans="2:11">
      <c r="C232" s="16"/>
      <c r="E232" s="21"/>
      <c r="G232" s="2"/>
      <c r="H232" s="24"/>
      <c r="K232" s="9"/>
    </row>
    <row r="233" spans="2:11">
      <c r="C233" s="16"/>
      <c r="E233" s="21"/>
      <c r="G233" s="2"/>
      <c r="H233" s="24"/>
      <c r="K233" s="9"/>
    </row>
    <row r="234" spans="2:11">
      <c r="B234" t="s">
        <v>321</v>
      </c>
      <c r="C234" s="16">
        <v>0.53125</v>
      </c>
      <c r="D234" t="s">
        <v>405</v>
      </c>
      <c r="E234" s="21" t="s">
        <v>433</v>
      </c>
      <c r="F234" t="s">
        <v>528</v>
      </c>
      <c r="G234" s="2">
        <v>0.7</v>
      </c>
      <c r="H234" s="24">
        <v>1.5</v>
      </c>
      <c r="I234" s="61">
        <v>1.62</v>
      </c>
      <c r="K234" s="9" t="str">
        <f t="shared" ref="K234:K268" si="13">IF(E234="Vs","…",IF(E234="?","…",IF(E234="-","…",IF(E234="0-0","WON",IF(E234="1-0","WON",IF(E234="0-1","WON",IF(E234="1-1","WON",IF(E234="2-0","WON",IF(E234="0-2","WON",IF(E234="Post",E234,IF(E234="Aban",E234,"LOST")))))))))))</f>
        <v>WON</v>
      </c>
    </row>
    <row r="235" spans="2:11">
      <c r="B235" t="s">
        <v>321</v>
      </c>
      <c r="C235" s="16">
        <v>0.61458333333333337</v>
      </c>
      <c r="D235" t="s">
        <v>391</v>
      </c>
      <c r="E235" s="21" t="s">
        <v>430</v>
      </c>
      <c r="F235" t="s">
        <v>434</v>
      </c>
      <c r="G235" s="2">
        <v>0.61</v>
      </c>
      <c r="H235" s="24">
        <v>1.96</v>
      </c>
      <c r="I235" s="61">
        <v>1.47</v>
      </c>
      <c r="J235" s="8" t="s">
        <v>20</v>
      </c>
      <c r="K235" s="9" t="str">
        <f t="shared" si="13"/>
        <v>WON</v>
      </c>
    </row>
    <row r="236" spans="2:11">
      <c r="B236" t="s">
        <v>366</v>
      </c>
      <c r="C236" s="16">
        <v>0.625</v>
      </c>
      <c r="D236" t="s">
        <v>452</v>
      </c>
      <c r="E236" s="21" t="s">
        <v>547</v>
      </c>
      <c r="F236" t="s">
        <v>361</v>
      </c>
      <c r="G236" s="2">
        <v>0.77</v>
      </c>
      <c r="H236" s="24">
        <v>1.17</v>
      </c>
      <c r="I236" s="61">
        <v>1.57</v>
      </c>
      <c r="J236" s="8" t="s">
        <v>497</v>
      </c>
      <c r="K236" s="9" t="str">
        <f t="shared" si="13"/>
        <v>LOST</v>
      </c>
    </row>
    <row r="237" spans="2:11">
      <c r="B237" t="s">
        <v>240</v>
      </c>
      <c r="C237" s="16">
        <v>0.625</v>
      </c>
      <c r="D237" t="s">
        <v>532</v>
      </c>
      <c r="E237" s="21" t="s">
        <v>548</v>
      </c>
      <c r="F237" t="s">
        <v>230</v>
      </c>
      <c r="G237" s="2">
        <v>0.7</v>
      </c>
      <c r="H237" s="24">
        <v>1.5</v>
      </c>
      <c r="I237" s="61">
        <v>2</v>
      </c>
      <c r="J237" s="8" t="s">
        <v>497</v>
      </c>
      <c r="K237" s="9" t="str">
        <f t="shared" si="13"/>
        <v>LOST</v>
      </c>
    </row>
    <row r="238" spans="2:11">
      <c r="B238" t="s">
        <v>240</v>
      </c>
      <c r="C238" s="16">
        <v>0.625</v>
      </c>
      <c r="D238" t="s">
        <v>530</v>
      </c>
      <c r="E238" s="21" t="s">
        <v>444</v>
      </c>
      <c r="F238" t="s">
        <v>531</v>
      </c>
      <c r="G238" s="2">
        <v>0.61</v>
      </c>
      <c r="H238" s="24">
        <v>1.97</v>
      </c>
      <c r="I238" s="61">
        <v>1.9</v>
      </c>
      <c r="J238" s="8" t="s">
        <v>20</v>
      </c>
      <c r="K238" s="9" t="str">
        <f t="shared" si="13"/>
        <v>WON</v>
      </c>
    </row>
    <row r="239" spans="2:11">
      <c r="B239" t="s">
        <v>218</v>
      </c>
      <c r="C239" s="16">
        <v>0.6875</v>
      </c>
      <c r="D239" t="s">
        <v>225</v>
      </c>
      <c r="E239" s="21" t="s">
        <v>442</v>
      </c>
      <c r="F239" t="s">
        <v>437</v>
      </c>
      <c r="G239" s="2">
        <v>0.81</v>
      </c>
      <c r="H239" s="24">
        <v>0.94</v>
      </c>
      <c r="I239" s="61">
        <v>1.66</v>
      </c>
      <c r="K239" s="9" t="str">
        <f t="shared" si="13"/>
        <v>WON</v>
      </c>
    </row>
    <row r="240" spans="2:11">
      <c r="B240" t="s">
        <v>321</v>
      </c>
      <c r="C240" s="16">
        <v>0.69791666666666663</v>
      </c>
      <c r="D240" t="s">
        <v>298</v>
      </c>
      <c r="E240" s="21" t="s">
        <v>444</v>
      </c>
      <c r="F240" t="s">
        <v>346</v>
      </c>
      <c r="G240" s="2">
        <v>0.67</v>
      </c>
      <c r="H240" s="24">
        <v>1.63</v>
      </c>
      <c r="I240" s="61">
        <v>1.5</v>
      </c>
      <c r="J240" s="8" t="s">
        <v>20</v>
      </c>
      <c r="K240" s="9" t="str">
        <f t="shared" si="13"/>
        <v>WON</v>
      </c>
    </row>
    <row r="241" spans="2:11">
      <c r="B241" t="s">
        <v>421</v>
      </c>
      <c r="C241" s="16">
        <v>0.8125</v>
      </c>
      <c r="D241" t="s">
        <v>487</v>
      </c>
      <c r="E241" s="21" t="s">
        <v>549</v>
      </c>
      <c r="F241" t="s">
        <v>493</v>
      </c>
      <c r="G241" s="2">
        <v>0.77</v>
      </c>
      <c r="H241" s="24">
        <v>1.17</v>
      </c>
      <c r="I241" s="61">
        <v>1.47</v>
      </c>
      <c r="J241" s="8" t="s">
        <v>497</v>
      </c>
      <c r="K241" s="9" t="str">
        <f t="shared" si="13"/>
        <v>LOST</v>
      </c>
    </row>
    <row r="242" spans="2:11">
      <c r="B242" t="s">
        <v>283</v>
      </c>
      <c r="C242" s="16">
        <v>0.8125</v>
      </c>
      <c r="D242" t="s">
        <v>403</v>
      </c>
      <c r="E242" s="21" t="s">
        <v>467</v>
      </c>
      <c r="F242" t="s">
        <v>534</v>
      </c>
      <c r="G242" s="2">
        <v>0.75</v>
      </c>
      <c r="H242" s="24">
        <v>1.25</v>
      </c>
      <c r="I242" s="61">
        <v>1.57</v>
      </c>
      <c r="J242" s="8" t="s">
        <v>497</v>
      </c>
      <c r="K242" s="9" t="str">
        <f t="shared" si="13"/>
        <v>LOST</v>
      </c>
    </row>
    <row r="243" spans="2:11">
      <c r="B243" t="s">
        <v>218</v>
      </c>
      <c r="C243" s="16">
        <v>0.8125</v>
      </c>
      <c r="D243" t="s">
        <v>224</v>
      </c>
      <c r="E243" s="21" t="s">
        <v>441</v>
      </c>
      <c r="F243" t="s">
        <v>200</v>
      </c>
      <c r="G243" s="2">
        <v>0.74</v>
      </c>
      <c r="H243" s="24">
        <v>1.29</v>
      </c>
      <c r="I243" s="61">
        <v>2</v>
      </c>
      <c r="K243" s="9" t="str">
        <f t="shared" si="13"/>
        <v>LOST</v>
      </c>
    </row>
    <row r="244" spans="2:11">
      <c r="B244" t="s">
        <v>283</v>
      </c>
      <c r="C244" s="16">
        <v>0.8125</v>
      </c>
      <c r="D244" t="s">
        <v>535</v>
      </c>
      <c r="E244" s="21" t="s">
        <v>433</v>
      </c>
      <c r="F244" t="s">
        <v>503</v>
      </c>
      <c r="G244" s="2">
        <v>0.65</v>
      </c>
      <c r="H244" s="24">
        <v>1.77</v>
      </c>
      <c r="I244" s="61">
        <v>2</v>
      </c>
      <c r="K244" s="9" t="str">
        <f t="shared" si="13"/>
        <v>WON</v>
      </c>
    </row>
    <row r="245" spans="2:11">
      <c r="B245" t="s">
        <v>421</v>
      </c>
      <c r="C245" s="16">
        <v>0.83333333333333337</v>
      </c>
      <c r="D245" t="s">
        <v>538</v>
      </c>
      <c r="E245" s="21" t="s">
        <v>429</v>
      </c>
      <c r="F245" t="s">
        <v>504</v>
      </c>
      <c r="G245" s="2">
        <v>0.7</v>
      </c>
      <c r="H245" s="24">
        <v>1.5</v>
      </c>
      <c r="I245" s="61">
        <v>1.61</v>
      </c>
      <c r="J245" s="8" t="s">
        <v>497</v>
      </c>
      <c r="K245" s="9" t="str">
        <f t="shared" si="13"/>
        <v>WON</v>
      </c>
    </row>
    <row r="246" spans="2:11">
      <c r="B246" t="s">
        <v>421</v>
      </c>
      <c r="C246" s="16">
        <v>0.91666666666666663</v>
      </c>
      <c r="D246" t="s">
        <v>539</v>
      </c>
      <c r="E246" s="21" t="s">
        <v>444</v>
      </c>
      <c r="F246" t="s">
        <v>540</v>
      </c>
      <c r="G246" s="2">
        <v>0.63</v>
      </c>
      <c r="H246" s="24">
        <v>1.83</v>
      </c>
      <c r="I246" s="61">
        <v>1.47</v>
      </c>
      <c r="K246" s="9" t="str">
        <f t="shared" si="13"/>
        <v>WON</v>
      </c>
    </row>
    <row r="247" spans="2:11">
      <c r="C247" s="16"/>
      <c r="E247" s="21"/>
      <c r="G247" s="2"/>
      <c r="H247" s="24"/>
      <c r="K247" s="9"/>
    </row>
    <row r="248" spans="2:11">
      <c r="C248" s="16"/>
      <c r="E248" s="21"/>
      <c r="G248" s="2"/>
      <c r="H248" s="24"/>
      <c r="K248" s="9"/>
    </row>
    <row r="249" spans="2:11">
      <c r="B249" t="s">
        <v>321</v>
      </c>
      <c r="C249" s="16">
        <v>0.58333333333333337</v>
      </c>
      <c r="D249" t="s">
        <v>455</v>
      </c>
      <c r="E249" s="21" t="s">
        <v>444</v>
      </c>
      <c r="F249" t="s">
        <v>406</v>
      </c>
      <c r="G249" s="2">
        <v>0.62</v>
      </c>
      <c r="H249" s="24">
        <v>1.92</v>
      </c>
      <c r="I249" s="61">
        <v>1.5</v>
      </c>
      <c r="J249" s="8" t="s">
        <v>20</v>
      </c>
      <c r="K249" s="9" t="str">
        <f t="shared" si="13"/>
        <v>WON</v>
      </c>
    </row>
    <row r="250" spans="2:11">
      <c r="B250" t="s">
        <v>242</v>
      </c>
      <c r="C250" s="16">
        <v>0.70833333333333337</v>
      </c>
      <c r="D250" t="s">
        <v>517</v>
      </c>
      <c r="E250" s="21" t="s">
        <v>442</v>
      </c>
      <c r="F250" t="s">
        <v>413</v>
      </c>
      <c r="G250" s="2">
        <v>0.77</v>
      </c>
      <c r="H250" s="24">
        <v>1.17</v>
      </c>
      <c r="I250" s="61">
        <v>1.57</v>
      </c>
      <c r="J250" s="8" t="s">
        <v>20</v>
      </c>
      <c r="K250" s="9" t="str">
        <f t="shared" si="13"/>
        <v>WON</v>
      </c>
    </row>
    <row r="251" spans="2:11">
      <c r="B251" t="s">
        <v>242</v>
      </c>
      <c r="C251" s="16">
        <v>0.8125</v>
      </c>
      <c r="D251" t="s">
        <v>235</v>
      </c>
      <c r="E251" s="21" t="s">
        <v>443</v>
      </c>
      <c r="F251" t="s">
        <v>416</v>
      </c>
      <c r="G251" s="2">
        <v>0.73</v>
      </c>
      <c r="H251" s="24">
        <v>1.33</v>
      </c>
      <c r="I251" s="61">
        <v>1.61</v>
      </c>
      <c r="J251" s="8" t="s">
        <v>20</v>
      </c>
      <c r="K251" s="9" t="str">
        <f t="shared" si="13"/>
        <v>LOST</v>
      </c>
    </row>
    <row r="252" spans="2:11">
      <c r="B252" t="s">
        <v>242</v>
      </c>
      <c r="C252" s="16">
        <v>0.8125</v>
      </c>
      <c r="D252" t="s">
        <v>412</v>
      </c>
      <c r="E252" s="21" t="s">
        <v>431</v>
      </c>
      <c r="F252" t="s">
        <v>518</v>
      </c>
      <c r="G252" s="2">
        <v>0.67</v>
      </c>
      <c r="H252" s="24">
        <v>1.63</v>
      </c>
      <c r="I252" s="61">
        <v>1.61</v>
      </c>
      <c r="J252" s="8" t="s">
        <v>20</v>
      </c>
      <c r="K252" s="9" t="str">
        <f t="shared" si="13"/>
        <v>WON</v>
      </c>
    </row>
    <row r="253" spans="2:11">
      <c r="B253" t="s">
        <v>421</v>
      </c>
      <c r="C253" s="16">
        <v>0.83333333333333337</v>
      </c>
      <c r="D253" t="s">
        <v>545</v>
      </c>
      <c r="E253" s="21" t="s">
        <v>429</v>
      </c>
      <c r="F253" t="s">
        <v>546</v>
      </c>
      <c r="G253" s="2">
        <v>0.67</v>
      </c>
      <c r="H253" s="24">
        <v>1.63</v>
      </c>
      <c r="I253" s="61">
        <v>1.7</v>
      </c>
      <c r="J253" s="8" t="s">
        <v>20</v>
      </c>
      <c r="K253" s="9" t="str">
        <f t="shared" si="13"/>
        <v>WON</v>
      </c>
    </row>
    <row r="254" spans="2:11">
      <c r="B254" t="s">
        <v>456</v>
      </c>
      <c r="C254" s="16">
        <v>0.83333333333333337</v>
      </c>
      <c r="D254" t="s">
        <v>543</v>
      </c>
      <c r="E254" s="21" t="s">
        <v>431</v>
      </c>
      <c r="F254" t="s">
        <v>544</v>
      </c>
      <c r="G254" s="2">
        <v>0.62</v>
      </c>
      <c r="H254" s="24">
        <v>1.92</v>
      </c>
      <c r="I254" s="61">
        <v>1.65</v>
      </c>
      <c r="J254" s="8" t="s">
        <v>20</v>
      </c>
      <c r="K254" s="9" t="str">
        <f t="shared" si="13"/>
        <v>WON</v>
      </c>
    </row>
    <row r="255" spans="2:11">
      <c r="B255" t="s">
        <v>456</v>
      </c>
      <c r="C255" s="16">
        <v>0.83333333333333337</v>
      </c>
      <c r="D255" t="s">
        <v>542</v>
      </c>
      <c r="E255" s="21" t="s">
        <v>444</v>
      </c>
      <c r="F255" t="s">
        <v>506</v>
      </c>
      <c r="G255" s="2">
        <v>0.57999999999999996</v>
      </c>
      <c r="H255" s="24">
        <v>2.08</v>
      </c>
      <c r="I255" s="61">
        <v>1.67</v>
      </c>
      <c r="K255" s="9" t="str">
        <f t="shared" si="13"/>
        <v>WON</v>
      </c>
    </row>
    <row r="256" spans="2:11">
      <c r="C256" s="16"/>
      <c r="E256" s="21"/>
      <c r="G256" s="2"/>
      <c r="H256" s="24"/>
      <c r="K256" s="9" t="str">
        <f t="shared" si="13"/>
        <v>LOST</v>
      </c>
    </row>
    <row r="257" spans="2:11">
      <c r="C257" s="16"/>
      <c r="E257" s="21"/>
      <c r="G257" s="2"/>
      <c r="H257" s="24"/>
      <c r="K257" s="9" t="str">
        <f t="shared" si="13"/>
        <v>LOST</v>
      </c>
    </row>
    <row r="258" spans="2:11">
      <c r="B258" t="s">
        <v>541</v>
      </c>
      <c r="C258" s="16">
        <v>0.64583333333333337</v>
      </c>
      <c r="D258" t="s">
        <v>554</v>
      </c>
      <c r="E258" s="21" t="s">
        <v>2</v>
      </c>
      <c r="F258" t="s">
        <v>555</v>
      </c>
      <c r="G258" s="2">
        <v>0.66</v>
      </c>
      <c r="H258" s="24">
        <v>1.68</v>
      </c>
      <c r="I258" s="61" t="s">
        <v>1</v>
      </c>
      <c r="K258" s="9" t="str">
        <f t="shared" si="13"/>
        <v>…</v>
      </c>
    </row>
    <row r="259" spans="2:11">
      <c r="B259" t="s">
        <v>529</v>
      </c>
      <c r="C259" s="16">
        <v>0.75</v>
      </c>
      <c r="D259" t="s">
        <v>556</v>
      </c>
      <c r="E259" s="21" t="s">
        <v>2</v>
      </c>
      <c r="F259" t="s">
        <v>557</v>
      </c>
      <c r="G259" s="2">
        <v>0.65</v>
      </c>
      <c r="H259" s="24">
        <v>1.75</v>
      </c>
      <c r="I259" s="61">
        <v>1.72</v>
      </c>
      <c r="K259" s="9" t="str">
        <f t="shared" si="13"/>
        <v>…</v>
      </c>
    </row>
    <row r="260" spans="2:11">
      <c r="B260" t="s">
        <v>522</v>
      </c>
      <c r="C260" s="16">
        <v>0.60416666666666663</v>
      </c>
      <c r="D260" t="s">
        <v>550</v>
      </c>
      <c r="E260" s="21" t="s">
        <v>2</v>
      </c>
      <c r="F260" t="s">
        <v>551</v>
      </c>
      <c r="G260" s="2">
        <v>0.59</v>
      </c>
      <c r="H260" s="24">
        <v>2.04</v>
      </c>
      <c r="I260" s="61">
        <v>2.25</v>
      </c>
      <c r="K260" s="9" t="str">
        <f t="shared" si="13"/>
        <v>…</v>
      </c>
    </row>
    <row r="261" spans="2:11">
      <c r="K261" s="9"/>
    </row>
    <row r="262" spans="2:11">
      <c r="C262" s="16"/>
      <c r="E262" s="21"/>
      <c r="G262" s="2"/>
      <c r="H262"/>
      <c r="K262" s="9"/>
    </row>
    <row r="263" spans="2:11">
      <c r="B263" t="s">
        <v>53</v>
      </c>
      <c r="C263" s="16">
        <v>0.89583333333333337</v>
      </c>
      <c r="D263" t="s">
        <v>515</v>
      </c>
      <c r="E263" s="21" t="s">
        <v>2</v>
      </c>
      <c r="F263" t="s">
        <v>715</v>
      </c>
      <c r="G263" s="2">
        <v>0.85</v>
      </c>
      <c r="H263" s="24">
        <v>0.75</v>
      </c>
      <c r="I263" s="61">
        <v>1.8</v>
      </c>
      <c r="K263" s="9" t="str">
        <f t="shared" si="13"/>
        <v>…</v>
      </c>
    </row>
    <row r="264" spans="2:11">
      <c r="B264" t="s">
        <v>570</v>
      </c>
      <c r="C264" s="16">
        <v>0.625</v>
      </c>
      <c r="D264" t="s">
        <v>460</v>
      </c>
      <c r="E264" s="21" t="s">
        <v>2</v>
      </c>
      <c r="F264" t="s">
        <v>712</v>
      </c>
      <c r="G264" s="2">
        <v>0.82</v>
      </c>
      <c r="H264" s="24">
        <v>0.88</v>
      </c>
      <c r="I264" s="61">
        <v>2.04</v>
      </c>
      <c r="K264" s="9" t="str">
        <f t="shared" si="13"/>
        <v>…</v>
      </c>
    </row>
    <row r="265" spans="2:11">
      <c r="B265" t="s">
        <v>537</v>
      </c>
      <c r="C265" s="16">
        <v>0</v>
      </c>
      <c r="D265" t="s">
        <v>498</v>
      </c>
      <c r="E265" s="21" t="s">
        <v>2</v>
      </c>
      <c r="F265" t="s">
        <v>709</v>
      </c>
      <c r="G265" s="2">
        <v>0.64</v>
      </c>
      <c r="H265" s="24">
        <v>1.78</v>
      </c>
      <c r="I265" s="61">
        <v>1.53</v>
      </c>
      <c r="K265" s="9" t="str">
        <f t="shared" si="13"/>
        <v>…</v>
      </c>
    </row>
    <row r="266" spans="2:11">
      <c r="B266" t="s">
        <v>536</v>
      </c>
      <c r="C266" s="16">
        <v>5.2083333333333336E-2</v>
      </c>
      <c r="D266" t="s">
        <v>710</v>
      </c>
      <c r="E266" s="21" t="s">
        <v>2</v>
      </c>
      <c r="F266" t="s">
        <v>711</v>
      </c>
      <c r="G266" s="2">
        <v>0.73</v>
      </c>
      <c r="H266" s="24">
        <v>1.33</v>
      </c>
      <c r="I266" s="61">
        <v>1.6</v>
      </c>
      <c r="K266" s="9" t="str">
        <f t="shared" si="13"/>
        <v>…</v>
      </c>
    </row>
    <row r="267" spans="2:11">
      <c r="B267" t="s">
        <v>570</v>
      </c>
      <c r="C267" s="16">
        <v>0.625</v>
      </c>
      <c r="D267" t="s">
        <v>713</v>
      </c>
      <c r="E267" s="21" t="s">
        <v>2</v>
      </c>
      <c r="F267" t="s">
        <v>714</v>
      </c>
      <c r="G267" s="2">
        <v>0.76</v>
      </c>
      <c r="H267" s="24">
        <v>1.2</v>
      </c>
      <c r="I267" s="61">
        <v>2.2999999999999998</v>
      </c>
      <c r="K267" s="9" t="str">
        <f t="shared" si="13"/>
        <v>…</v>
      </c>
    </row>
    <row r="268" spans="2:11">
      <c r="C268" s="16"/>
      <c r="E268" s="21"/>
      <c r="G268" s="2"/>
      <c r="H268"/>
      <c r="K268" s="9" t="str">
        <f t="shared" si="13"/>
        <v>LOST</v>
      </c>
    </row>
    <row r="269" spans="2:11">
      <c r="C269" s="16"/>
      <c r="E269" s="21"/>
      <c r="G269" s="2"/>
      <c r="H269"/>
      <c r="K269" s="9" t="str">
        <f t="shared" ref="K269:K292" si="14">IF(E269="Vs","…",IF(E269="?","…",IF(E269="-","…",IF(E269="0-0","WON",IF(E269="1-0","WON",IF(E269="0-1","WON",IF(E269="1-1","WON",IF(E269="2-0","WON",IF(E269="0-2","WON",IF(E269="Post",E269,IF(E269="Aban",E269,"LOST")))))))))))</f>
        <v>LOST</v>
      </c>
    </row>
    <row r="270" spans="2:11">
      <c r="B270" t="s">
        <v>496</v>
      </c>
      <c r="C270" s="16">
        <v>2.0833333333333332E-2</v>
      </c>
      <c r="D270" t="s">
        <v>716</v>
      </c>
      <c r="E270" s="21" t="s">
        <v>2</v>
      </c>
      <c r="F270" t="s">
        <v>489</v>
      </c>
      <c r="G270" s="2">
        <v>0.8</v>
      </c>
      <c r="H270" s="24">
        <v>1</v>
      </c>
      <c r="I270" s="61">
        <v>1.5</v>
      </c>
      <c r="K270" s="9" t="str">
        <f t="shared" si="14"/>
        <v>…</v>
      </c>
    </row>
    <row r="271" spans="2:11">
      <c r="B271" t="s">
        <v>496</v>
      </c>
      <c r="C271" s="16">
        <v>2.0833333333333332E-2</v>
      </c>
      <c r="D271" t="s">
        <v>717</v>
      </c>
      <c r="E271" s="21" t="s">
        <v>2</v>
      </c>
      <c r="F271" t="s">
        <v>718</v>
      </c>
      <c r="G271" s="2">
        <v>0.77</v>
      </c>
      <c r="H271" s="24">
        <v>1.1299999999999999</v>
      </c>
      <c r="I271" s="61">
        <v>1.57</v>
      </c>
      <c r="K271" s="9" t="str">
        <f t="shared" si="14"/>
        <v>…</v>
      </c>
    </row>
    <row r="272" spans="2:11">
      <c r="B272" t="s">
        <v>496</v>
      </c>
      <c r="C272" s="16">
        <v>6.25E-2</v>
      </c>
      <c r="D272" t="s">
        <v>719</v>
      </c>
      <c r="E272" s="21" t="s">
        <v>2</v>
      </c>
      <c r="F272" t="s">
        <v>491</v>
      </c>
      <c r="G272" s="2">
        <v>0.61</v>
      </c>
      <c r="H272" s="24">
        <v>1.96</v>
      </c>
      <c r="I272" s="61">
        <v>1.53</v>
      </c>
      <c r="K272" s="9" t="str">
        <f t="shared" si="14"/>
        <v>…</v>
      </c>
    </row>
    <row r="273" spans="2:11">
      <c r="B273" t="s">
        <v>496</v>
      </c>
      <c r="C273" s="16">
        <v>6.25E-2</v>
      </c>
      <c r="D273" t="s">
        <v>720</v>
      </c>
      <c r="E273" s="21" t="s">
        <v>2</v>
      </c>
      <c r="F273" t="s">
        <v>721</v>
      </c>
      <c r="G273" s="2">
        <v>0.57999999999999996</v>
      </c>
      <c r="H273" s="24">
        <v>2.08</v>
      </c>
      <c r="I273" s="61">
        <v>1.5</v>
      </c>
      <c r="K273" s="9" t="str">
        <f t="shared" si="14"/>
        <v>…</v>
      </c>
    </row>
    <row r="274" spans="2:11">
      <c r="B274" t="s">
        <v>519</v>
      </c>
      <c r="C274" s="16">
        <v>8.3333333333333329E-2</v>
      </c>
      <c r="D274" t="s">
        <v>107</v>
      </c>
      <c r="E274" s="21" t="s">
        <v>2</v>
      </c>
      <c r="F274" t="s">
        <v>722</v>
      </c>
      <c r="G274" s="2">
        <v>0.66</v>
      </c>
      <c r="H274" s="24">
        <v>1.71</v>
      </c>
      <c r="I274" s="61">
        <v>1.85</v>
      </c>
      <c r="K274" s="9" t="str">
        <f t="shared" si="14"/>
        <v>…</v>
      </c>
    </row>
    <row r="275" spans="2:11">
      <c r="B275" t="s">
        <v>463</v>
      </c>
      <c r="C275" s="16">
        <v>0.60416666666666663</v>
      </c>
      <c r="D275" t="s">
        <v>509</v>
      </c>
      <c r="E275" s="21" t="s">
        <v>2</v>
      </c>
      <c r="F275" t="s">
        <v>524</v>
      </c>
      <c r="G275" s="2">
        <v>0.77</v>
      </c>
      <c r="H275" s="24">
        <v>1.1299999999999999</v>
      </c>
      <c r="I275" s="61">
        <v>1.97</v>
      </c>
      <c r="K275" s="9" t="str">
        <f t="shared" si="14"/>
        <v>…</v>
      </c>
    </row>
    <row r="276" spans="2:11">
      <c r="B276" t="s">
        <v>463</v>
      </c>
      <c r="C276" s="16">
        <v>0.60416666666666663</v>
      </c>
      <c r="D276" t="s">
        <v>523</v>
      </c>
      <c r="E276" s="21" t="s">
        <v>2</v>
      </c>
      <c r="F276" t="s">
        <v>723</v>
      </c>
      <c r="G276" s="2">
        <v>0.72</v>
      </c>
      <c r="H276" s="24">
        <v>1.38</v>
      </c>
      <c r="I276" s="61">
        <v>1.75</v>
      </c>
      <c r="J276" s="8" t="s">
        <v>20</v>
      </c>
      <c r="K276" s="9" t="str">
        <f t="shared" si="14"/>
        <v>…</v>
      </c>
    </row>
    <row r="277" spans="2:11">
      <c r="B277" t="s">
        <v>250</v>
      </c>
      <c r="C277" s="16">
        <v>0.72916666666666663</v>
      </c>
      <c r="D277" t="s">
        <v>289</v>
      </c>
      <c r="E277" s="21" t="s">
        <v>2</v>
      </c>
      <c r="F277" t="s">
        <v>724</v>
      </c>
      <c r="G277" s="2">
        <v>0.63</v>
      </c>
      <c r="H277" s="24">
        <v>1.84</v>
      </c>
      <c r="I277" s="61">
        <v>1.64</v>
      </c>
      <c r="J277" s="8" t="s">
        <v>20</v>
      </c>
      <c r="K277" s="9" t="str">
        <f t="shared" si="14"/>
        <v>…</v>
      </c>
    </row>
    <row r="278" spans="2:11">
      <c r="B278" t="s">
        <v>250</v>
      </c>
      <c r="C278" s="16">
        <v>0.83333333333333337</v>
      </c>
      <c r="D278" t="s">
        <v>725</v>
      </c>
      <c r="E278" s="21" t="s">
        <v>2</v>
      </c>
      <c r="F278" t="s">
        <v>726</v>
      </c>
      <c r="G278" s="2">
        <v>0.61</v>
      </c>
      <c r="H278" s="24">
        <v>1.93</v>
      </c>
      <c r="I278" s="61">
        <v>1.53</v>
      </c>
      <c r="J278" s="8" t="s">
        <v>20</v>
      </c>
      <c r="K278" s="9" t="str">
        <f t="shared" si="14"/>
        <v>…</v>
      </c>
    </row>
    <row r="279" spans="2:11">
      <c r="C279" s="16"/>
      <c r="E279" s="21"/>
      <c r="G279" s="2"/>
      <c r="H279" s="24"/>
      <c r="K279" s="9" t="str">
        <f t="shared" si="14"/>
        <v>LOST</v>
      </c>
    </row>
    <row r="280" spans="2:11">
      <c r="C280" s="16"/>
      <c r="E280" s="21"/>
      <c r="G280" s="2"/>
      <c r="H280" s="24"/>
      <c r="K280" s="9" t="str">
        <f t="shared" si="14"/>
        <v>LOST</v>
      </c>
    </row>
    <row r="281" spans="2:11">
      <c r="B281" t="s">
        <v>240</v>
      </c>
      <c r="C281" s="45">
        <v>0.625</v>
      </c>
      <c r="D281" t="s">
        <v>230</v>
      </c>
      <c r="E281" s="21" t="s">
        <v>431</v>
      </c>
      <c r="F281" t="s">
        <v>483</v>
      </c>
      <c r="G281" s="2">
        <v>0.85</v>
      </c>
      <c r="H281" s="24">
        <v>0.75</v>
      </c>
      <c r="I281" s="61">
        <v>2</v>
      </c>
      <c r="J281" s="8" t="s">
        <v>20</v>
      </c>
      <c r="K281" s="9" t="str">
        <f t="shared" si="14"/>
        <v>WON</v>
      </c>
    </row>
    <row r="282" spans="2:11">
      <c r="B282" t="s">
        <v>496</v>
      </c>
      <c r="C282" s="45">
        <v>0.85416666666666663</v>
      </c>
      <c r="D282" t="s">
        <v>489</v>
      </c>
      <c r="E282" s="21" t="s">
        <v>443</v>
      </c>
      <c r="F282" t="s">
        <v>721</v>
      </c>
      <c r="G282" s="2">
        <v>0.75</v>
      </c>
      <c r="H282" s="24">
        <v>1.25</v>
      </c>
      <c r="I282" s="61">
        <v>1.53</v>
      </c>
      <c r="J282" s="8" t="s">
        <v>20</v>
      </c>
      <c r="K282" s="9" t="str">
        <f t="shared" si="14"/>
        <v>LOST</v>
      </c>
    </row>
    <row r="283" spans="2:11">
      <c r="B283" t="s">
        <v>421</v>
      </c>
      <c r="C283" s="45">
        <v>0.9375</v>
      </c>
      <c r="D283" t="s">
        <v>540</v>
      </c>
      <c r="E283" s="21" t="s">
        <v>433</v>
      </c>
      <c r="F283" t="s">
        <v>710</v>
      </c>
      <c r="G283" s="2">
        <v>0.73</v>
      </c>
      <c r="H283" s="24">
        <v>1.33</v>
      </c>
      <c r="I283" s="61">
        <v>1.57</v>
      </c>
      <c r="J283" s="8" t="s">
        <v>20</v>
      </c>
      <c r="K283" s="9" t="str">
        <f t="shared" si="14"/>
        <v>WON</v>
      </c>
    </row>
    <row r="284" spans="2:11">
      <c r="B284" t="s">
        <v>496</v>
      </c>
      <c r="C284" s="45">
        <v>0.85416666666666663</v>
      </c>
      <c r="D284" t="s">
        <v>717</v>
      </c>
      <c r="E284" s="21" t="s">
        <v>429</v>
      </c>
      <c r="F284" t="s">
        <v>728</v>
      </c>
      <c r="G284" s="2">
        <v>0.72</v>
      </c>
      <c r="H284" s="24">
        <v>1.38</v>
      </c>
      <c r="I284" s="61">
        <v>1.61</v>
      </c>
      <c r="J284" s="8" t="s">
        <v>20</v>
      </c>
      <c r="K284" s="9" t="str">
        <f t="shared" si="14"/>
        <v>WON</v>
      </c>
    </row>
    <row r="285" spans="2:11">
      <c r="B285" t="s">
        <v>421</v>
      </c>
      <c r="C285" s="45">
        <v>0.875</v>
      </c>
      <c r="D285" t="s">
        <v>493</v>
      </c>
      <c r="E285" s="21" t="s">
        <v>430</v>
      </c>
      <c r="F285" t="s">
        <v>538</v>
      </c>
      <c r="G285" s="2">
        <v>0.67</v>
      </c>
      <c r="H285" s="24">
        <v>1.67</v>
      </c>
      <c r="I285" s="61">
        <v>1.62</v>
      </c>
      <c r="J285" s="8" t="s">
        <v>20</v>
      </c>
      <c r="K285" s="9" t="str">
        <f t="shared" si="14"/>
        <v>WON</v>
      </c>
    </row>
    <row r="286" spans="2:11">
      <c r="B286" t="s">
        <v>496</v>
      </c>
      <c r="C286" s="45">
        <v>0.85416666666666663</v>
      </c>
      <c r="D286" t="s">
        <v>718</v>
      </c>
      <c r="E286" s="21" t="s">
        <v>433</v>
      </c>
      <c r="F286" t="s">
        <v>720</v>
      </c>
      <c r="G286" s="2">
        <v>0.61</v>
      </c>
      <c r="H286" s="24">
        <v>1.96</v>
      </c>
      <c r="I286" s="61">
        <v>1.53</v>
      </c>
      <c r="J286" s="8" t="s">
        <v>20</v>
      </c>
      <c r="K286" s="9" t="str">
        <f t="shared" si="14"/>
        <v>WON</v>
      </c>
    </row>
    <row r="287" spans="2:11">
      <c r="B287" t="s">
        <v>496</v>
      </c>
      <c r="C287" s="45">
        <v>0.85416666666666663</v>
      </c>
      <c r="D287" t="s">
        <v>729</v>
      </c>
      <c r="E287" s="21" t="s">
        <v>442</v>
      </c>
      <c r="F287" t="s">
        <v>719</v>
      </c>
      <c r="G287" s="2">
        <v>0.61</v>
      </c>
      <c r="H287" s="24">
        <v>1.96</v>
      </c>
      <c r="I287" s="61">
        <v>1.53</v>
      </c>
      <c r="J287" s="8" t="s">
        <v>20</v>
      </c>
      <c r="K287" s="9" t="str">
        <f t="shared" si="14"/>
        <v>WON</v>
      </c>
    </row>
    <row r="288" spans="2:11">
      <c r="C288" s="16"/>
      <c r="E288" s="21"/>
      <c r="G288" s="2"/>
      <c r="H288" s="24"/>
      <c r="K288" s="9"/>
    </row>
    <row r="289" spans="2:11">
      <c r="C289" s="16"/>
      <c r="E289" s="21"/>
      <c r="G289" s="2"/>
      <c r="H289" s="24"/>
      <c r="K289" s="9"/>
    </row>
    <row r="290" spans="2:11">
      <c r="B290" t="s">
        <v>561</v>
      </c>
      <c r="C290" s="45">
        <v>0.33333333333333331</v>
      </c>
      <c r="D290" t="s">
        <v>730</v>
      </c>
      <c r="E290" s="21" t="s">
        <v>432</v>
      </c>
      <c r="F290" t="s">
        <v>731</v>
      </c>
      <c r="G290" s="2">
        <v>0.73</v>
      </c>
      <c r="H290" s="24">
        <v>1.33</v>
      </c>
      <c r="I290" s="61">
        <v>1.85</v>
      </c>
      <c r="J290" s="8" t="s">
        <v>20</v>
      </c>
      <c r="K290" s="9" t="str">
        <f t="shared" si="14"/>
        <v>LOST</v>
      </c>
    </row>
    <row r="291" spans="2:11">
      <c r="B291" t="s">
        <v>36</v>
      </c>
      <c r="C291" s="45">
        <v>0.72916666666666663</v>
      </c>
      <c r="D291" t="s">
        <v>726</v>
      </c>
      <c r="E291" s="21" t="s">
        <v>444</v>
      </c>
      <c r="F291" t="s">
        <v>725</v>
      </c>
      <c r="G291" s="2">
        <v>0.78</v>
      </c>
      <c r="H291" s="24">
        <v>1.08</v>
      </c>
      <c r="I291" s="61">
        <v>1.63</v>
      </c>
      <c r="J291" s="8" t="s">
        <v>20</v>
      </c>
      <c r="K291" s="9" t="str">
        <f t="shared" si="14"/>
        <v>WON</v>
      </c>
    </row>
    <row r="292" spans="2:11">
      <c r="B292" t="s">
        <v>536</v>
      </c>
      <c r="C292" s="45">
        <v>0.8125</v>
      </c>
      <c r="D292" t="s">
        <v>504</v>
      </c>
      <c r="E292" s="21" t="s">
        <v>549</v>
      </c>
      <c r="F292" t="s">
        <v>732</v>
      </c>
      <c r="G292" s="2">
        <v>0.77</v>
      </c>
      <c r="H292" s="24">
        <v>1.1299999999999999</v>
      </c>
      <c r="I292" s="61">
        <v>1.75</v>
      </c>
      <c r="J292" s="8" t="s">
        <v>20</v>
      </c>
      <c r="K292" s="9" t="str">
        <f t="shared" si="14"/>
        <v>LOST</v>
      </c>
    </row>
    <row r="293" spans="2:11">
      <c r="B293" t="s">
        <v>537</v>
      </c>
      <c r="C293" s="45">
        <v>0.83333333333333337</v>
      </c>
      <c r="D293" t="s">
        <v>733</v>
      </c>
      <c r="E293" s="21" t="s">
        <v>441</v>
      </c>
      <c r="F293" t="s">
        <v>734</v>
      </c>
      <c r="G293" s="2">
        <v>0.65</v>
      </c>
      <c r="H293" s="24">
        <v>1.77</v>
      </c>
      <c r="I293" s="61">
        <v>1.6</v>
      </c>
      <c r="K293" s="9" t="str">
        <f t="shared" ref="K293:K314" si="15">IF(E293="Vs","…",IF(E293="?","…",IF(E293="-","…",IF(E293="0-0","WON",IF(E293="1-0","WON",IF(E293="0-1","WON",IF(E293="1-1","WON",IF(E293="2-0","WON",IF(E293="0-2","WON",IF(E293="Post",E293,IF(E293="Aban",E293,"LOST")))))))))))</f>
        <v>LOST</v>
      </c>
    </row>
    <row r="294" spans="2:11">
      <c r="B294" t="s">
        <v>537</v>
      </c>
      <c r="C294" s="45">
        <v>0.83333333333333337</v>
      </c>
      <c r="D294" t="s">
        <v>544</v>
      </c>
      <c r="E294" s="21" t="s">
        <v>444</v>
      </c>
      <c r="F294" t="s">
        <v>735</v>
      </c>
      <c r="G294" s="2">
        <v>0.64</v>
      </c>
      <c r="H294" s="24">
        <v>1.8</v>
      </c>
      <c r="I294" s="61">
        <v>1.78</v>
      </c>
      <c r="K294" s="9" t="str">
        <f t="shared" si="15"/>
        <v>WON</v>
      </c>
    </row>
    <row r="295" spans="2:11">
      <c r="B295" t="s">
        <v>536</v>
      </c>
      <c r="C295" s="45">
        <v>0.83333333333333337</v>
      </c>
      <c r="D295" t="s">
        <v>505</v>
      </c>
      <c r="E295" s="21" t="s">
        <v>444</v>
      </c>
      <c r="F295" t="s">
        <v>487</v>
      </c>
      <c r="G295" s="2">
        <v>0.63</v>
      </c>
      <c r="H295" s="24">
        <v>1.83</v>
      </c>
      <c r="I295" s="61">
        <v>1.5</v>
      </c>
      <c r="J295" s="8" t="s">
        <v>20</v>
      </c>
      <c r="K295" s="9" t="str">
        <f t="shared" si="15"/>
        <v>WON</v>
      </c>
    </row>
    <row r="296" spans="2:11">
      <c r="B296" t="s">
        <v>536</v>
      </c>
      <c r="C296" s="45">
        <v>0.875</v>
      </c>
      <c r="D296" t="s">
        <v>711</v>
      </c>
      <c r="E296" s="21" t="s">
        <v>433</v>
      </c>
      <c r="F296" t="s">
        <v>545</v>
      </c>
      <c r="G296" s="2">
        <v>0.7</v>
      </c>
      <c r="H296" s="24">
        <v>1.5</v>
      </c>
      <c r="I296" s="61">
        <v>1.67</v>
      </c>
      <c r="J296" s="8" t="s">
        <v>20</v>
      </c>
      <c r="K296" s="9" t="str">
        <f t="shared" si="15"/>
        <v>WON</v>
      </c>
    </row>
    <row r="297" spans="2:11">
      <c r="C297" s="16"/>
      <c r="E297" s="21"/>
      <c r="G297" s="2"/>
      <c r="H297" s="24"/>
      <c r="K297" s="9"/>
    </row>
    <row r="298" spans="2:11">
      <c r="C298" s="16"/>
      <c r="E298" s="21"/>
      <c r="G298" s="2"/>
      <c r="H298" s="24"/>
      <c r="K298" s="9"/>
    </row>
    <row r="299" spans="2:11">
      <c r="B299" t="s">
        <v>343</v>
      </c>
      <c r="C299" s="45">
        <v>0.64583333333333337</v>
      </c>
      <c r="D299" t="s">
        <v>736</v>
      </c>
      <c r="E299" s="21" t="s">
        <v>442</v>
      </c>
      <c r="F299" t="s">
        <v>737</v>
      </c>
      <c r="G299" s="2">
        <v>0.57999999999999996</v>
      </c>
      <c r="H299" s="24">
        <v>2.09</v>
      </c>
      <c r="I299" s="61">
        <v>1.95</v>
      </c>
      <c r="K299" s="9" t="str">
        <f t="shared" si="15"/>
        <v>WON</v>
      </c>
    </row>
    <row r="300" spans="2:11">
      <c r="B300" t="s">
        <v>567</v>
      </c>
      <c r="C300" s="45">
        <v>0.73958333333333337</v>
      </c>
      <c r="D300" t="s">
        <v>346</v>
      </c>
      <c r="E300" s="21" t="s">
        <v>432</v>
      </c>
      <c r="F300" t="s">
        <v>438</v>
      </c>
      <c r="G300" s="2">
        <v>0.73</v>
      </c>
      <c r="H300" s="24">
        <v>1.33</v>
      </c>
      <c r="I300" s="61">
        <v>1.4</v>
      </c>
      <c r="K300" s="9" t="str">
        <f t="shared" si="15"/>
        <v>LOST</v>
      </c>
    </row>
    <row r="301" spans="2:11">
      <c r="C301" s="16"/>
      <c r="E301" s="21"/>
      <c r="G301" s="2"/>
      <c r="H301" s="24"/>
      <c r="K301" s="9" t="str">
        <f t="shared" si="15"/>
        <v>LOST</v>
      </c>
    </row>
    <row r="302" spans="2:11">
      <c r="C302" s="16"/>
      <c r="E302" s="21"/>
      <c r="G302" s="2"/>
      <c r="H302" s="24"/>
      <c r="K302" s="9" t="str">
        <f t="shared" si="15"/>
        <v>LOST</v>
      </c>
    </row>
    <row r="303" spans="2:11">
      <c r="B303" t="s">
        <v>366</v>
      </c>
      <c r="C303" s="45">
        <v>0.6875</v>
      </c>
      <c r="D303" t="s">
        <v>360</v>
      </c>
      <c r="E303" s="21" t="s">
        <v>444</v>
      </c>
      <c r="F303" t="s">
        <v>362</v>
      </c>
      <c r="G303" s="2">
        <v>0.64</v>
      </c>
      <c r="H303" s="24">
        <v>1.82</v>
      </c>
      <c r="I303" s="61">
        <v>1.53</v>
      </c>
      <c r="J303" s="8" t="s">
        <v>20</v>
      </c>
      <c r="K303" s="9" t="str">
        <f>IF(E303="Vs","…",IF(E303="?","…",IF(E303="-","…",IF(E303="0-0","WON",IF(E303="1-0","WON",IF(E303="0-1","WON",IF(E303="1-1","WON",IF(E303="2-0","WON",IF(E303="0-2","WON",IF(E303="Post",E303,IF(E303="Aban",E303,"LOST")))))))))))</f>
        <v>WON</v>
      </c>
    </row>
    <row r="304" spans="2:11">
      <c r="B304" t="s">
        <v>366</v>
      </c>
      <c r="C304" s="45">
        <v>0.6875</v>
      </c>
      <c r="D304" t="s">
        <v>739</v>
      </c>
      <c r="E304" s="21" t="s">
        <v>445</v>
      </c>
      <c r="F304" t="s">
        <v>451</v>
      </c>
      <c r="G304" s="2">
        <v>0.63</v>
      </c>
      <c r="H304" s="24">
        <v>1.83</v>
      </c>
      <c r="I304" s="61">
        <v>1.66</v>
      </c>
      <c r="J304" s="8" t="s">
        <v>20</v>
      </c>
      <c r="K304" s="9" t="str">
        <f>IF(E304="Vs","…",IF(E304="?","…",IF(E304="-","…",IF(E304="0-0","WON",IF(E304="1-0","WON",IF(E304="0-1","WON",IF(E304="1-1","WON",IF(E304="2-0","WON",IF(E304="0-2","WON",IF(E304="Post",E304,IF(E304="Aban",E304,"LOST")))))))))))</f>
        <v>LOST</v>
      </c>
    </row>
    <row r="305" spans="2:14">
      <c r="B305" t="s">
        <v>217</v>
      </c>
      <c r="C305" s="45">
        <v>0.63263888888888886</v>
      </c>
      <c r="D305" t="s">
        <v>738</v>
      </c>
      <c r="E305" s="21" t="s">
        <v>441</v>
      </c>
      <c r="F305" t="s">
        <v>198</v>
      </c>
      <c r="G305" s="2">
        <v>0.62</v>
      </c>
      <c r="H305" s="24">
        <v>1.88</v>
      </c>
      <c r="I305" s="61">
        <v>1.7</v>
      </c>
      <c r="J305" s="8" t="s">
        <v>497</v>
      </c>
      <c r="K305" s="9" t="str">
        <f>IF(E305="Vs","…",IF(E305="?","…",IF(E305="-","…",IF(E305="0-0","WON",IF(E305="1-0","WON",IF(E305="0-1","WON",IF(E305="1-1","WON",IF(E305="2-0","WON",IF(E305="0-2","WON",IF(E305="Post",E305,IF(E305="Aban",E305,"LOST")))))))))))</f>
        <v>LOST</v>
      </c>
    </row>
    <row r="306" spans="2:14">
      <c r="B306" t="s">
        <v>366</v>
      </c>
      <c r="C306" s="45">
        <v>0.6875</v>
      </c>
      <c r="D306" t="s">
        <v>359</v>
      </c>
      <c r="E306" s="21" t="s">
        <v>433</v>
      </c>
      <c r="F306" t="s">
        <v>452</v>
      </c>
      <c r="G306" s="2">
        <v>0.55000000000000004</v>
      </c>
      <c r="H306" s="24">
        <v>2.2599999999999998</v>
      </c>
      <c r="I306" s="61">
        <v>1.66</v>
      </c>
      <c r="J306" s="8" t="s">
        <v>497</v>
      </c>
      <c r="K306" s="9" t="str">
        <f>IF(E306="Vs","…",IF(E306="?","…",IF(E306="-","…",IF(E306="0-0","WON",IF(E306="1-0","WON",IF(E306="0-1","WON",IF(E306="1-1","WON",IF(E306="2-0","WON",IF(E306="0-2","WON",IF(E306="Post",E306,IF(E306="Aban",E306,"LOST")))))))))))</f>
        <v>WON</v>
      </c>
    </row>
    <row r="307" spans="2:14">
      <c r="C307" s="16"/>
      <c r="E307" s="21"/>
      <c r="G307" s="2"/>
      <c r="H307" s="24"/>
      <c r="K307" s="9" t="str">
        <f t="shared" si="15"/>
        <v>LOST</v>
      </c>
    </row>
    <row r="308" spans="2:14">
      <c r="C308" s="16"/>
      <c r="E308" s="21"/>
      <c r="G308" s="2"/>
      <c r="H308" s="24"/>
      <c r="K308" s="9" t="str">
        <f t="shared" si="15"/>
        <v>LOST</v>
      </c>
      <c r="M308" s="7"/>
      <c r="N308" s="7"/>
    </row>
    <row r="309" spans="2:14">
      <c r="B309" t="s">
        <v>560</v>
      </c>
      <c r="C309" s="45">
        <v>2.0833333333333332E-2</v>
      </c>
      <c r="D309" t="s">
        <v>740</v>
      </c>
      <c r="E309" s="21" t="s">
        <v>2</v>
      </c>
      <c r="F309" t="s">
        <v>729</v>
      </c>
      <c r="G309" s="2">
        <v>0.85</v>
      </c>
      <c r="H309" s="24">
        <v>0.75</v>
      </c>
      <c r="I309" s="61">
        <v>1.57</v>
      </c>
      <c r="K309" s="9" t="str">
        <f t="shared" si="15"/>
        <v>…</v>
      </c>
    </row>
    <row r="310" spans="2:14">
      <c r="B310" t="s">
        <v>567</v>
      </c>
      <c r="C310" s="45">
        <v>0.625</v>
      </c>
      <c r="D310" t="s">
        <v>454</v>
      </c>
      <c r="E310" s="21" t="s">
        <v>2</v>
      </c>
      <c r="F310" t="s">
        <v>299</v>
      </c>
      <c r="G310" s="2">
        <v>0.6</v>
      </c>
      <c r="H310" s="24">
        <v>1.99</v>
      </c>
      <c r="I310" s="61">
        <v>1.4</v>
      </c>
      <c r="K310" s="9" t="str">
        <f t="shared" si="15"/>
        <v>…</v>
      </c>
    </row>
    <row r="311" spans="2:14">
      <c r="C311" s="16"/>
      <c r="E311" s="21"/>
      <c r="G311" s="2"/>
      <c r="H311" s="24"/>
      <c r="K311" s="9" t="str">
        <f t="shared" si="15"/>
        <v>LOST</v>
      </c>
    </row>
    <row r="312" spans="2:14">
      <c r="C312" s="16"/>
      <c r="E312" s="21"/>
      <c r="G312" s="2"/>
      <c r="H312" s="24"/>
      <c r="K312" s="9" t="str">
        <f t="shared" si="15"/>
        <v>LOST</v>
      </c>
    </row>
    <row r="313" spans="2:14">
      <c r="B313" t="s">
        <v>741</v>
      </c>
      <c r="C313" s="45">
        <v>0.66666666666666663</v>
      </c>
      <c r="D313" t="s">
        <v>742</v>
      </c>
      <c r="E313" s="21" t="s">
        <v>749</v>
      </c>
      <c r="F313" t="s">
        <v>743</v>
      </c>
      <c r="G313" s="2">
        <v>0.82</v>
      </c>
      <c r="H313" s="24">
        <v>0.89</v>
      </c>
      <c r="I313" s="61">
        <v>1.64</v>
      </c>
      <c r="K313" s="9" t="str">
        <f t="shared" si="15"/>
        <v>LOST</v>
      </c>
    </row>
    <row r="314" spans="2:14">
      <c r="B314" t="s">
        <v>259</v>
      </c>
      <c r="C314" s="45">
        <v>0.66666666666666663</v>
      </c>
      <c r="D314" t="s">
        <v>254</v>
      </c>
      <c r="E314" s="21" t="s">
        <v>433</v>
      </c>
      <c r="F314" t="s">
        <v>744</v>
      </c>
      <c r="G314" s="2">
        <v>0.65</v>
      </c>
      <c r="H314" s="24">
        <v>1.73</v>
      </c>
      <c r="I314" s="61">
        <v>1.8</v>
      </c>
      <c r="K314" s="9" t="str">
        <f t="shared" si="15"/>
        <v>WON</v>
      </c>
    </row>
    <row r="315" spans="2:14">
      <c r="B315" t="s">
        <v>240</v>
      </c>
      <c r="C315" s="45">
        <v>0.6875</v>
      </c>
      <c r="D315" t="s">
        <v>745</v>
      </c>
      <c r="E315" s="21" t="s">
        <v>512</v>
      </c>
      <c r="F315" t="s">
        <v>532</v>
      </c>
      <c r="G315" s="2">
        <v>0.72</v>
      </c>
      <c r="H315" s="24">
        <v>1.38</v>
      </c>
      <c r="I315" s="61">
        <v>2.0699999999999998</v>
      </c>
      <c r="K315" s="9" t="str">
        <f t="shared" ref="K315:K338" si="16">IF(E315="Vs","…",IF(E315="?","…",IF(E315="-","…",IF(E315="0-0","WON",IF(E315="1-0","WON",IF(E315="0-1","WON",IF(E315="1-1","WON",IF(E315="2-0","WON",IF(E315="0-2","WON",IF(E315="Post",E315,IF(E315="Aban",E315,"LOST")))))))))))</f>
        <v>LOST</v>
      </c>
    </row>
    <row r="316" spans="2:14">
      <c r="C316" s="16"/>
      <c r="E316" s="21"/>
      <c r="G316" s="2"/>
      <c r="H316" s="24"/>
      <c r="K316" s="9" t="str">
        <f t="shared" si="16"/>
        <v>LOST</v>
      </c>
    </row>
    <row r="317" spans="2:14">
      <c r="C317" s="16"/>
      <c r="E317" s="21"/>
      <c r="G317" s="2"/>
      <c r="H317" s="24"/>
      <c r="K317" s="9" t="str">
        <f t="shared" si="16"/>
        <v>LOST</v>
      </c>
    </row>
    <row r="318" spans="2:14">
      <c r="B318" t="s">
        <v>741</v>
      </c>
      <c r="C318" s="45">
        <v>0.66666666666666663</v>
      </c>
      <c r="D318" t="s">
        <v>746</v>
      </c>
      <c r="E318" s="21" t="s">
        <v>2</v>
      </c>
      <c r="F318" t="s">
        <v>747</v>
      </c>
      <c r="G318" s="2">
        <v>0.7</v>
      </c>
      <c r="H318" s="24">
        <v>1.5</v>
      </c>
      <c r="I318" s="61">
        <v>1.5</v>
      </c>
      <c r="K318" s="9" t="str">
        <f t="shared" si="16"/>
        <v>…</v>
      </c>
    </row>
    <row r="319" spans="2:14">
      <c r="B319" t="s">
        <v>656</v>
      </c>
      <c r="C319" s="45">
        <v>0.70833333333333337</v>
      </c>
      <c r="D319" t="s">
        <v>287</v>
      </c>
      <c r="E319" s="21" t="s">
        <v>2</v>
      </c>
      <c r="F319" t="s">
        <v>748</v>
      </c>
      <c r="G319" s="2">
        <v>0.64</v>
      </c>
      <c r="H319" s="24">
        <v>1.81</v>
      </c>
      <c r="I319" s="61">
        <v>1.8</v>
      </c>
      <c r="K319" s="9" t="str">
        <f t="shared" si="16"/>
        <v>…</v>
      </c>
    </row>
    <row r="320" spans="2:14">
      <c r="B320" t="s">
        <v>629</v>
      </c>
      <c r="C320" s="45">
        <v>0.77083333333333337</v>
      </c>
      <c r="D320" t="s">
        <v>451</v>
      </c>
      <c r="E320" s="21" t="s">
        <v>2</v>
      </c>
      <c r="F320" t="s">
        <v>359</v>
      </c>
      <c r="G320" s="2">
        <v>0.62</v>
      </c>
      <c r="H320" s="24">
        <v>1.88</v>
      </c>
      <c r="I320" s="61">
        <v>1.64</v>
      </c>
      <c r="K320" s="9" t="str">
        <f t="shared" si="16"/>
        <v>…</v>
      </c>
    </row>
    <row r="321" spans="2:11">
      <c r="C321" s="16"/>
      <c r="E321" s="21"/>
      <c r="G321" s="2"/>
      <c r="H321" s="24"/>
      <c r="K321" s="9"/>
    </row>
    <row r="322" spans="2:11">
      <c r="C322" s="16"/>
      <c r="E322" s="21"/>
      <c r="G322" s="2"/>
      <c r="H322" s="24"/>
      <c r="K322" s="9"/>
    </row>
    <row r="323" spans="2:11">
      <c r="B323" t="s">
        <v>496</v>
      </c>
      <c r="C323" s="45">
        <v>6.25E-2</v>
      </c>
      <c r="D323" t="s">
        <v>728</v>
      </c>
      <c r="E323" s="21" t="s">
        <v>442</v>
      </c>
      <c r="F323" t="s">
        <v>750</v>
      </c>
      <c r="G323" s="2">
        <v>0.68</v>
      </c>
      <c r="H323" s="24">
        <v>1.58</v>
      </c>
      <c r="I323" s="61">
        <v>1.57</v>
      </c>
      <c r="K323" s="9" t="str">
        <f t="shared" si="16"/>
        <v>WON</v>
      </c>
    </row>
    <row r="324" spans="2:11">
      <c r="B324" t="s">
        <v>217</v>
      </c>
      <c r="C324" s="45">
        <v>0.5</v>
      </c>
      <c r="D324" t="s">
        <v>198</v>
      </c>
      <c r="E324" s="21" t="s">
        <v>244</v>
      </c>
      <c r="F324" t="s">
        <v>753</v>
      </c>
      <c r="G324" s="2">
        <v>0.63</v>
      </c>
      <c r="H324" s="24">
        <v>1.85</v>
      </c>
      <c r="I324" s="61" t="s">
        <v>1</v>
      </c>
      <c r="K324" s="9" t="str">
        <f t="shared" si="16"/>
        <v>…</v>
      </c>
    </row>
    <row r="325" spans="2:11">
      <c r="B325" t="s">
        <v>217</v>
      </c>
      <c r="C325" s="45">
        <v>0.5</v>
      </c>
      <c r="D325" t="s">
        <v>751</v>
      </c>
      <c r="E325" s="21" t="s">
        <v>244</v>
      </c>
      <c r="F325" t="s">
        <v>752</v>
      </c>
      <c r="G325" s="2">
        <v>0.61</v>
      </c>
      <c r="H325" s="24">
        <v>1.97</v>
      </c>
      <c r="I325" s="61" t="s">
        <v>1</v>
      </c>
      <c r="K325" s="9" t="str">
        <f t="shared" si="16"/>
        <v>…</v>
      </c>
    </row>
    <row r="326" spans="2:11">
      <c r="B326" t="s">
        <v>217</v>
      </c>
      <c r="C326" s="45">
        <v>0.5</v>
      </c>
      <c r="D326" t="s">
        <v>737</v>
      </c>
      <c r="E326" s="21" t="s">
        <v>244</v>
      </c>
      <c r="F326" t="s">
        <v>738</v>
      </c>
      <c r="G326" s="2">
        <v>0.6</v>
      </c>
      <c r="H326" s="24">
        <v>1.98</v>
      </c>
      <c r="I326" s="61" t="s">
        <v>1</v>
      </c>
      <c r="K326" s="9" t="str">
        <f t="shared" si="16"/>
        <v>…</v>
      </c>
    </row>
    <row r="327" spans="2:11">
      <c r="B327" t="s">
        <v>217</v>
      </c>
      <c r="C327" s="45">
        <v>0.5</v>
      </c>
      <c r="D327" t="s">
        <v>197</v>
      </c>
      <c r="E327" s="21" t="s">
        <v>244</v>
      </c>
      <c r="F327" t="s">
        <v>736</v>
      </c>
      <c r="G327" s="2">
        <v>0.6</v>
      </c>
      <c r="H327" s="24">
        <v>2.02</v>
      </c>
      <c r="I327" s="61" t="s">
        <v>1</v>
      </c>
      <c r="K327" s="9" t="str">
        <f t="shared" si="16"/>
        <v>…</v>
      </c>
    </row>
    <row r="328" spans="2:11">
      <c r="B328" t="s">
        <v>321</v>
      </c>
      <c r="C328" s="45">
        <v>0.65625</v>
      </c>
      <c r="D328" t="s">
        <v>405</v>
      </c>
      <c r="E328" s="21" t="s">
        <v>430</v>
      </c>
      <c r="F328" t="s">
        <v>754</v>
      </c>
      <c r="G328" s="2">
        <v>0.85</v>
      </c>
      <c r="H328" s="24">
        <v>0.75</v>
      </c>
      <c r="I328" s="61">
        <v>1.4</v>
      </c>
      <c r="J328" s="8" t="s">
        <v>20</v>
      </c>
      <c r="K328" s="9" t="str">
        <f t="shared" si="16"/>
        <v>WON</v>
      </c>
    </row>
    <row r="329" spans="2:11">
      <c r="B329" t="s">
        <v>240</v>
      </c>
      <c r="C329" s="45">
        <v>0.6875</v>
      </c>
      <c r="D329" t="s">
        <v>483</v>
      </c>
      <c r="E329" s="21" t="s">
        <v>431</v>
      </c>
      <c r="F329" t="s">
        <v>531</v>
      </c>
      <c r="G329" s="2">
        <v>0.62</v>
      </c>
      <c r="H329" s="24">
        <v>1.89</v>
      </c>
      <c r="I329" s="61">
        <v>1.66</v>
      </c>
      <c r="J329" s="8" t="s">
        <v>20</v>
      </c>
      <c r="K329" s="9" t="str">
        <f t="shared" si="16"/>
        <v>WON</v>
      </c>
    </row>
    <row r="330" spans="2:11">
      <c r="B330" t="s">
        <v>418</v>
      </c>
      <c r="C330" s="45">
        <v>0.70833333333333337</v>
      </c>
      <c r="D330" t="s">
        <v>757</v>
      </c>
      <c r="E330" s="21" t="s">
        <v>441</v>
      </c>
      <c r="F330" t="s">
        <v>758</v>
      </c>
      <c r="G330" s="2">
        <v>0.73</v>
      </c>
      <c r="H330" s="24">
        <v>1.33</v>
      </c>
      <c r="I330" s="61" t="s">
        <v>1</v>
      </c>
      <c r="K330" s="9" t="str">
        <f t="shared" si="16"/>
        <v>LOST</v>
      </c>
    </row>
    <row r="331" spans="2:11">
      <c r="B331" t="s">
        <v>418</v>
      </c>
      <c r="C331" s="45">
        <v>0.70833333333333337</v>
      </c>
      <c r="D331" t="s">
        <v>755</v>
      </c>
      <c r="E331" s="21" t="s">
        <v>445</v>
      </c>
      <c r="F331" t="s">
        <v>756</v>
      </c>
      <c r="G331" s="2">
        <v>0.62</v>
      </c>
      <c r="H331" s="24">
        <v>1.91</v>
      </c>
      <c r="I331" s="61" t="s">
        <v>1</v>
      </c>
      <c r="K331" s="9" t="str">
        <f t="shared" si="16"/>
        <v>LOST</v>
      </c>
    </row>
    <row r="332" spans="2:11">
      <c r="B332" t="s">
        <v>321</v>
      </c>
      <c r="C332" s="45">
        <v>0.73958333333333337</v>
      </c>
      <c r="D332" t="s">
        <v>453</v>
      </c>
      <c r="E332" s="21" t="s">
        <v>432</v>
      </c>
      <c r="F332" t="s">
        <v>392</v>
      </c>
      <c r="G332" s="2">
        <v>0.65</v>
      </c>
      <c r="H332" s="24">
        <v>1.75</v>
      </c>
      <c r="I332" s="61">
        <v>1.4</v>
      </c>
      <c r="J332" s="8" t="s">
        <v>20</v>
      </c>
      <c r="K332" s="9" t="str">
        <f t="shared" si="16"/>
        <v>LOST</v>
      </c>
    </row>
    <row r="333" spans="2:11">
      <c r="B333" t="s">
        <v>418</v>
      </c>
      <c r="C333" s="45">
        <v>0.75</v>
      </c>
      <c r="D333" t="s">
        <v>760</v>
      </c>
      <c r="E333" s="21" t="s">
        <v>433</v>
      </c>
      <c r="F333" t="s">
        <v>395</v>
      </c>
      <c r="G333" s="2">
        <v>0.76</v>
      </c>
      <c r="H333" s="24">
        <v>1.22</v>
      </c>
      <c r="I333" s="61" t="s">
        <v>1</v>
      </c>
      <c r="K333" s="9" t="str">
        <f t="shared" si="16"/>
        <v>WON</v>
      </c>
    </row>
    <row r="334" spans="2:11">
      <c r="B334" t="s">
        <v>418</v>
      </c>
      <c r="C334" s="45">
        <v>0.75</v>
      </c>
      <c r="D334" t="s">
        <v>759</v>
      </c>
      <c r="E334" s="21" t="s">
        <v>512</v>
      </c>
      <c r="F334" t="s">
        <v>394</v>
      </c>
      <c r="G334" s="2">
        <v>0.59</v>
      </c>
      <c r="H334" s="24">
        <v>2.04</v>
      </c>
      <c r="I334" s="61" t="s">
        <v>1</v>
      </c>
      <c r="K334" s="9" t="str">
        <f t="shared" si="16"/>
        <v>LOST</v>
      </c>
    </row>
    <row r="335" spans="2:11">
      <c r="B335" t="s">
        <v>242</v>
      </c>
      <c r="C335" s="45">
        <v>0.82291666666666663</v>
      </c>
      <c r="D335" t="s">
        <v>235</v>
      </c>
      <c r="E335" s="21" t="s">
        <v>765</v>
      </c>
      <c r="F335" t="s">
        <v>518</v>
      </c>
      <c r="G335" s="2">
        <v>0.64</v>
      </c>
      <c r="H335" s="24">
        <v>1.82</v>
      </c>
      <c r="I335" s="61">
        <v>1.6</v>
      </c>
      <c r="J335" s="8" t="s">
        <v>20</v>
      </c>
      <c r="K335" s="9" t="str">
        <f t="shared" si="16"/>
        <v>LOST</v>
      </c>
    </row>
    <row r="336" spans="2:11">
      <c r="B336" t="s">
        <v>421</v>
      </c>
      <c r="C336" s="45">
        <v>0.91666666666666663</v>
      </c>
      <c r="D336" t="s">
        <v>545</v>
      </c>
      <c r="E336" s="21" t="s">
        <v>433</v>
      </c>
      <c r="F336" t="s">
        <v>540</v>
      </c>
      <c r="G336" s="2">
        <v>0.8</v>
      </c>
      <c r="H336" s="24">
        <v>1</v>
      </c>
      <c r="I336" s="61">
        <v>1.55</v>
      </c>
      <c r="K336" s="9" t="str">
        <f t="shared" si="16"/>
        <v>WON</v>
      </c>
    </row>
    <row r="337" spans="2:11">
      <c r="B337" t="s">
        <v>421</v>
      </c>
      <c r="C337" s="45">
        <v>0.91666666666666663</v>
      </c>
      <c r="D337" t="s">
        <v>710</v>
      </c>
      <c r="E337" s="21" t="s">
        <v>429</v>
      </c>
      <c r="F337" t="s">
        <v>761</v>
      </c>
      <c r="G337" s="2">
        <v>0.65</v>
      </c>
      <c r="H337" s="24">
        <v>1.75</v>
      </c>
      <c r="I337" s="61">
        <v>1.5</v>
      </c>
      <c r="J337" s="8" t="s">
        <v>20</v>
      </c>
      <c r="K337" s="9" t="str">
        <f t="shared" si="16"/>
        <v>WON</v>
      </c>
    </row>
    <row r="338" spans="2:11">
      <c r="B338" t="s">
        <v>421</v>
      </c>
      <c r="C338" s="45">
        <v>0.91666666666666663</v>
      </c>
      <c r="D338" t="s">
        <v>488</v>
      </c>
      <c r="E338" s="21" t="s">
        <v>430</v>
      </c>
      <c r="F338" t="s">
        <v>504</v>
      </c>
      <c r="G338" s="2">
        <v>0.6</v>
      </c>
      <c r="H338" s="24">
        <v>2</v>
      </c>
      <c r="I338" s="61">
        <v>1.7</v>
      </c>
      <c r="J338" s="8" t="s">
        <v>20</v>
      </c>
      <c r="K338" s="9" t="str">
        <f t="shared" si="16"/>
        <v>WON</v>
      </c>
    </row>
    <row r="339" spans="2:11">
      <c r="C339" s="16"/>
      <c r="E339" s="21"/>
      <c r="G339" s="2"/>
      <c r="H339" s="24"/>
      <c r="K339" s="9"/>
    </row>
    <row r="340" spans="2:11">
      <c r="C340" s="16"/>
      <c r="E340" s="21"/>
      <c r="G340" s="2"/>
      <c r="H340" s="24"/>
      <c r="K340" s="9"/>
    </row>
    <row r="341" spans="2:11">
      <c r="B341" t="s">
        <v>560</v>
      </c>
      <c r="C341" s="45">
        <v>0.95833333333333337</v>
      </c>
      <c r="D341" t="s">
        <v>719</v>
      </c>
      <c r="E341" s="21" t="s">
        <v>441</v>
      </c>
      <c r="F341" t="s">
        <v>762</v>
      </c>
      <c r="G341" s="2">
        <v>0.65</v>
      </c>
      <c r="H341" s="24">
        <v>1.75</v>
      </c>
      <c r="I341" s="61">
        <v>1.53</v>
      </c>
      <c r="K341" s="9" t="str">
        <f t="shared" ref="K341:K350" si="17">IF(E341="Vs","…",IF(E341="?","…",IF(E341="-","…",IF(E341="0-0","WON",IF(E341="1-0","WON",IF(E341="0-1","WON",IF(E341="1-1","WON",IF(E341="2-0","WON",IF(E341="0-2","WON",IF(E341="Post",E341,IF(E341="Aban",E341,"LOST")))))))))))</f>
        <v>LOST</v>
      </c>
    </row>
    <row r="342" spans="2:11">
      <c r="B342" t="s">
        <v>560</v>
      </c>
      <c r="C342" s="45">
        <v>4.1666666666666664E-2</v>
      </c>
      <c r="D342" t="s">
        <v>764</v>
      </c>
      <c r="E342" s="21" t="s">
        <v>429</v>
      </c>
      <c r="F342" t="s">
        <v>717</v>
      </c>
      <c r="G342" s="2">
        <v>0.85</v>
      </c>
      <c r="H342" s="24">
        <v>0.75</v>
      </c>
      <c r="I342" s="61">
        <v>1.66</v>
      </c>
      <c r="J342" s="8" t="s">
        <v>20</v>
      </c>
      <c r="K342" s="9" t="str">
        <f t="shared" si="17"/>
        <v>WON</v>
      </c>
    </row>
    <row r="343" spans="2:11">
      <c r="B343" t="s">
        <v>536</v>
      </c>
      <c r="C343" s="45">
        <v>0</v>
      </c>
      <c r="D343" t="s">
        <v>763</v>
      </c>
      <c r="E343" s="21" t="s">
        <v>765</v>
      </c>
      <c r="F343" t="s">
        <v>711</v>
      </c>
      <c r="G343" s="2">
        <v>0.67</v>
      </c>
      <c r="H343" s="24">
        <v>1.63</v>
      </c>
      <c r="I343" s="61">
        <v>1.75</v>
      </c>
      <c r="K343" s="9" t="str">
        <f t="shared" si="17"/>
        <v>LOST</v>
      </c>
    </row>
    <row r="344" spans="2:11">
      <c r="B344" t="s">
        <v>567</v>
      </c>
      <c r="C344" s="45">
        <v>0.61458333333333337</v>
      </c>
      <c r="D344" t="s">
        <v>454</v>
      </c>
      <c r="E344" s="21" t="s">
        <v>445</v>
      </c>
      <c r="F344" t="s">
        <v>346</v>
      </c>
      <c r="G344" s="2">
        <v>0.82</v>
      </c>
      <c r="H344" s="24">
        <v>0.88</v>
      </c>
      <c r="I344" s="61">
        <v>1.64</v>
      </c>
      <c r="K344" s="9" t="str">
        <f t="shared" si="17"/>
        <v>LOST</v>
      </c>
    </row>
    <row r="345" spans="2:11">
      <c r="B345" t="s">
        <v>567</v>
      </c>
      <c r="C345" s="45">
        <v>0.78125</v>
      </c>
      <c r="D345" t="s">
        <v>438</v>
      </c>
      <c r="E345" s="21" t="s">
        <v>468</v>
      </c>
      <c r="F345" t="s">
        <v>462</v>
      </c>
      <c r="G345" s="2">
        <v>0.6</v>
      </c>
      <c r="H345" s="24">
        <v>1.99</v>
      </c>
      <c r="I345" s="61">
        <v>1.6</v>
      </c>
      <c r="K345" s="9" t="str">
        <f t="shared" si="17"/>
        <v>LOST</v>
      </c>
    </row>
    <row r="346" spans="2:11">
      <c r="C346" s="16"/>
      <c r="E346" s="21"/>
      <c r="G346" s="2"/>
      <c r="H346" s="24"/>
      <c r="K346" s="9"/>
    </row>
    <row r="347" spans="2:11">
      <c r="C347" s="16"/>
      <c r="E347" s="21"/>
      <c r="G347" s="2"/>
      <c r="H347" s="24"/>
      <c r="K347" s="9"/>
    </row>
    <row r="348" spans="2:11">
      <c r="B348" t="s">
        <v>238</v>
      </c>
      <c r="C348" s="45">
        <v>0.5</v>
      </c>
      <c r="D348" t="s">
        <v>220</v>
      </c>
      <c r="E348" s="21" t="s">
        <v>444</v>
      </c>
      <c r="F348" t="s">
        <v>265</v>
      </c>
      <c r="G348" s="2">
        <v>0.62</v>
      </c>
      <c r="H348" s="24">
        <v>1.92</v>
      </c>
      <c r="I348" s="61">
        <v>1.55</v>
      </c>
      <c r="J348" s="8" t="s">
        <v>20</v>
      </c>
      <c r="K348" s="9" t="str">
        <f t="shared" si="17"/>
        <v>WON</v>
      </c>
    </row>
    <row r="349" spans="2:11">
      <c r="B349" t="s">
        <v>321</v>
      </c>
      <c r="C349" s="45">
        <v>0.625</v>
      </c>
      <c r="D349" t="s">
        <v>347</v>
      </c>
      <c r="E349" s="21" t="s">
        <v>433</v>
      </c>
      <c r="F349" t="s">
        <v>434</v>
      </c>
      <c r="G349" s="2">
        <v>0.62</v>
      </c>
      <c r="H349" s="24">
        <v>1.9</v>
      </c>
      <c r="I349" s="61">
        <v>1.47</v>
      </c>
      <c r="J349" s="8" t="s">
        <v>20</v>
      </c>
      <c r="K349" s="9" t="str">
        <f t="shared" si="17"/>
        <v>WON</v>
      </c>
    </row>
    <row r="350" spans="2:11">
      <c r="B350" t="s">
        <v>321</v>
      </c>
      <c r="C350" s="45">
        <v>0.69791666666666663</v>
      </c>
      <c r="D350" t="s">
        <v>298</v>
      </c>
      <c r="E350" s="21" t="s">
        <v>431</v>
      </c>
      <c r="F350" t="s">
        <v>406</v>
      </c>
      <c r="G350" s="2">
        <v>0.55000000000000004</v>
      </c>
      <c r="H350" s="24">
        <v>2.25</v>
      </c>
      <c r="I350" s="61">
        <v>1.4</v>
      </c>
      <c r="K350" s="9" t="str">
        <f t="shared" si="17"/>
        <v>WON</v>
      </c>
    </row>
    <row r="351" spans="2:11">
      <c r="C351" s="16"/>
      <c r="E351" s="21"/>
      <c r="G351" s="2"/>
      <c r="H351" s="24"/>
      <c r="K351" s="9"/>
    </row>
    <row r="352" spans="2:11">
      <c r="C352" s="16"/>
      <c r="E352" s="21"/>
      <c r="G352" s="2"/>
      <c r="H352" s="24"/>
      <c r="K352" s="9"/>
    </row>
    <row r="353" spans="2:11">
      <c r="B353" t="s">
        <v>240</v>
      </c>
      <c r="C353" s="45">
        <v>0.6875</v>
      </c>
      <c r="D353" t="s">
        <v>230</v>
      </c>
      <c r="E353" s="21" t="s">
        <v>443</v>
      </c>
      <c r="F353" t="s">
        <v>484</v>
      </c>
      <c r="G353" s="2">
        <v>0.87</v>
      </c>
      <c r="H353" s="24">
        <v>0.67</v>
      </c>
      <c r="I353" s="61">
        <v>2.14</v>
      </c>
      <c r="J353" s="8" t="s">
        <v>20</v>
      </c>
      <c r="K353" s="9" t="str">
        <f t="shared" ref="K353:K360" si="18">IF(E353="Vs","…",IF(E353="?","…",IF(E353="-","…",IF(E353="0-0","WON",IF(E353="1-0","WON",IF(E353="0-1","WON",IF(E353="1-1","WON",IF(E353="2-0","WON",IF(E353="0-2","WON",IF(E353="Post",E353,IF(E353="Aban",E353,"LOST")))))))))))</f>
        <v>LOST</v>
      </c>
    </row>
    <row r="354" spans="2:11">
      <c r="B354" t="s">
        <v>366</v>
      </c>
      <c r="C354" s="45">
        <v>0.6875</v>
      </c>
      <c r="D354" t="s">
        <v>361</v>
      </c>
      <c r="E354" s="21" t="s">
        <v>429</v>
      </c>
      <c r="F354" t="s">
        <v>359</v>
      </c>
      <c r="G354" s="2">
        <v>0.66</v>
      </c>
      <c r="H354" s="24">
        <v>1.7</v>
      </c>
      <c r="I354" s="61">
        <v>1.53</v>
      </c>
      <c r="J354" s="8" t="s">
        <v>20</v>
      </c>
      <c r="K354" s="9" t="str">
        <f t="shared" si="18"/>
        <v>WON</v>
      </c>
    </row>
    <row r="355" spans="2:11">
      <c r="C355" s="16"/>
      <c r="E355" s="21"/>
      <c r="G355" s="2"/>
      <c r="H355" s="24"/>
      <c r="K355" s="9" t="str">
        <f t="shared" si="18"/>
        <v>LOST</v>
      </c>
    </row>
    <row r="356" spans="2:11">
      <c r="B356" s="47" t="s">
        <v>317</v>
      </c>
      <c r="C356" s="45">
        <v>0.75</v>
      </c>
      <c r="D356" t="s">
        <v>287</v>
      </c>
      <c r="E356" s="21" t="s">
        <v>2</v>
      </c>
      <c r="F356" t="s">
        <v>766</v>
      </c>
      <c r="G356" s="2">
        <v>0.56000000000000005</v>
      </c>
      <c r="H356" s="24">
        <v>2.2200000000000002</v>
      </c>
      <c r="I356" s="61">
        <v>1.66</v>
      </c>
      <c r="K356" s="9" t="str">
        <f t="shared" si="18"/>
        <v>…</v>
      </c>
    </row>
    <row r="357" spans="2:11">
      <c r="C357" s="16"/>
      <c r="E357" s="21"/>
      <c r="G357" s="2"/>
      <c r="H357" s="24"/>
      <c r="K357" s="9" t="str">
        <f t="shared" si="18"/>
        <v>LOST</v>
      </c>
    </row>
    <row r="358" spans="2:11">
      <c r="C358" s="16"/>
      <c r="E358" s="21"/>
      <c r="G358" s="2"/>
      <c r="H358" s="24"/>
      <c r="K358" s="9" t="str">
        <f t="shared" si="18"/>
        <v>LOST</v>
      </c>
    </row>
    <row r="359" spans="2:11">
      <c r="B359" t="s">
        <v>741</v>
      </c>
      <c r="C359" s="45">
        <v>0.79166666666666663</v>
      </c>
      <c r="D359" t="s">
        <v>767</v>
      </c>
      <c r="E359" s="21" t="s">
        <v>2</v>
      </c>
      <c r="F359" t="s">
        <v>768</v>
      </c>
      <c r="G359" s="2">
        <v>0.61</v>
      </c>
      <c r="H359" s="24">
        <v>1.94</v>
      </c>
      <c r="I359" s="61">
        <v>1.5</v>
      </c>
      <c r="K359" s="9" t="str">
        <f t="shared" si="18"/>
        <v>…</v>
      </c>
    </row>
    <row r="360" spans="2:11">
      <c r="B360" s="47" t="s">
        <v>317</v>
      </c>
      <c r="C360" s="45">
        <v>0.625</v>
      </c>
      <c r="D360" t="s">
        <v>286</v>
      </c>
      <c r="E360" s="21" t="s">
        <v>2</v>
      </c>
      <c r="F360" t="s">
        <v>435</v>
      </c>
      <c r="G360" s="2">
        <v>0.59</v>
      </c>
      <c r="H360" s="24">
        <v>2.04</v>
      </c>
      <c r="I360" s="61">
        <v>1.8</v>
      </c>
      <c r="K360" s="9" t="str">
        <f t="shared" si="18"/>
        <v>…</v>
      </c>
    </row>
    <row r="361" spans="2:11">
      <c r="C361" s="16"/>
      <c r="E361" s="21"/>
      <c r="G361" s="2"/>
      <c r="H361" s="24"/>
      <c r="K361" s="9"/>
    </row>
    <row r="362" spans="2:11">
      <c r="K362" s="9"/>
    </row>
    <row r="363" spans="2:11">
      <c r="B363" t="s">
        <v>613</v>
      </c>
      <c r="C363" s="45">
        <v>0.45833333333333331</v>
      </c>
      <c r="D363" t="s">
        <v>769</v>
      </c>
      <c r="E363" s="21" t="s">
        <v>444</v>
      </c>
      <c r="F363" t="s">
        <v>770</v>
      </c>
      <c r="G363" s="2">
        <v>0.63</v>
      </c>
      <c r="H363" s="24">
        <v>1.86</v>
      </c>
      <c r="I363" s="61">
        <v>1.7</v>
      </c>
      <c r="J363" s="8" t="s">
        <v>20</v>
      </c>
      <c r="K363" s="9" t="str">
        <f t="shared" ref="K363:K390" si="19">IF(E363="Vs","…",IF(E363="?","…",IF(E363="-","…",IF(E363="0-0","WON",IF(E363="1-0","WON",IF(E363="0-1","WON",IF(E363="1-1","WON",IF(E363="2-0","WON",IF(E363="0-2","WON",IF(E363="Post",E363,IF(E363="Aban",E363,"LOST")))))))))))</f>
        <v>WON</v>
      </c>
    </row>
    <row r="364" spans="2:11">
      <c r="B364" t="s">
        <v>238</v>
      </c>
      <c r="C364" s="45">
        <v>0.54166666666666663</v>
      </c>
      <c r="D364" t="s">
        <v>265</v>
      </c>
      <c r="E364" s="21" t="s">
        <v>467</v>
      </c>
      <c r="F364" t="s">
        <v>222</v>
      </c>
      <c r="G364" s="2">
        <v>0.63</v>
      </c>
      <c r="H364" s="24">
        <v>1.86</v>
      </c>
      <c r="I364" s="61">
        <v>1.56</v>
      </c>
      <c r="J364" s="8" t="s">
        <v>20</v>
      </c>
      <c r="K364" s="9" t="str">
        <f t="shared" si="19"/>
        <v>LOST</v>
      </c>
    </row>
    <row r="365" spans="2:11">
      <c r="B365" t="s">
        <v>694</v>
      </c>
      <c r="C365" s="45">
        <v>0.58333333333333337</v>
      </c>
      <c r="D365" t="s">
        <v>771</v>
      </c>
      <c r="E365" s="21" t="s">
        <v>442</v>
      </c>
      <c r="F365" t="s">
        <v>772</v>
      </c>
      <c r="G365" s="2">
        <v>0.66</v>
      </c>
      <c r="H365" s="24">
        <v>1.7</v>
      </c>
      <c r="I365" s="61">
        <v>1.81</v>
      </c>
      <c r="J365" s="8" t="s">
        <v>20</v>
      </c>
      <c r="K365" s="9" t="str">
        <f t="shared" si="19"/>
        <v>WON</v>
      </c>
    </row>
    <row r="366" spans="2:11">
      <c r="B366" t="s">
        <v>238</v>
      </c>
      <c r="C366" s="45">
        <v>0.58333333333333337</v>
      </c>
      <c r="D366" t="s">
        <v>262</v>
      </c>
      <c r="E366" s="21" t="s">
        <v>430</v>
      </c>
      <c r="F366" t="s">
        <v>264</v>
      </c>
      <c r="G366" s="2">
        <v>0.56000000000000005</v>
      </c>
      <c r="H366" s="24">
        <v>2.2200000000000002</v>
      </c>
      <c r="I366" s="61">
        <v>1.6</v>
      </c>
      <c r="K366" s="9" t="str">
        <f t="shared" si="19"/>
        <v>WON</v>
      </c>
    </row>
    <row r="367" spans="2:11">
      <c r="B367" t="s">
        <v>321</v>
      </c>
      <c r="C367" s="45">
        <v>0.61458333333333337</v>
      </c>
      <c r="D367" t="s">
        <v>406</v>
      </c>
      <c r="E367" s="21" t="s">
        <v>430</v>
      </c>
      <c r="F367" t="s">
        <v>438</v>
      </c>
      <c r="G367" s="2">
        <v>0.77</v>
      </c>
      <c r="H367" s="24">
        <v>1.17</v>
      </c>
      <c r="I367" s="61">
        <v>1.4</v>
      </c>
      <c r="J367" s="8" t="s">
        <v>20</v>
      </c>
      <c r="K367" s="9" t="str">
        <f t="shared" si="19"/>
        <v>WON</v>
      </c>
    </row>
    <row r="368" spans="2:11">
      <c r="C368" s="16"/>
      <c r="E368" s="21"/>
      <c r="G368" s="2"/>
      <c r="H368" s="24"/>
      <c r="K368" s="9"/>
    </row>
    <row r="369" spans="2:11">
      <c r="C369" s="16"/>
      <c r="E369" s="21"/>
      <c r="G369" s="2"/>
      <c r="H369" s="24"/>
      <c r="K369" s="9"/>
    </row>
    <row r="370" spans="2:11">
      <c r="B370" t="s">
        <v>613</v>
      </c>
      <c r="C370" s="45">
        <v>0.41666666666666669</v>
      </c>
      <c r="D370" t="s">
        <v>731</v>
      </c>
      <c r="E370" s="21" t="s">
        <v>2</v>
      </c>
      <c r="F370" t="s">
        <v>773</v>
      </c>
      <c r="G370" s="2">
        <v>0.7</v>
      </c>
      <c r="H370" s="24">
        <v>1.5</v>
      </c>
      <c r="I370" s="61">
        <v>1.7</v>
      </c>
      <c r="J370" s="8" t="s">
        <v>20</v>
      </c>
      <c r="K370" s="9" t="str">
        <f t="shared" si="19"/>
        <v>…</v>
      </c>
    </row>
    <row r="371" spans="2:11">
      <c r="B371" t="s">
        <v>741</v>
      </c>
      <c r="C371" s="45">
        <v>0.54166666666666663</v>
      </c>
      <c r="D371" t="s">
        <v>774</v>
      </c>
      <c r="E371" s="21" t="s">
        <v>2</v>
      </c>
      <c r="F371" t="s">
        <v>775</v>
      </c>
      <c r="G371" s="2">
        <v>0.72</v>
      </c>
      <c r="H371" s="24">
        <v>1.4</v>
      </c>
      <c r="I371" s="61">
        <v>1.96</v>
      </c>
      <c r="K371" s="9" t="str">
        <f t="shared" si="19"/>
        <v>…</v>
      </c>
    </row>
    <row r="372" spans="2:11">
      <c r="B372" t="s">
        <v>321</v>
      </c>
      <c r="C372" s="45">
        <v>0.78125</v>
      </c>
      <c r="D372" t="s">
        <v>346</v>
      </c>
      <c r="E372" s="21" t="s">
        <v>2</v>
      </c>
      <c r="F372" t="s">
        <v>299</v>
      </c>
      <c r="G372" s="2">
        <v>0.82</v>
      </c>
      <c r="H372" s="24">
        <v>0.88</v>
      </c>
      <c r="I372" s="61">
        <v>1.5</v>
      </c>
      <c r="J372" s="8" t="s">
        <v>20</v>
      </c>
      <c r="K372" s="9" t="str">
        <f t="shared" si="19"/>
        <v>…</v>
      </c>
    </row>
    <row r="373" spans="2:11">
      <c r="B373" t="s">
        <v>741</v>
      </c>
      <c r="C373" s="45">
        <v>0.79166666666666663</v>
      </c>
      <c r="D373" t="s">
        <v>776</v>
      </c>
      <c r="E373" s="21" t="s">
        <v>2</v>
      </c>
      <c r="F373" t="s">
        <v>777</v>
      </c>
      <c r="G373" s="2">
        <v>0.65</v>
      </c>
      <c r="H373" s="24">
        <v>1.73</v>
      </c>
      <c r="I373" s="61">
        <v>1.7</v>
      </c>
      <c r="K373" s="9" t="str">
        <f t="shared" si="19"/>
        <v>…</v>
      </c>
    </row>
    <row r="374" spans="2:11">
      <c r="C374" s="16"/>
      <c r="E374" s="21"/>
      <c r="G374" s="2"/>
      <c r="H374" s="24"/>
      <c r="K374" s="9"/>
    </row>
    <row r="375" spans="2:11">
      <c r="C375" s="16"/>
      <c r="E375" s="21"/>
      <c r="G375" s="2"/>
      <c r="H375" s="24"/>
      <c r="K375" s="9"/>
    </row>
    <row r="376" spans="2:11">
      <c r="B376" t="s">
        <v>741</v>
      </c>
      <c r="C376" s="45">
        <v>0.625</v>
      </c>
      <c r="D376" t="s">
        <v>743</v>
      </c>
      <c r="E376" s="21" t="s">
        <v>2</v>
      </c>
      <c r="F376" t="s">
        <v>778</v>
      </c>
      <c r="G376" s="2">
        <v>0.7</v>
      </c>
      <c r="H376" s="24">
        <v>1.5</v>
      </c>
      <c r="I376" s="61">
        <v>1.74</v>
      </c>
      <c r="J376" s="8" t="s">
        <v>20</v>
      </c>
      <c r="K376" s="9" t="str">
        <f t="shared" si="19"/>
        <v>…</v>
      </c>
    </row>
    <row r="377" spans="2:11">
      <c r="B377" t="s">
        <v>366</v>
      </c>
      <c r="C377" s="45">
        <v>0.6875</v>
      </c>
      <c r="D377" t="s">
        <v>359</v>
      </c>
      <c r="E377" s="21" t="s">
        <v>2</v>
      </c>
      <c r="F377" t="s">
        <v>526</v>
      </c>
      <c r="G377" s="2">
        <v>0.59</v>
      </c>
      <c r="H377" s="24">
        <v>2.0699999999999998</v>
      </c>
      <c r="I377" s="61">
        <v>1.8</v>
      </c>
      <c r="J377" s="8" t="s">
        <v>20</v>
      </c>
      <c r="K377" s="9" t="str">
        <f t="shared" si="19"/>
        <v>…</v>
      </c>
    </row>
    <row r="378" spans="2:11">
      <c r="B378" t="s">
        <v>321</v>
      </c>
      <c r="C378" s="45">
        <v>0.70833333333333337</v>
      </c>
      <c r="D378" t="s">
        <v>434</v>
      </c>
      <c r="E378" s="21" t="s">
        <v>2</v>
      </c>
      <c r="F378" t="s">
        <v>455</v>
      </c>
      <c r="G378" s="2">
        <v>0.61</v>
      </c>
      <c r="H378" s="24">
        <v>1.94</v>
      </c>
      <c r="I378" s="61">
        <v>1.52</v>
      </c>
      <c r="K378" s="9" t="str">
        <f t="shared" si="19"/>
        <v>…</v>
      </c>
    </row>
    <row r="379" spans="2:11">
      <c r="B379" t="s">
        <v>321</v>
      </c>
      <c r="C379" s="45">
        <v>0.78125</v>
      </c>
      <c r="D379" t="s">
        <v>528</v>
      </c>
      <c r="E379" s="21" t="s">
        <v>2</v>
      </c>
      <c r="F379" t="s">
        <v>453</v>
      </c>
      <c r="G379" s="2">
        <v>0.6</v>
      </c>
      <c r="H379" s="24">
        <v>2</v>
      </c>
      <c r="I379" s="61">
        <v>1.7</v>
      </c>
      <c r="K379" s="9" t="str">
        <f t="shared" si="19"/>
        <v>…</v>
      </c>
    </row>
    <row r="380" spans="2:11">
      <c r="B380" t="s">
        <v>741</v>
      </c>
      <c r="C380" s="45">
        <v>0.79166666666666663</v>
      </c>
      <c r="D380" t="s">
        <v>747</v>
      </c>
      <c r="E380" s="21" t="s">
        <v>2</v>
      </c>
      <c r="F380" t="s">
        <v>779</v>
      </c>
      <c r="G380" s="2">
        <v>0.72</v>
      </c>
      <c r="H380" s="24">
        <v>1.42</v>
      </c>
      <c r="I380" s="61">
        <v>1.54</v>
      </c>
      <c r="K380" s="9" t="str">
        <f t="shared" si="19"/>
        <v>…</v>
      </c>
    </row>
    <row r="381" spans="2:11">
      <c r="C381" s="16"/>
      <c r="E381" s="21"/>
      <c r="G381" s="2"/>
      <c r="H381" s="24"/>
      <c r="K381" s="9" t="str">
        <f t="shared" si="19"/>
        <v>LOST</v>
      </c>
    </row>
    <row r="382" spans="2:11">
      <c r="C382" s="16"/>
      <c r="E382" s="21"/>
      <c r="G382" s="2"/>
      <c r="H382" s="24"/>
      <c r="K382" s="9" t="str">
        <f t="shared" si="19"/>
        <v>LOST</v>
      </c>
    </row>
    <row r="383" spans="2:11">
      <c r="B383" t="s">
        <v>366</v>
      </c>
      <c r="C383" s="45">
        <v>0.6875</v>
      </c>
      <c r="D383" t="s">
        <v>483</v>
      </c>
      <c r="E383" s="21" t="s">
        <v>2</v>
      </c>
      <c r="F383" t="s">
        <v>231</v>
      </c>
      <c r="G383" s="2">
        <v>0.57999999999999996</v>
      </c>
      <c r="H383" s="24">
        <v>2.08</v>
      </c>
      <c r="I383" s="61">
        <v>1.7</v>
      </c>
      <c r="J383" s="8" t="s">
        <v>20</v>
      </c>
      <c r="K383" s="9" t="str">
        <f t="shared" si="19"/>
        <v>…</v>
      </c>
    </row>
    <row r="384" spans="2:11">
      <c r="B384" t="s">
        <v>317</v>
      </c>
      <c r="C384" s="45">
        <v>0.70833333333333337</v>
      </c>
      <c r="D384" t="s">
        <v>287</v>
      </c>
      <c r="E384" s="21" t="s">
        <v>2</v>
      </c>
      <c r="F384" t="s">
        <v>286</v>
      </c>
      <c r="G384" s="2">
        <v>0.64</v>
      </c>
      <c r="H384" s="24">
        <v>1.78</v>
      </c>
      <c r="I384" s="61">
        <v>1.72</v>
      </c>
      <c r="J384" s="8" t="s">
        <v>20</v>
      </c>
      <c r="K384" s="9" t="str">
        <f t="shared" si="19"/>
        <v>…</v>
      </c>
    </row>
    <row r="385" spans="2:12">
      <c r="C385" s="16"/>
      <c r="E385" s="21"/>
      <c r="G385" s="2"/>
      <c r="H385" s="24"/>
      <c r="K385" s="9"/>
    </row>
    <row r="386" spans="2:12">
      <c r="C386" s="16"/>
      <c r="E386" s="21"/>
      <c r="G386" s="2"/>
      <c r="H386" s="24"/>
      <c r="K386" s="9"/>
    </row>
    <row r="387" spans="2:12">
      <c r="B387" t="s">
        <v>321</v>
      </c>
      <c r="C387" s="45">
        <v>0.69791666666666663</v>
      </c>
      <c r="D387" t="s">
        <v>346</v>
      </c>
      <c r="E387" s="21" t="s">
        <v>2</v>
      </c>
      <c r="F387" t="s">
        <v>462</v>
      </c>
      <c r="G387" s="2">
        <v>0.62</v>
      </c>
      <c r="H387" s="24">
        <v>1.88</v>
      </c>
      <c r="I387" s="61">
        <v>3.3</v>
      </c>
      <c r="K387" s="9" t="str">
        <f t="shared" si="19"/>
        <v>…</v>
      </c>
    </row>
    <row r="388" spans="2:12">
      <c r="B388" t="s">
        <v>366</v>
      </c>
      <c r="C388" s="45">
        <v>0.70833333333333337</v>
      </c>
      <c r="D388" t="s">
        <v>359</v>
      </c>
      <c r="E388" s="21" t="s">
        <v>2</v>
      </c>
      <c r="F388" t="s">
        <v>780</v>
      </c>
      <c r="G388" s="2">
        <v>0.61</v>
      </c>
      <c r="H388" s="24">
        <v>1.94</v>
      </c>
      <c r="I388" s="61">
        <v>1.72</v>
      </c>
      <c r="K388" s="9" t="str">
        <f t="shared" si="19"/>
        <v>…</v>
      </c>
    </row>
    <row r="389" spans="2:12">
      <c r="B389" t="s">
        <v>321</v>
      </c>
      <c r="C389" s="45">
        <v>0.78125</v>
      </c>
      <c r="D389" t="s">
        <v>298</v>
      </c>
      <c r="E389" s="21" t="s">
        <v>2</v>
      </c>
      <c r="F389" t="s">
        <v>528</v>
      </c>
      <c r="G389" s="2">
        <v>0.59</v>
      </c>
      <c r="H389" s="24">
        <v>2.0699999999999998</v>
      </c>
      <c r="I389" s="61">
        <v>1.7</v>
      </c>
      <c r="K389" s="9" t="str">
        <f t="shared" si="19"/>
        <v>…</v>
      </c>
    </row>
    <row r="390" spans="2:12">
      <c r="B390" t="s">
        <v>496</v>
      </c>
      <c r="C390" s="45">
        <v>0.91666666666666663</v>
      </c>
      <c r="D390" t="s">
        <v>717</v>
      </c>
      <c r="E390" s="21" t="s">
        <v>2</v>
      </c>
      <c r="F390" t="s">
        <v>781</v>
      </c>
      <c r="G390" s="2">
        <v>0.82</v>
      </c>
      <c r="H390" s="24">
        <v>0.88</v>
      </c>
      <c r="I390" s="61">
        <v>1.5</v>
      </c>
      <c r="J390" s="8" t="s">
        <v>20</v>
      </c>
      <c r="K390" s="9" t="str">
        <f t="shared" si="19"/>
        <v>…</v>
      </c>
    </row>
    <row r="391" spans="2:12">
      <c r="C391" s="16"/>
      <c r="E391" s="21"/>
      <c r="G391" s="2"/>
      <c r="H391" s="24"/>
      <c r="K391" s="9"/>
    </row>
    <row r="392" spans="2:12">
      <c r="C392" s="16"/>
      <c r="E392" s="21"/>
      <c r="G392" s="2"/>
      <c r="H392" s="24"/>
      <c r="K392" s="9"/>
    </row>
    <row r="393" spans="2:12">
      <c r="B393" t="s">
        <v>496</v>
      </c>
      <c r="C393" s="45">
        <v>6.25E-2</v>
      </c>
      <c r="D393" t="s">
        <v>718</v>
      </c>
      <c r="E393" s="21" t="s">
        <v>433</v>
      </c>
      <c r="F393" t="s">
        <v>716</v>
      </c>
      <c r="G393" s="2">
        <v>0.65</v>
      </c>
      <c r="H393" s="24">
        <v>1.77</v>
      </c>
      <c r="I393" s="61">
        <v>1.53</v>
      </c>
      <c r="K393" s="9" t="str">
        <f t="shared" ref="K393:K404" si="20">IF(E393="Vs","…",IF(E393="?","…",IF(E393="-","…",IF(E393="0-0","WON",IF(E393="1-0","WON",IF(E393="0-1","WON",IF(E393="1-1","WON",IF(E393="2-0","WON",IF(E393="0-2","WON",IF(E393="Post",E393,IF(E393="Aban",E393,"LOST")))))))))))</f>
        <v>WON</v>
      </c>
    </row>
    <row r="394" spans="2:12">
      <c r="B394" t="s">
        <v>421</v>
      </c>
      <c r="C394" s="45">
        <v>7.2916666666666671E-2</v>
      </c>
      <c r="D394" t="s">
        <v>782</v>
      </c>
      <c r="E394" s="21" t="s">
        <v>467</v>
      </c>
      <c r="F394" t="s">
        <v>540</v>
      </c>
      <c r="G394" s="2">
        <v>0.7</v>
      </c>
      <c r="H394" s="24">
        <v>1.5</v>
      </c>
      <c r="I394" s="61">
        <v>1.61</v>
      </c>
      <c r="J394" s="8" t="s">
        <v>20</v>
      </c>
      <c r="K394" s="9" t="str">
        <f t="shared" si="20"/>
        <v>LOST</v>
      </c>
      <c r="L394" s="9" t="s">
        <v>789</v>
      </c>
    </row>
    <row r="395" spans="2:12">
      <c r="B395" t="s">
        <v>613</v>
      </c>
      <c r="C395" s="45">
        <v>0.41666666666666669</v>
      </c>
      <c r="D395" t="s">
        <v>770</v>
      </c>
      <c r="E395" s="21" t="s">
        <v>441</v>
      </c>
      <c r="F395" t="s">
        <v>731</v>
      </c>
      <c r="G395" s="2">
        <v>0.62</v>
      </c>
      <c r="H395" s="24">
        <v>1.88</v>
      </c>
      <c r="I395" s="61">
        <v>1.64</v>
      </c>
      <c r="J395" s="8" t="s">
        <v>20</v>
      </c>
      <c r="K395" s="9" t="str">
        <f t="shared" si="20"/>
        <v>LOST</v>
      </c>
    </row>
    <row r="396" spans="2:12">
      <c r="B396" t="s">
        <v>613</v>
      </c>
      <c r="C396" s="45">
        <v>0.45833333333333331</v>
      </c>
      <c r="D396" t="s">
        <v>783</v>
      </c>
      <c r="E396" s="21" t="s">
        <v>765</v>
      </c>
      <c r="F396" t="s">
        <v>784</v>
      </c>
      <c r="G396" s="2">
        <v>0.69</v>
      </c>
      <c r="H396" s="24">
        <v>1.57</v>
      </c>
      <c r="I396" s="61">
        <v>1.72</v>
      </c>
      <c r="K396" s="9" t="str">
        <f t="shared" si="20"/>
        <v>LOST</v>
      </c>
    </row>
    <row r="397" spans="2:12">
      <c r="B397" t="s">
        <v>463</v>
      </c>
      <c r="C397" s="45">
        <v>0.52083333333333337</v>
      </c>
      <c r="D397" t="s">
        <v>785</v>
      </c>
      <c r="E397" s="21" t="s">
        <v>444</v>
      </c>
      <c r="F397" t="s">
        <v>458</v>
      </c>
      <c r="G397" s="2">
        <v>0.73</v>
      </c>
      <c r="H397" s="24">
        <v>1.34</v>
      </c>
      <c r="I397" s="61">
        <v>1.87</v>
      </c>
      <c r="K397" s="9" t="str">
        <f t="shared" si="20"/>
        <v>WON</v>
      </c>
      <c r="L397" s="9" t="s">
        <v>789</v>
      </c>
    </row>
    <row r="398" spans="2:12">
      <c r="B398" t="s">
        <v>366</v>
      </c>
      <c r="C398" s="45">
        <v>0.54166666666666663</v>
      </c>
      <c r="D398" t="s">
        <v>361</v>
      </c>
      <c r="E398" s="21" t="s">
        <v>433</v>
      </c>
      <c r="F398" t="s">
        <v>482</v>
      </c>
      <c r="G398" s="2">
        <v>0.74</v>
      </c>
      <c r="H398" s="24">
        <v>1.28</v>
      </c>
      <c r="I398" s="61">
        <v>1.64</v>
      </c>
      <c r="J398" s="8" t="s">
        <v>20</v>
      </c>
      <c r="K398" s="9" t="str">
        <f t="shared" si="20"/>
        <v>WON</v>
      </c>
    </row>
    <row r="399" spans="2:12">
      <c r="B399" t="s">
        <v>240</v>
      </c>
      <c r="C399" s="45">
        <v>0.54166666666666663</v>
      </c>
      <c r="D399" t="s">
        <v>530</v>
      </c>
      <c r="E399" s="21" t="s">
        <v>444</v>
      </c>
      <c r="F399" t="s">
        <v>786</v>
      </c>
      <c r="G399" s="2">
        <v>0.69</v>
      </c>
      <c r="H399" s="24">
        <v>1.55</v>
      </c>
      <c r="I399" s="61">
        <v>1.76</v>
      </c>
      <c r="J399" s="8" t="s">
        <v>20</v>
      </c>
      <c r="K399" s="9" t="str">
        <f t="shared" si="20"/>
        <v>WON</v>
      </c>
    </row>
    <row r="400" spans="2:12">
      <c r="B400" t="s">
        <v>321</v>
      </c>
      <c r="C400" s="45">
        <v>0.69791666666666663</v>
      </c>
      <c r="D400" t="s">
        <v>299</v>
      </c>
      <c r="E400" s="21" t="s">
        <v>444</v>
      </c>
      <c r="F400" t="s">
        <v>405</v>
      </c>
      <c r="G400" s="2">
        <v>0.65</v>
      </c>
      <c r="H400" s="24">
        <v>1.75</v>
      </c>
      <c r="I400" s="61">
        <v>2.5</v>
      </c>
      <c r="K400" s="9" t="str">
        <f t="shared" si="20"/>
        <v>WON</v>
      </c>
    </row>
    <row r="401" spans="2:12">
      <c r="B401" t="s">
        <v>421</v>
      </c>
      <c r="C401" s="45">
        <v>0.83333333333333337</v>
      </c>
      <c r="D401" t="s">
        <v>538</v>
      </c>
      <c r="E401" s="21" t="s">
        <v>442</v>
      </c>
      <c r="F401" t="s">
        <v>787</v>
      </c>
      <c r="G401" s="2">
        <v>0.66</v>
      </c>
      <c r="H401" s="24">
        <v>1.71</v>
      </c>
      <c r="I401" s="61">
        <v>1.5</v>
      </c>
      <c r="J401" s="8" t="s">
        <v>20</v>
      </c>
      <c r="K401" s="9" t="str">
        <f t="shared" si="20"/>
        <v>WON</v>
      </c>
    </row>
    <row r="402" spans="2:12">
      <c r="B402" t="s">
        <v>421</v>
      </c>
      <c r="C402" s="45">
        <v>0.85416666666666663</v>
      </c>
      <c r="D402" t="s">
        <v>493</v>
      </c>
      <c r="E402" s="21" t="s">
        <v>443</v>
      </c>
      <c r="F402" t="s">
        <v>505</v>
      </c>
      <c r="G402" s="2">
        <v>0.62</v>
      </c>
      <c r="H402" s="24">
        <v>1.88</v>
      </c>
      <c r="I402" s="61">
        <v>1.77</v>
      </c>
      <c r="J402" s="8" t="s">
        <v>20</v>
      </c>
      <c r="K402" s="9" t="str">
        <f t="shared" si="20"/>
        <v>LOST</v>
      </c>
    </row>
    <row r="403" spans="2:12">
      <c r="B403" t="s">
        <v>496</v>
      </c>
      <c r="C403" s="45">
        <v>0.91666666666666663</v>
      </c>
      <c r="D403" t="s">
        <v>762</v>
      </c>
      <c r="E403" s="21" t="s">
        <v>444</v>
      </c>
      <c r="F403" t="s">
        <v>489</v>
      </c>
      <c r="G403" s="2">
        <v>0.72</v>
      </c>
      <c r="H403" s="24">
        <v>1.38</v>
      </c>
      <c r="I403" s="61">
        <v>1.57</v>
      </c>
      <c r="J403" s="8" t="s">
        <v>20</v>
      </c>
      <c r="K403" s="9" t="str">
        <f t="shared" si="20"/>
        <v>WON</v>
      </c>
      <c r="L403" s="9" t="s">
        <v>789</v>
      </c>
    </row>
    <row r="404" spans="2:12">
      <c r="B404" t="s">
        <v>421</v>
      </c>
      <c r="C404" s="45">
        <v>0.91666666666666663</v>
      </c>
      <c r="D404" t="s">
        <v>788</v>
      </c>
      <c r="E404" s="21" t="s">
        <v>512</v>
      </c>
      <c r="F404" t="s">
        <v>546</v>
      </c>
      <c r="G404" s="2">
        <v>0.62</v>
      </c>
      <c r="H404" s="24">
        <v>1.88</v>
      </c>
      <c r="I404" s="61">
        <v>1.62</v>
      </c>
      <c r="J404" s="8" t="s">
        <v>20</v>
      </c>
      <c r="K404" s="9" t="str">
        <f t="shared" si="20"/>
        <v>LOST</v>
      </c>
      <c r="L404" s="9" t="s">
        <v>789</v>
      </c>
    </row>
    <row r="405" spans="2:12">
      <c r="C405" s="16"/>
      <c r="E405" s="21"/>
      <c r="G405" s="2"/>
      <c r="H405" s="24"/>
      <c r="K405" s="9"/>
    </row>
    <row r="406" spans="2:12">
      <c r="C406" s="16"/>
      <c r="E406" s="21"/>
      <c r="G406" s="2"/>
      <c r="H406" s="24"/>
      <c r="K406" s="9"/>
    </row>
    <row r="407" spans="2:12">
      <c r="B407" t="s">
        <v>613</v>
      </c>
      <c r="C407" s="45">
        <v>0.41666666666666669</v>
      </c>
      <c r="D407" t="s">
        <v>790</v>
      </c>
      <c r="E407" s="21" t="s">
        <v>507</v>
      </c>
      <c r="F407" t="s">
        <v>791</v>
      </c>
      <c r="G407" s="2">
        <v>0.65</v>
      </c>
      <c r="H407" s="24">
        <v>1.75</v>
      </c>
      <c r="I407" s="61">
        <v>1.53</v>
      </c>
      <c r="J407" s="8" t="s">
        <v>20</v>
      </c>
      <c r="K407" s="9" t="str">
        <f t="shared" ref="K407:K426" si="21">IF(E407="Vs","…",IF(E407="?","…",IF(E407="-","…",IF(E407="0-0","WON",IF(E407="1-0","WON",IF(E407="0-1","WON",IF(E407="1-1","WON",IF(E407="2-0","WON",IF(E407="0-2","WON",IF(E407="Post",E407,IF(E407="Aban",E407,"LOST")))))))))))</f>
        <v>LOST</v>
      </c>
    </row>
    <row r="408" spans="2:12">
      <c r="B408" t="s">
        <v>613</v>
      </c>
      <c r="C408" s="45">
        <v>0.45833333333333331</v>
      </c>
      <c r="D408" t="s">
        <v>792</v>
      </c>
      <c r="E408" s="21" t="s">
        <v>495</v>
      </c>
      <c r="F408" t="s">
        <v>793</v>
      </c>
      <c r="G408" s="2">
        <v>0.63</v>
      </c>
      <c r="H408" s="24">
        <v>1.83</v>
      </c>
      <c r="I408" s="61">
        <v>1.85</v>
      </c>
      <c r="J408" s="8" t="s">
        <v>20</v>
      </c>
      <c r="K408" s="9" t="str">
        <f t="shared" si="21"/>
        <v>LOST</v>
      </c>
    </row>
    <row r="409" spans="2:12">
      <c r="B409" t="s">
        <v>238</v>
      </c>
      <c r="C409" s="45">
        <v>0.58333333333333337</v>
      </c>
      <c r="D409" t="s">
        <v>262</v>
      </c>
      <c r="E409" s="21" t="s">
        <v>431</v>
      </c>
      <c r="F409" t="s">
        <v>266</v>
      </c>
      <c r="G409" s="2">
        <v>0.59</v>
      </c>
      <c r="H409" s="24">
        <v>2.0499999999999998</v>
      </c>
      <c r="I409" s="61">
        <v>1.67</v>
      </c>
      <c r="K409" s="9" t="str">
        <f t="shared" si="21"/>
        <v>WON</v>
      </c>
    </row>
    <row r="410" spans="2:12">
      <c r="B410" t="s">
        <v>317</v>
      </c>
      <c r="C410" s="45">
        <v>0.625</v>
      </c>
      <c r="D410" t="s">
        <v>748</v>
      </c>
      <c r="E410" s="21" t="s">
        <v>444</v>
      </c>
      <c r="F410" t="s">
        <v>794</v>
      </c>
      <c r="G410" s="2">
        <v>0.6</v>
      </c>
      <c r="H410" s="24">
        <v>2.02</v>
      </c>
      <c r="I410" s="61">
        <v>1.75</v>
      </c>
      <c r="K410" s="9" t="str">
        <f t="shared" si="21"/>
        <v>WON</v>
      </c>
    </row>
    <row r="411" spans="2:12">
      <c r="B411" t="s">
        <v>418</v>
      </c>
      <c r="C411" s="45">
        <v>0.66666666666666663</v>
      </c>
      <c r="D411" t="s">
        <v>756</v>
      </c>
      <c r="E411" s="21" t="s">
        <v>441</v>
      </c>
      <c r="F411" t="s">
        <v>395</v>
      </c>
      <c r="G411" s="2">
        <v>0.63</v>
      </c>
      <c r="H411" s="24">
        <v>1.83</v>
      </c>
      <c r="I411" s="61">
        <v>1.62</v>
      </c>
      <c r="J411" s="8" t="s">
        <v>20</v>
      </c>
      <c r="K411" s="9" t="str">
        <f t="shared" si="21"/>
        <v>LOST</v>
      </c>
      <c r="L411" s="9" t="s">
        <v>789</v>
      </c>
    </row>
    <row r="412" spans="2:12">
      <c r="B412" t="s">
        <v>238</v>
      </c>
      <c r="C412" s="45">
        <v>0.66666666666666663</v>
      </c>
      <c r="D412" t="s">
        <v>223</v>
      </c>
      <c r="E412" s="21" t="s">
        <v>442</v>
      </c>
      <c r="F412" t="s">
        <v>265</v>
      </c>
      <c r="G412" s="2">
        <v>0.6</v>
      </c>
      <c r="H412" s="24">
        <v>2</v>
      </c>
      <c r="I412" s="61">
        <v>1.56</v>
      </c>
      <c r="K412" s="9" t="str">
        <f t="shared" si="21"/>
        <v>WON</v>
      </c>
    </row>
    <row r="413" spans="2:12">
      <c r="B413" t="s">
        <v>321</v>
      </c>
      <c r="C413" s="45">
        <v>0.78125</v>
      </c>
      <c r="D413" t="s">
        <v>454</v>
      </c>
      <c r="E413" s="21" t="s">
        <v>444</v>
      </c>
      <c r="F413" t="s">
        <v>406</v>
      </c>
      <c r="G413" s="2">
        <v>0.8</v>
      </c>
      <c r="H413" s="24">
        <v>1</v>
      </c>
      <c r="I413" s="61">
        <v>2.5</v>
      </c>
      <c r="K413" s="9" t="str">
        <f t="shared" si="21"/>
        <v>WON</v>
      </c>
      <c r="L413" s="9" t="s">
        <v>789</v>
      </c>
    </row>
    <row r="414" spans="2:12">
      <c r="B414" t="s">
        <v>421</v>
      </c>
      <c r="C414" s="21" t="s">
        <v>796</v>
      </c>
      <c r="D414" t="s">
        <v>504</v>
      </c>
      <c r="E414" s="21" t="s">
        <v>442</v>
      </c>
      <c r="F414" t="s">
        <v>795</v>
      </c>
      <c r="G414" s="2">
        <v>0.55000000000000004</v>
      </c>
      <c r="H414" s="24">
        <v>2.25</v>
      </c>
      <c r="I414" s="61">
        <v>1.64</v>
      </c>
      <c r="J414" s="8" t="s">
        <v>20</v>
      </c>
      <c r="K414" s="9" t="str">
        <f t="shared" si="21"/>
        <v>WON</v>
      </c>
      <c r="L414" s="9" t="s">
        <v>789</v>
      </c>
    </row>
    <row r="415" spans="2:12">
      <c r="B415" t="s">
        <v>421</v>
      </c>
      <c r="C415" s="45">
        <v>0.875</v>
      </c>
      <c r="D415" t="s">
        <v>545</v>
      </c>
      <c r="E415" s="21" t="s">
        <v>441</v>
      </c>
      <c r="F415" t="s">
        <v>710</v>
      </c>
      <c r="G415" s="2">
        <v>0.61</v>
      </c>
      <c r="H415" s="24">
        <v>1.96</v>
      </c>
      <c r="I415" s="61">
        <v>1.5</v>
      </c>
      <c r="J415" s="8" t="s">
        <v>20</v>
      </c>
      <c r="K415" s="9" t="str">
        <f t="shared" si="21"/>
        <v>LOST</v>
      </c>
      <c r="L415" s="9" t="s">
        <v>789</v>
      </c>
    </row>
    <row r="416" spans="2:12">
      <c r="B416" t="s">
        <v>421</v>
      </c>
      <c r="C416" s="45">
        <v>0.91666666666666663</v>
      </c>
      <c r="D416" t="s">
        <v>763</v>
      </c>
      <c r="E416" s="21" t="s">
        <v>495</v>
      </c>
      <c r="F416" t="s">
        <v>539</v>
      </c>
      <c r="G416" s="2">
        <v>0.62</v>
      </c>
      <c r="H416" s="24">
        <v>1.91</v>
      </c>
      <c r="I416" s="61">
        <v>1.6</v>
      </c>
      <c r="J416" s="8" t="s">
        <v>20</v>
      </c>
      <c r="K416" s="9" t="str">
        <f t="shared" si="21"/>
        <v>LOST</v>
      </c>
      <c r="L416" s="9" t="s">
        <v>789</v>
      </c>
    </row>
    <row r="417" spans="2:11">
      <c r="C417" s="16"/>
      <c r="E417" s="21"/>
      <c r="G417" s="2"/>
      <c r="H417" s="24"/>
      <c r="K417" s="9" t="str">
        <f t="shared" si="21"/>
        <v>LOST</v>
      </c>
    </row>
    <row r="418" spans="2:11">
      <c r="B418" t="s">
        <v>259</v>
      </c>
      <c r="C418" s="21" t="s">
        <v>797</v>
      </c>
      <c r="D418" t="s">
        <v>253</v>
      </c>
      <c r="E418" s="21" t="s">
        <v>442</v>
      </c>
      <c r="F418" t="s">
        <v>332</v>
      </c>
      <c r="G418" s="2">
        <v>0.75</v>
      </c>
      <c r="H418" s="24">
        <v>1.25</v>
      </c>
      <c r="I418" s="61">
        <v>1.61</v>
      </c>
      <c r="K418" s="9" t="str">
        <f t="shared" si="21"/>
        <v>WON</v>
      </c>
    </row>
    <row r="419" spans="2:11">
      <c r="C419" s="16"/>
      <c r="E419" s="21"/>
      <c r="G419" s="2"/>
      <c r="H419" s="24"/>
      <c r="K419" s="9" t="str">
        <f t="shared" si="21"/>
        <v>LOST</v>
      </c>
    </row>
    <row r="420" spans="2:11">
      <c r="C420" s="16"/>
      <c r="E420" s="21"/>
      <c r="G420" s="2"/>
      <c r="H420" s="24"/>
      <c r="K420" s="9" t="str">
        <f t="shared" si="21"/>
        <v>LOST</v>
      </c>
    </row>
    <row r="421" spans="2:11">
      <c r="B421" t="s">
        <v>655</v>
      </c>
      <c r="C421" s="21" t="s">
        <v>801</v>
      </c>
      <c r="D421" t="s">
        <v>798</v>
      </c>
      <c r="E421" s="21" t="s">
        <v>2</v>
      </c>
      <c r="F421" t="s">
        <v>799</v>
      </c>
      <c r="G421" s="2">
        <v>0.59</v>
      </c>
      <c r="H421" s="24">
        <v>2.0299999999999998</v>
      </c>
      <c r="I421" s="61" t="s">
        <v>1</v>
      </c>
      <c r="K421" s="9" t="str">
        <f t="shared" si="21"/>
        <v>…</v>
      </c>
    </row>
    <row r="422" spans="2:11">
      <c r="C422" s="16"/>
      <c r="E422" s="21"/>
      <c r="G422" s="2"/>
      <c r="H422" s="24"/>
      <c r="K422" s="9"/>
    </row>
    <row r="423" spans="2:11">
      <c r="C423" s="16"/>
      <c r="E423" s="21"/>
      <c r="G423" s="2"/>
      <c r="H423" s="24"/>
      <c r="K423" s="9"/>
    </row>
    <row r="424" spans="2:11">
      <c r="B424" t="s">
        <v>496</v>
      </c>
      <c r="C424" s="45">
        <v>2.0833333333333332E-2</v>
      </c>
      <c r="D424" t="s">
        <v>728</v>
      </c>
      <c r="E424" s="21" t="s">
        <v>2</v>
      </c>
      <c r="F424" t="s">
        <v>489</v>
      </c>
      <c r="G424" s="2">
        <v>0.87</v>
      </c>
      <c r="H424" s="24">
        <v>0.63</v>
      </c>
      <c r="I424" s="61">
        <v>1.57</v>
      </c>
      <c r="J424" s="8" t="s">
        <v>497</v>
      </c>
      <c r="K424" s="9" t="str">
        <f t="shared" si="21"/>
        <v>…</v>
      </c>
    </row>
    <row r="425" spans="2:11">
      <c r="B425" t="s">
        <v>701</v>
      </c>
      <c r="C425" s="45">
        <v>0.125</v>
      </c>
      <c r="D425" t="s">
        <v>802</v>
      </c>
      <c r="E425" s="21" t="s">
        <v>2</v>
      </c>
      <c r="F425" t="s">
        <v>114</v>
      </c>
      <c r="G425" s="2">
        <v>0.67</v>
      </c>
      <c r="H425" s="24">
        <v>1.67</v>
      </c>
      <c r="I425" s="61">
        <v>2</v>
      </c>
      <c r="K425" s="9" t="str">
        <f t="shared" si="21"/>
        <v>…</v>
      </c>
    </row>
    <row r="426" spans="2:11">
      <c r="B426" t="s">
        <v>238</v>
      </c>
      <c r="C426" s="45">
        <v>0.625</v>
      </c>
      <c r="D426" t="s">
        <v>367</v>
      </c>
      <c r="E426" s="21" t="s">
        <v>2</v>
      </c>
      <c r="F426" t="s">
        <v>264</v>
      </c>
      <c r="G426" s="2">
        <v>0.61</v>
      </c>
      <c r="H426" s="24">
        <v>1.94</v>
      </c>
      <c r="I426" s="61">
        <v>1.6</v>
      </c>
      <c r="J426" s="8" t="s">
        <v>497</v>
      </c>
      <c r="K426" s="9" t="str">
        <f t="shared" si="21"/>
        <v>…</v>
      </c>
    </row>
    <row r="427" spans="2:11">
      <c r="C427" s="16"/>
      <c r="E427" s="21"/>
      <c r="G427" s="2"/>
      <c r="H427" s="24"/>
      <c r="K427" s="9"/>
    </row>
    <row r="428" spans="2:11">
      <c r="C428" s="16"/>
      <c r="E428" s="21"/>
      <c r="G428" s="2"/>
      <c r="H428" s="24"/>
      <c r="K428" s="9"/>
    </row>
    <row r="429" spans="2:11">
      <c r="B429" t="s">
        <v>613</v>
      </c>
      <c r="C429" s="45">
        <v>0.41666666666666669</v>
      </c>
      <c r="D429" t="s">
        <v>731</v>
      </c>
      <c r="E429" s="21" t="s">
        <v>2</v>
      </c>
      <c r="F429" t="s">
        <v>803</v>
      </c>
      <c r="G429" s="2">
        <v>0.7</v>
      </c>
      <c r="H429" s="24">
        <v>1.5</v>
      </c>
      <c r="I429" s="61">
        <v>1.7</v>
      </c>
      <c r="J429" s="8" t="s">
        <v>20</v>
      </c>
      <c r="K429" s="9" t="str">
        <f t="shared" ref="K429:K478" si="22">IF(E429="Vs","…",IF(E429="?","…",IF(E429="-","…",IF(E429="0-0","WON",IF(E429="1-0","WON",IF(E429="0-1","WON",IF(E429="1-1","WON",IF(E429="2-0","WON",IF(E429="0-2","WON",IF(E429="Post",E429,IF(E429="Aban",E429,"LOST")))))))))))</f>
        <v>…</v>
      </c>
    </row>
    <row r="430" spans="2:11">
      <c r="B430" t="s">
        <v>463</v>
      </c>
      <c r="C430" s="45">
        <v>0.52083333333333337</v>
      </c>
      <c r="D430" t="s">
        <v>513</v>
      </c>
      <c r="E430" s="21" t="s">
        <v>2</v>
      </c>
      <c r="F430" t="s">
        <v>806</v>
      </c>
      <c r="G430" s="2">
        <v>0.73</v>
      </c>
      <c r="H430" s="24">
        <v>1.33</v>
      </c>
      <c r="I430" s="61">
        <v>1.7</v>
      </c>
      <c r="J430" s="8" t="s">
        <v>20</v>
      </c>
      <c r="K430" s="9" t="str">
        <f t="shared" si="22"/>
        <v>…</v>
      </c>
    </row>
    <row r="431" spans="2:11">
      <c r="B431" t="s">
        <v>807</v>
      </c>
      <c r="C431" s="45">
        <v>0.54166666666666663</v>
      </c>
      <c r="D431" t="s">
        <v>808</v>
      </c>
      <c r="E431" s="21" t="s">
        <v>2</v>
      </c>
      <c r="F431" t="s">
        <v>809</v>
      </c>
      <c r="G431" s="2">
        <v>0.64</v>
      </c>
      <c r="H431" s="24">
        <v>1.79</v>
      </c>
      <c r="I431" s="61">
        <v>1.46</v>
      </c>
      <c r="K431" s="9" t="str">
        <f t="shared" si="22"/>
        <v>…</v>
      </c>
    </row>
    <row r="432" spans="2:11">
      <c r="B432" t="s">
        <v>240</v>
      </c>
      <c r="C432" s="45">
        <v>0.54166666666666663</v>
      </c>
      <c r="D432" t="s">
        <v>532</v>
      </c>
      <c r="E432" s="21" t="s">
        <v>2</v>
      </c>
      <c r="F432" t="s">
        <v>231</v>
      </c>
      <c r="G432" s="2">
        <v>0.63</v>
      </c>
      <c r="H432" s="24">
        <v>1.83</v>
      </c>
      <c r="I432" s="61">
        <v>2</v>
      </c>
      <c r="J432" s="8" t="s">
        <v>20</v>
      </c>
      <c r="K432" s="9" t="str">
        <f t="shared" si="22"/>
        <v>…</v>
      </c>
    </row>
    <row r="433" spans="2:12">
      <c r="B433" t="s">
        <v>321</v>
      </c>
      <c r="C433" s="45">
        <v>0.63541666666666663</v>
      </c>
      <c r="D433" t="s">
        <v>392</v>
      </c>
      <c r="E433" s="21" t="s">
        <v>2</v>
      </c>
      <c r="F433" t="s">
        <v>454</v>
      </c>
      <c r="G433" s="2">
        <v>0.68</v>
      </c>
      <c r="H433" s="24">
        <v>1.59</v>
      </c>
      <c r="I433" s="61">
        <v>1.7</v>
      </c>
      <c r="K433" s="9" t="str">
        <f t="shared" si="22"/>
        <v>…</v>
      </c>
    </row>
    <row r="434" spans="2:12">
      <c r="B434" t="s">
        <v>321</v>
      </c>
      <c r="C434" s="45">
        <v>0.70833333333333337</v>
      </c>
      <c r="D434" t="s">
        <v>347</v>
      </c>
      <c r="E434" s="21" t="s">
        <v>2</v>
      </c>
      <c r="F434" t="s">
        <v>405</v>
      </c>
      <c r="G434" s="2">
        <v>0.72</v>
      </c>
      <c r="H434" s="24">
        <v>1.42</v>
      </c>
      <c r="I434" s="61">
        <v>1.9</v>
      </c>
      <c r="K434" s="9" t="str">
        <f t="shared" si="22"/>
        <v>…</v>
      </c>
    </row>
    <row r="435" spans="2:12">
      <c r="B435" t="s">
        <v>421</v>
      </c>
      <c r="C435" s="45">
        <v>0.83333333333333337</v>
      </c>
      <c r="D435" t="s">
        <v>538</v>
      </c>
      <c r="E435" s="21" t="s">
        <v>2</v>
      </c>
      <c r="F435" t="s">
        <v>487</v>
      </c>
      <c r="G435" s="2">
        <v>0.67</v>
      </c>
      <c r="H435" s="24">
        <v>1.63</v>
      </c>
      <c r="I435" s="61">
        <v>1.57</v>
      </c>
      <c r="J435" s="8" t="s">
        <v>20</v>
      </c>
      <c r="K435" s="9" t="str">
        <f t="shared" si="22"/>
        <v>…</v>
      </c>
    </row>
    <row r="436" spans="2:12">
      <c r="C436" s="16"/>
      <c r="E436" s="21"/>
      <c r="G436" s="2"/>
      <c r="H436" s="24"/>
      <c r="K436" s="9" t="str">
        <f t="shared" si="22"/>
        <v>LOST</v>
      </c>
    </row>
    <row r="437" spans="2:12">
      <c r="C437" s="16"/>
      <c r="E437" s="21"/>
      <c r="G437" s="2"/>
      <c r="H437" s="24"/>
      <c r="K437" s="9" t="str">
        <f t="shared" si="22"/>
        <v>LOST</v>
      </c>
    </row>
    <row r="438" spans="2:12">
      <c r="B438" t="s">
        <v>463</v>
      </c>
      <c r="C438" s="45">
        <v>0.39583333333333331</v>
      </c>
      <c r="D438" t="s">
        <v>812</v>
      </c>
      <c r="E438" s="21" t="s">
        <v>444</v>
      </c>
      <c r="F438" t="s">
        <v>525</v>
      </c>
      <c r="G438" s="2">
        <v>0.67</v>
      </c>
      <c r="H438" s="24">
        <v>1.63</v>
      </c>
      <c r="I438" s="61">
        <v>2.5099999999999998</v>
      </c>
      <c r="K438" s="9" t="str">
        <f t="shared" si="22"/>
        <v>WON</v>
      </c>
    </row>
    <row r="439" spans="2:12">
      <c r="B439" t="s">
        <v>701</v>
      </c>
      <c r="C439" s="45">
        <v>0.16666666666666666</v>
      </c>
      <c r="D439" t="s">
        <v>810</v>
      </c>
      <c r="E439" s="21" t="s">
        <v>547</v>
      </c>
      <c r="F439" t="s">
        <v>811</v>
      </c>
      <c r="G439" s="2">
        <v>0.65</v>
      </c>
      <c r="H439" s="24">
        <v>1.75</v>
      </c>
      <c r="I439" s="61">
        <v>3.1</v>
      </c>
      <c r="K439" s="9" t="str">
        <f t="shared" si="22"/>
        <v>LOST</v>
      </c>
    </row>
    <row r="440" spans="2:12">
      <c r="B440" t="s">
        <v>217</v>
      </c>
      <c r="C440" s="45">
        <v>0.70833333333333337</v>
      </c>
      <c r="D440" t="s">
        <v>198</v>
      </c>
      <c r="E440" s="21" t="s">
        <v>433</v>
      </c>
      <c r="F440" t="s">
        <v>753</v>
      </c>
      <c r="G440" s="2">
        <v>0.63</v>
      </c>
      <c r="H440" s="24">
        <v>1.85</v>
      </c>
      <c r="I440" s="61">
        <v>1.51</v>
      </c>
      <c r="K440" s="9" t="str">
        <f t="shared" si="22"/>
        <v>WON</v>
      </c>
      <c r="L440" s="9" t="s">
        <v>789</v>
      </c>
    </row>
    <row r="441" spans="2:12">
      <c r="B441" t="s">
        <v>217</v>
      </c>
      <c r="C441" s="45">
        <v>0.625</v>
      </c>
      <c r="D441" t="s">
        <v>751</v>
      </c>
      <c r="E441" s="21" t="s">
        <v>442</v>
      </c>
      <c r="F441" t="s">
        <v>752</v>
      </c>
      <c r="G441" s="2">
        <v>0.61</v>
      </c>
      <c r="H441" s="24">
        <v>1.97</v>
      </c>
      <c r="I441" s="61">
        <v>1.6</v>
      </c>
      <c r="K441" s="9" t="str">
        <f t="shared" si="22"/>
        <v>WON</v>
      </c>
    </row>
    <row r="442" spans="2:12">
      <c r="B442" t="s">
        <v>804</v>
      </c>
      <c r="C442" s="45">
        <v>0.45833333333333331</v>
      </c>
      <c r="D442" t="s">
        <v>813</v>
      </c>
      <c r="E442" s="21" t="s">
        <v>441</v>
      </c>
      <c r="F442" t="s">
        <v>814</v>
      </c>
      <c r="G442" s="2">
        <v>0.6</v>
      </c>
      <c r="H442" s="24">
        <v>1.98</v>
      </c>
      <c r="I442" s="61">
        <v>1.7</v>
      </c>
      <c r="K442" s="9" t="str">
        <f t="shared" si="22"/>
        <v>LOST</v>
      </c>
    </row>
    <row r="443" spans="2:12">
      <c r="B443" t="s">
        <v>421</v>
      </c>
      <c r="C443" s="45">
        <v>0.83333333333333337</v>
      </c>
      <c r="D443" t="s">
        <v>787</v>
      </c>
      <c r="E443" s="21" t="s">
        <v>765</v>
      </c>
      <c r="F443" t="s">
        <v>504</v>
      </c>
      <c r="G443" s="2">
        <v>0.6</v>
      </c>
      <c r="H443" s="24">
        <v>2</v>
      </c>
      <c r="I443" s="61">
        <v>1.6</v>
      </c>
      <c r="J443" s="8" t="s">
        <v>20</v>
      </c>
      <c r="K443" s="9" t="str">
        <f t="shared" si="22"/>
        <v>LOST</v>
      </c>
      <c r="L443" s="9" t="s">
        <v>789</v>
      </c>
    </row>
    <row r="444" spans="2:12">
      <c r="B444" t="s">
        <v>694</v>
      </c>
      <c r="C444" s="45">
        <v>0.5</v>
      </c>
      <c r="D444" t="s">
        <v>771</v>
      </c>
      <c r="E444" s="21" t="s">
        <v>512</v>
      </c>
      <c r="F444" t="s">
        <v>815</v>
      </c>
      <c r="G444" s="2">
        <v>0.57999999999999996</v>
      </c>
      <c r="H444" s="24">
        <v>2.09</v>
      </c>
      <c r="I444" s="61">
        <v>2.27</v>
      </c>
      <c r="K444" s="9" t="str">
        <f t="shared" si="22"/>
        <v>LOST</v>
      </c>
    </row>
    <row r="445" spans="2:12">
      <c r="B445" t="s">
        <v>217</v>
      </c>
      <c r="C445" s="45">
        <v>0.66666666666666663</v>
      </c>
      <c r="D445" t="s">
        <v>349</v>
      </c>
      <c r="E445" s="21" t="s">
        <v>441</v>
      </c>
      <c r="F445" t="s">
        <v>805</v>
      </c>
      <c r="G445" s="2">
        <v>0.56000000000000005</v>
      </c>
      <c r="H445" s="24">
        <v>2.2000000000000002</v>
      </c>
      <c r="I445" s="61">
        <v>1.66</v>
      </c>
      <c r="K445" s="9" t="str">
        <f t="shared" si="22"/>
        <v>LOST</v>
      </c>
      <c r="L445" s="9" t="s">
        <v>789</v>
      </c>
    </row>
    <row r="446" spans="2:12">
      <c r="C446" s="16"/>
      <c r="E446" s="21"/>
      <c r="G446" s="2"/>
      <c r="H446" s="24"/>
      <c r="K446" s="9"/>
    </row>
    <row r="447" spans="2:12">
      <c r="C447" s="16"/>
      <c r="E447" s="21"/>
      <c r="G447" s="2"/>
      <c r="H447" s="24"/>
      <c r="K447" s="9"/>
    </row>
    <row r="448" spans="2:12">
      <c r="B448" t="s">
        <v>217</v>
      </c>
      <c r="C448" s="45">
        <v>0.66666666666666663</v>
      </c>
      <c r="D448" t="s">
        <v>737</v>
      </c>
      <c r="E448" s="21" t="s">
        <v>430</v>
      </c>
      <c r="F448" t="s">
        <v>738</v>
      </c>
      <c r="G448" s="2">
        <v>0.6</v>
      </c>
      <c r="H448" s="24">
        <v>1.98</v>
      </c>
      <c r="I448" s="61">
        <v>1.71</v>
      </c>
      <c r="J448" s="8" t="s">
        <v>20</v>
      </c>
      <c r="K448" s="9" t="str">
        <f t="shared" si="22"/>
        <v>WON</v>
      </c>
      <c r="L448" s="9" t="s">
        <v>789</v>
      </c>
    </row>
    <row r="449" spans="2:12">
      <c r="B449" t="s">
        <v>217</v>
      </c>
      <c r="C449" s="45">
        <v>0.70833333333333337</v>
      </c>
      <c r="D449" t="s">
        <v>197</v>
      </c>
      <c r="E449" s="21" t="s">
        <v>442</v>
      </c>
      <c r="F449" t="s">
        <v>736</v>
      </c>
      <c r="G449" s="2">
        <v>0.6</v>
      </c>
      <c r="H449" s="24">
        <v>2.02</v>
      </c>
      <c r="I449" s="61">
        <v>1.61</v>
      </c>
      <c r="K449" s="9" t="str">
        <f t="shared" si="22"/>
        <v>WON</v>
      </c>
    </row>
    <row r="450" spans="2:12">
      <c r="B450" t="s">
        <v>321</v>
      </c>
      <c r="C450" s="45">
        <v>0.78125</v>
      </c>
      <c r="D450" t="s">
        <v>391</v>
      </c>
      <c r="E450" s="21" t="s">
        <v>429</v>
      </c>
      <c r="F450" t="s">
        <v>455</v>
      </c>
      <c r="G450" s="2">
        <v>0.6</v>
      </c>
      <c r="H450" s="24">
        <v>2</v>
      </c>
      <c r="I450" s="61">
        <v>1.62</v>
      </c>
      <c r="J450" s="8" t="s">
        <v>20</v>
      </c>
      <c r="K450" s="9" t="str">
        <f t="shared" si="22"/>
        <v>WON</v>
      </c>
      <c r="L450" s="9" t="s">
        <v>789</v>
      </c>
    </row>
    <row r="451" spans="2:12">
      <c r="B451" t="s">
        <v>496</v>
      </c>
      <c r="C451" s="45">
        <v>0.91666666666666663</v>
      </c>
      <c r="D451" t="s">
        <v>718</v>
      </c>
      <c r="E451" s="21" t="s">
        <v>443</v>
      </c>
      <c r="F451" t="s">
        <v>781</v>
      </c>
      <c r="G451" s="2">
        <v>0.67</v>
      </c>
      <c r="H451" s="24">
        <v>1.67</v>
      </c>
      <c r="I451" s="61">
        <v>1.57</v>
      </c>
      <c r="K451" s="9" t="str">
        <f t="shared" si="22"/>
        <v>LOST</v>
      </c>
      <c r="L451" s="9" t="s">
        <v>789</v>
      </c>
    </row>
    <row r="452" spans="2:12">
      <c r="C452" s="16"/>
      <c r="E452" s="21"/>
      <c r="G452" s="2"/>
      <c r="H452" s="24"/>
      <c r="K452" s="9" t="str">
        <f t="shared" si="22"/>
        <v>LOST</v>
      </c>
    </row>
    <row r="453" spans="2:12">
      <c r="C453" s="16"/>
      <c r="E453" s="21"/>
      <c r="G453" s="2"/>
      <c r="H453" s="24"/>
      <c r="K453" s="9" t="str">
        <f t="shared" si="22"/>
        <v>LOST</v>
      </c>
    </row>
    <row r="454" spans="2:12">
      <c r="B454" t="s">
        <v>463</v>
      </c>
      <c r="C454" s="21" t="s">
        <v>817</v>
      </c>
      <c r="D454" t="s">
        <v>806</v>
      </c>
      <c r="E454" s="21" t="s">
        <v>442</v>
      </c>
      <c r="F454" t="s">
        <v>459</v>
      </c>
      <c r="G454" s="2">
        <v>0.55000000000000004</v>
      </c>
      <c r="H454" s="24">
        <v>2.25</v>
      </c>
      <c r="I454" s="61">
        <v>1.62</v>
      </c>
      <c r="K454" s="9" t="str">
        <f t="shared" si="22"/>
        <v>WON</v>
      </c>
    </row>
    <row r="455" spans="2:12">
      <c r="C455" s="16"/>
      <c r="E455" s="21"/>
      <c r="G455" s="2"/>
      <c r="H455" s="24"/>
      <c r="K455" s="9"/>
    </row>
    <row r="456" spans="2:12">
      <c r="C456" s="16"/>
      <c r="E456" s="21"/>
      <c r="G456" s="2"/>
      <c r="H456" s="24"/>
      <c r="K456" s="9"/>
    </row>
    <row r="457" spans="2:12">
      <c r="B457" t="s">
        <v>463</v>
      </c>
      <c r="C457" s="45">
        <v>0.39583333333333331</v>
      </c>
      <c r="D457" t="s">
        <v>509</v>
      </c>
      <c r="E457" s="21" t="s">
        <v>2</v>
      </c>
      <c r="F457" t="s">
        <v>812</v>
      </c>
      <c r="G457" s="2">
        <v>0.8</v>
      </c>
      <c r="H457" s="24">
        <v>1</v>
      </c>
      <c r="I457" s="61">
        <v>2.1800000000000002</v>
      </c>
      <c r="J457" s="8" t="s">
        <v>20</v>
      </c>
      <c r="K457" s="9" t="str">
        <f t="shared" si="22"/>
        <v>…</v>
      </c>
    </row>
    <row r="458" spans="2:12">
      <c r="B458" t="s">
        <v>463</v>
      </c>
      <c r="C458" s="45">
        <v>0.54166666666666663</v>
      </c>
      <c r="D458" t="s">
        <v>525</v>
      </c>
      <c r="E458" s="21" t="s">
        <v>2</v>
      </c>
      <c r="F458" t="s">
        <v>514</v>
      </c>
      <c r="G458" s="2">
        <v>0.6</v>
      </c>
      <c r="H458" s="24">
        <v>2</v>
      </c>
      <c r="I458" s="61">
        <v>2.04</v>
      </c>
      <c r="J458" s="8" t="s">
        <v>20</v>
      </c>
      <c r="K458" s="9" t="str">
        <f t="shared" si="22"/>
        <v>…</v>
      </c>
    </row>
    <row r="459" spans="2:12">
      <c r="B459" t="s">
        <v>816</v>
      </c>
      <c r="C459" s="45">
        <v>0.6875</v>
      </c>
      <c r="D459" t="s">
        <v>818</v>
      </c>
      <c r="E459" s="21" t="s">
        <v>2</v>
      </c>
      <c r="F459" t="s">
        <v>819</v>
      </c>
      <c r="G459" s="2">
        <v>0.76</v>
      </c>
      <c r="H459" s="24">
        <v>1.23</v>
      </c>
      <c r="I459" s="61">
        <v>2.75</v>
      </c>
      <c r="K459" s="9" t="str">
        <f t="shared" si="22"/>
        <v>…</v>
      </c>
    </row>
    <row r="460" spans="2:12">
      <c r="B460" t="s">
        <v>628</v>
      </c>
      <c r="C460" s="45">
        <v>0.70833333333333337</v>
      </c>
      <c r="D460" t="s">
        <v>820</v>
      </c>
      <c r="E460" s="21" t="s">
        <v>2</v>
      </c>
      <c r="F460" t="s">
        <v>821</v>
      </c>
      <c r="G460" s="2">
        <v>0.6</v>
      </c>
      <c r="H460" s="24">
        <v>2</v>
      </c>
      <c r="I460" s="61" t="s">
        <v>1</v>
      </c>
      <c r="K460" s="9" t="str">
        <f t="shared" si="22"/>
        <v>…</v>
      </c>
    </row>
    <row r="461" spans="2:12">
      <c r="B461" t="s">
        <v>816</v>
      </c>
      <c r="C461" s="45">
        <v>0.70833333333333337</v>
      </c>
      <c r="D461" t="s">
        <v>744</v>
      </c>
      <c r="E461" s="21" t="s">
        <v>2</v>
      </c>
      <c r="F461" t="s">
        <v>262</v>
      </c>
      <c r="G461" s="2">
        <v>0.59</v>
      </c>
      <c r="H461" s="24">
        <v>2.0499999999999998</v>
      </c>
      <c r="I461" s="61">
        <v>1.72</v>
      </c>
      <c r="K461" s="9" t="str">
        <f t="shared" si="22"/>
        <v>…</v>
      </c>
    </row>
    <row r="462" spans="2:12">
      <c r="B462" t="s">
        <v>816</v>
      </c>
      <c r="C462" s="45">
        <v>0.75</v>
      </c>
      <c r="D462" t="s">
        <v>825</v>
      </c>
      <c r="E462" s="21" t="s">
        <v>2</v>
      </c>
      <c r="F462" t="s">
        <v>454</v>
      </c>
      <c r="G462" s="2">
        <v>0.65</v>
      </c>
      <c r="H462" s="24">
        <v>1.77</v>
      </c>
      <c r="I462" s="61">
        <v>1.8</v>
      </c>
      <c r="K462" s="9" t="str">
        <f t="shared" si="22"/>
        <v>…</v>
      </c>
    </row>
    <row r="463" spans="2:12">
      <c r="B463" t="s">
        <v>816</v>
      </c>
      <c r="C463" s="45">
        <v>0.75</v>
      </c>
      <c r="D463" t="s">
        <v>826</v>
      </c>
      <c r="E463" s="21" t="s">
        <v>2</v>
      </c>
      <c r="F463" t="s">
        <v>377</v>
      </c>
      <c r="G463" s="2">
        <v>0.64</v>
      </c>
      <c r="H463" s="24">
        <v>1.81</v>
      </c>
      <c r="I463" s="61" t="s">
        <v>1</v>
      </c>
      <c r="K463" s="9" t="str">
        <f t="shared" si="22"/>
        <v>…</v>
      </c>
    </row>
    <row r="464" spans="2:12">
      <c r="B464" t="s">
        <v>816</v>
      </c>
      <c r="C464" s="45">
        <v>0.75</v>
      </c>
      <c r="D464" t="s">
        <v>823</v>
      </c>
      <c r="E464" s="21" t="s">
        <v>2</v>
      </c>
      <c r="F464" t="s">
        <v>824</v>
      </c>
      <c r="G464" s="2">
        <v>0.59</v>
      </c>
      <c r="H464" s="24">
        <v>2.04</v>
      </c>
      <c r="I464" s="61">
        <v>1.8</v>
      </c>
      <c r="K464" s="9" t="str">
        <f t="shared" si="22"/>
        <v>…</v>
      </c>
    </row>
    <row r="465" spans="2:11">
      <c r="B465" t="s">
        <v>816</v>
      </c>
      <c r="C465" s="45">
        <v>0.75</v>
      </c>
      <c r="D465" t="s">
        <v>822</v>
      </c>
      <c r="E465" s="21" t="s">
        <v>2</v>
      </c>
      <c r="F465" t="s">
        <v>347</v>
      </c>
      <c r="G465" s="2">
        <v>0.59</v>
      </c>
      <c r="H465" s="24">
        <v>2.0699999999999998</v>
      </c>
      <c r="I465" s="61">
        <v>1.73</v>
      </c>
      <c r="K465" s="9" t="str">
        <f t="shared" si="22"/>
        <v>…</v>
      </c>
    </row>
    <row r="466" spans="2:11">
      <c r="B466" t="s">
        <v>816</v>
      </c>
      <c r="C466" s="45">
        <v>0.78125</v>
      </c>
      <c r="D466" t="s">
        <v>123</v>
      </c>
      <c r="E466" s="21" t="s">
        <v>2</v>
      </c>
      <c r="F466" t="s">
        <v>287</v>
      </c>
      <c r="G466" s="2">
        <v>0.59</v>
      </c>
      <c r="H466" s="24">
        <v>2.04</v>
      </c>
      <c r="I466" s="61">
        <v>1.8</v>
      </c>
      <c r="K466" s="9" t="str">
        <f t="shared" si="22"/>
        <v>…</v>
      </c>
    </row>
    <row r="467" spans="2:11">
      <c r="B467" t="s">
        <v>816</v>
      </c>
      <c r="C467" s="45">
        <v>0.79166666666666663</v>
      </c>
      <c r="D467" t="s">
        <v>829</v>
      </c>
      <c r="E467" s="21" t="s">
        <v>2</v>
      </c>
      <c r="F467" t="s">
        <v>830</v>
      </c>
      <c r="G467" s="2">
        <v>0.69</v>
      </c>
      <c r="H467" s="24">
        <v>1.56</v>
      </c>
      <c r="I467" s="61">
        <v>1.75</v>
      </c>
      <c r="K467" s="9" t="str">
        <f t="shared" si="22"/>
        <v>…</v>
      </c>
    </row>
    <row r="468" spans="2:11">
      <c r="B468" t="s">
        <v>816</v>
      </c>
      <c r="C468" s="45">
        <v>0.79166666666666663</v>
      </c>
      <c r="D468" t="s">
        <v>827</v>
      </c>
      <c r="E468" s="21" t="s">
        <v>2</v>
      </c>
      <c r="F468" t="s">
        <v>828</v>
      </c>
      <c r="G468" s="2">
        <v>0.61</v>
      </c>
      <c r="H468" s="24">
        <v>1.93</v>
      </c>
      <c r="I468" s="61">
        <v>2.5</v>
      </c>
      <c r="K468" s="9" t="str">
        <f t="shared" si="22"/>
        <v>…</v>
      </c>
    </row>
    <row r="469" spans="2:11">
      <c r="B469" t="s">
        <v>816</v>
      </c>
      <c r="C469" s="45">
        <v>0.82291666666666663</v>
      </c>
      <c r="D469" t="s">
        <v>831</v>
      </c>
      <c r="E469" s="21" t="s">
        <v>2</v>
      </c>
      <c r="F469" t="s">
        <v>832</v>
      </c>
      <c r="G469" s="2">
        <v>0.77</v>
      </c>
      <c r="H469" s="24">
        <v>1.17</v>
      </c>
      <c r="I469" s="61">
        <v>2.85</v>
      </c>
      <c r="K469" s="9" t="str">
        <f t="shared" si="22"/>
        <v>…</v>
      </c>
    </row>
    <row r="470" spans="2:11">
      <c r="B470" t="s">
        <v>816</v>
      </c>
      <c r="C470" s="45">
        <v>0.82291666666666663</v>
      </c>
      <c r="D470" t="s">
        <v>833</v>
      </c>
      <c r="E470" s="21" t="s">
        <v>2</v>
      </c>
      <c r="F470" t="s">
        <v>834</v>
      </c>
      <c r="G470" s="2">
        <v>0.66</v>
      </c>
      <c r="H470" s="24">
        <v>1.72</v>
      </c>
      <c r="I470" s="61">
        <v>3.6</v>
      </c>
      <c r="K470" s="9" t="str">
        <f t="shared" si="22"/>
        <v>…</v>
      </c>
    </row>
    <row r="471" spans="2:11">
      <c r="B471" t="s">
        <v>496</v>
      </c>
      <c r="C471" s="45">
        <v>0.91666666666666663</v>
      </c>
      <c r="D471" t="s">
        <v>492</v>
      </c>
      <c r="E471" s="21" t="s">
        <v>2</v>
      </c>
      <c r="F471" t="s">
        <v>835</v>
      </c>
      <c r="G471" s="2">
        <v>0.6</v>
      </c>
      <c r="H471" s="24">
        <v>1.98</v>
      </c>
      <c r="I471" s="61">
        <v>1.53</v>
      </c>
      <c r="J471" s="8" t="s">
        <v>20</v>
      </c>
      <c r="K471" s="9" t="str">
        <f t="shared" si="22"/>
        <v>…</v>
      </c>
    </row>
    <row r="472" spans="2:11">
      <c r="C472" s="16"/>
      <c r="E472" s="21"/>
      <c r="G472" s="2"/>
      <c r="H472" s="24"/>
      <c r="K472" s="9"/>
    </row>
    <row r="473" spans="2:11">
      <c r="C473" s="16"/>
      <c r="E473" s="21"/>
      <c r="G473" s="2"/>
      <c r="H473" s="24"/>
      <c r="K473" s="9"/>
    </row>
    <row r="474" spans="2:11">
      <c r="B474" t="s">
        <v>496</v>
      </c>
      <c r="C474" s="45">
        <v>2.0833333333333332E-2</v>
      </c>
      <c r="D474" t="s">
        <v>764</v>
      </c>
      <c r="E474" s="21" t="s">
        <v>432</v>
      </c>
      <c r="F474" t="s">
        <v>720</v>
      </c>
      <c r="G474" s="2">
        <v>0.57999999999999996</v>
      </c>
      <c r="H474" s="24">
        <v>2.08</v>
      </c>
      <c r="I474" s="61">
        <v>1.36</v>
      </c>
      <c r="K474" s="9" t="str">
        <f t="shared" si="22"/>
        <v>LOST</v>
      </c>
    </row>
    <row r="475" spans="2:11">
      <c r="B475" t="s">
        <v>321</v>
      </c>
      <c r="C475" s="45">
        <v>0.69791666666666663</v>
      </c>
      <c r="D475" t="s">
        <v>754</v>
      </c>
      <c r="E475" s="21" t="s">
        <v>430</v>
      </c>
      <c r="F475" t="s">
        <v>298</v>
      </c>
      <c r="G475" s="2">
        <v>0.77</v>
      </c>
      <c r="H475" s="24">
        <v>1.1299999999999999</v>
      </c>
      <c r="I475" s="61">
        <v>1.52</v>
      </c>
      <c r="J475" s="8" t="s">
        <v>20</v>
      </c>
      <c r="K475" s="9" t="str">
        <f t="shared" si="22"/>
        <v>WON</v>
      </c>
    </row>
    <row r="476" spans="2:11">
      <c r="B476" t="s">
        <v>480</v>
      </c>
      <c r="C476" s="45">
        <v>0.82291666666666663</v>
      </c>
      <c r="D476" t="s">
        <v>478</v>
      </c>
      <c r="E476" s="21" t="s">
        <v>430</v>
      </c>
      <c r="F476" t="s">
        <v>837</v>
      </c>
      <c r="G476" s="2">
        <v>0.62</v>
      </c>
      <c r="H476" s="24">
        <v>1.91</v>
      </c>
      <c r="I476" s="61">
        <v>1.8</v>
      </c>
      <c r="K476" s="9" t="str">
        <f t="shared" si="22"/>
        <v>WON</v>
      </c>
    </row>
    <row r="477" spans="2:11">
      <c r="B477" t="s">
        <v>480</v>
      </c>
      <c r="C477" s="45">
        <v>0.83333333333333337</v>
      </c>
      <c r="D477" t="s">
        <v>838</v>
      </c>
      <c r="E477" s="21" t="s">
        <v>495</v>
      </c>
      <c r="F477" t="s">
        <v>839</v>
      </c>
      <c r="G477" s="2">
        <v>0.6</v>
      </c>
      <c r="H477" s="24">
        <v>2</v>
      </c>
      <c r="I477" s="61">
        <v>2.25</v>
      </c>
      <c r="K477" s="9" t="str">
        <f t="shared" si="22"/>
        <v>LOST</v>
      </c>
    </row>
    <row r="478" spans="2:11">
      <c r="B478" t="s">
        <v>496</v>
      </c>
      <c r="C478" s="45">
        <v>0.91666666666666663</v>
      </c>
      <c r="D478" t="s">
        <v>491</v>
      </c>
      <c r="E478" s="21" t="s">
        <v>433</v>
      </c>
      <c r="F478" t="s">
        <v>490</v>
      </c>
      <c r="G478" s="2">
        <v>0.63</v>
      </c>
      <c r="H478" s="24">
        <v>1.83</v>
      </c>
      <c r="I478" s="61">
        <v>1.47</v>
      </c>
      <c r="J478" s="8" t="s">
        <v>20</v>
      </c>
      <c r="K478" s="9" t="str">
        <f t="shared" si="22"/>
        <v>WON</v>
      </c>
    </row>
    <row r="479" spans="2:11">
      <c r="C479" s="16"/>
      <c r="E479" s="21"/>
      <c r="G479" s="2"/>
      <c r="H479" s="24"/>
      <c r="K479" s="9"/>
    </row>
    <row r="480" spans="2:11">
      <c r="C480" s="16"/>
      <c r="E480" s="21"/>
      <c r="G480" s="2"/>
      <c r="H480" s="24"/>
      <c r="K480" s="9"/>
    </row>
    <row r="481" spans="2:11">
      <c r="B481" t="s">
        <v>496</v>
      </c>
      <c r="C481" s="45">
        <v>2.0833333333333332E-2</v>
      </c>
      <c r="D481" t="s">
        <v>716</v>
      </c>
      <c r="E481" s="21" t="s">
        <v>2</v>
      </c>
      <c r="F481" t="s">
        <v>728</v>
      </c>
      <c r="G481" s="2">
        <v>0.63</v>
      </c>
      <c r="H481" s="24">
        <v>1.83</v>
      </c>
      <c r="I481" s="61">
        <v>1.5</v>
      </c>
      <c r="K481" s="9" t="str">
        <f t="shared" ref="K481:K517" si="23">IF(E481="Vs","…",IF(E481="?","…",IF(E481="-","…",IF(E481="0-0","WON",IF(E481="1-0","WON",IF(E481="0-1","WON",IF(E481="1-1","WON",IF(E481="2-0","WON",IF(E481="0-2","WON",IF(E481="Post",E481,IF(E481="Aban",E481,"LOST")))))))))))</f>
        <v>…</v>
      </c>
    </row>
    <row r="482" spans="2:11">
      <c r="B482" t="s">
        <v>836</v>
      </c>
      <c r="C482" s="45">
        <v>0.5</v>
      </c>
      <c r="D482" t="s">
        <v>841</v>
      </c>
      <c r="E482" s="21" t="s">
        <v>2</v>
      </c>
      <c r="F482" t="s">
        <v>842</v>
      </c>
      <c r="G482" s="2">
        <v>0.62</v>
      </c>
      <c r="H482" s="24">
        <v>1.88</v>
      </c>
      <c r="I482" s="61">
        <v>1.8</v>
      </c>
      <c r="K482" s="9" t="str">
        <f t="shared" si="23"/>
        <v>…</v>
      </c>
    </row>
    <row r="483" spans="2:11">
      <c r="B483" t="s">
        <v>836</v>
      </c>
      <c r="C483" s="45">
        <v>0.54166666666666663</v>
      </c>
      <c r="D483" t="s">
        <v>843</v>
      </c>
      <c r="E483" s="21" t="s">
        <v>2</v>
      </c>
      <c r="F483" t="s">
        <v>844</v>
      </c>
      <c r="G483" s="2">
        <v>0.67</v>
      </c>
      <c r="H483" s="24">
        <v>1.67</v>
      </c>
      <c r="I483" s="61">
        <v>2.13</v>
      </c>
      <c r="K483" s="9" t="str">
        <f t="shared" si="23"/>
        <v>…</v>
      </c>
    </row>
    <row r="484" spans="2:11">
      <c r="B484" t="s">
        <v>836</v>
      </c>
      <c r="C484" s="45">
        <v>0.58333333333333337</v>
      </c>
      <c r="D484" t="s">
        <v>845</v>
      </c>
      <c r="E484" s="21" t="s">
        <v>2</v>
      </c>
      <c r="F484" t="s">
        <v>846</v>
      </c>
      <c r="G484" s="2">
        <v>0.93</v>
      </c>
      <c r="H484" s="24">
        <v>0.33</v>
      </c>
      <c r="I484" s="61">
        <v>1.9</v>
      </c>
      <c r="K484" s="9" t="str">
        <f t="shared" si="23"/>
        <v>…</v>
      </c>
    </row>
    <row r="485" spans="2:11">
      <c r="B485" t="s">
        <v>321</v>
      </c>
      <c r="C485" s="45">
        <v>0.61458333333333337</v>
      </c>
      <c r="D485" t="s">
        <v>392</v>
      </c>
      <c r="E485" s="21" t="s">
        <v>2</v>
      </c>
      <c r="F485" t="s">
        <v>346</v>
      </c>
      <c r="G485" s="2">
        <v>0.8</v>
      </c>
      <c r="H485" s="24">
        <v>1</v>
      </c>
      <c r="I485" s="61">
        <v>1.52</v>
      </c>
      <c r="J485" s="8" t="s">
        <v>20</v>
      </c>
      <c r="K485" s="9" t="str">
        <f t="shared" si="23"/>
        <v>…</v>
      </c>
    </row>
    <row r="486" spans="2:11">
      <c r="B486" t="s">
        <v>836</v>
      </c>
      <c r="C486" s="45">
        <v>0.625</v>
      </c>
      <c r="D486" t="s">
        <v>847</v>
      </c>
      <c r="E486" s="21" t="s">
        <v>2</v>
      </c>
      <c r="F486" t="s">
        <v>848</v>
      </c>
      <c r="G486" s="2">
        <v>0.83</v>
      </c>
      <c r="H486" s="24">
        <v>0.83</v>
      </c>
      <c r="I486" s="61">
        <v>1.8</v>
      </c>
      <c r="J486" s="8" t="s">
        <v>20</v>
      </c>
      <c r="K486" s="9" t="str">
        <f t="shared" si="23"/>
        <v>…</v>
      </c>
    </row>
    <row r="487" spans="2:11">
      <c r="B487" t="s">
        <v>836</v>
      </c>
      <c r="C487" s="45">
        <v>0.625</v>
      </c>
      <c r="D487" t="s">
        <v>849</v>
      </c>
      <c r="E487" s="21" t="s">
        <v>2</v>
      </c>
      <c r="F487" t="s">
        <v>850</v>
      </c>
      <c r="G487" s="2">
        <v>0.77</v>
      </c>
      <c r="H487" s="24">
        <v>1.17</v>
      </c>
      <c r="I487" s="61" t="s">
        <v>1</v>
      </c>
      <c r="K487" s="9" t="str">
        <f t="shared" si="23"/>
        <v>…</v>
      </c>
    </row>
    <row r="488" spans="2:11">
      <c r="B488" t="s">
        <v>321</v>
      </c>
      <c r="C488" s="45">
        <v>0.69791666666666663</v>
      </c>
      <c r="D488" t="s">
        <v>406</v>
      </c>
      <c r="E488" s="21" t="s">
        <v>2</v>
      </c>
      <c r="F488" t="s">
        <v>462</v>
      </c>
      <c r="G488" s="2">
        <v>0.62</v>
      </c>
      <c r="H488" s="24">
        <v>1.88</v>
      </c>
      <c r="I488" s="61">
        <v>1.9</v>
      </c>
      <c r="K488" s="9" t="str">
        <f t="shared" si="23"/>
        <v>…</v>
      </c>
    </row>
    <row r="489" spans="2:11">
      <c r="B489" t="s">
        <v>321</v>
      </c>
      <c r="C489" s="45">
        <v>0.78125</v>
      </c>
      <c r="D489" t="s">
        <v>434</v>
      </c>
      <c r="E489" s="21" t="s">
        <v>2</v>
      </c>
      <c r="F489" t="s">
        <v>438</v>
      </c>
      <c r="G489" s="2">
        <v>0.66</v>
      </c>
      <c r="H489" s="24">
        <v>1.69</v>
      </c>
      <c r="I489" s="61">
        <v>1.62</v>
      </c>
      <c r="J489" s="8" t="s">
        <v>20</v>
      </c>
      <c r="K489" s="9" t="str">
        <f t="shared" si="23"/>
        <v>…</v>
      </c>
    </row>
    <row r="490" spans="2:11">
      <c r="B490" t="s">
        <v>421</v>
      </c>
      <c r="C490" s="45">
        <v>0.8125</v>
      </c>
      <c r="D490" t="s">
        <v>487</v>
      </c>
      <c r="E490" s="21" t="s">
        <v>2</v>
      </c>
      <c r="F490" t="s">
        <v>504</v>
      </c>
      <c r="G490" s="2">
        <v>0.6</v>
      </c>
      <c r="H490" s="24">
        <v>2</v>
      </c>
      <c r="I490" s="61">
        <v>1.62</v>
      </c>
      <c r="J490" s="8" t="s">
        <v>20</v>
      </c>
      <c r="K490" s="9" t="str">
        <f t="shared" si="23"/>
        <v>…</v>
      </c>
    </row>
    <row r="491" spans="2:11">
      <c r="B491" t="s">
        <v>480</v>
      </c>
      <c r="C491" s="45">
        <v>0.82291666666666663</v>
      </c>
      <c r="D491" t="s">
        <v>477</v>
      </c>
      <c r="E491" s="21" t="s">
        <v>2</v>
      </c>
      <c r="F491" t="s">
        <v>851</v>
      </c>
      <c r="G491" s="2">
        <v>0.64</v>
      </c>
      <c r="H491" s="24">
        <v>1.81</v>
      </c>
      <c r="I491" s="61">
        <v>1.85</v>
      </c>
      <c r="J491" s="8" t="s">
        <v>852</v>
      </c>
      <c r="K491" s="9" t="str">
        <f t="shared" si="23"/>
        <v>…</v>
      </c>
    </row>
    <row r="492" spans="2:11">
      <c r="B492" t="s">
        <v>421</v>
      </c>
      <c r="C492" s="45">
        <v>0.83333333333333337</v>
      </c>
      <c r="D492" t="s">
        <v>505</v>
      </c>
      <c r="E492" s="21" t="s">
        <v>2</v>
      </c>
      <c r="F492" t="s">
        <v>795</v>
      </c>
      <c r="G492" s="2">
        <v>0.63</v>
      </c>
      <c r="H492" s="24">
        <v>1.83</v>
      </c>
      <c r="I492" s="61">
        <v>1.64</v>
      </c>
      <c r="J492" s="8" t="s">
        <v>20</v>
      </c>
      <c r="K492" s="9" t="str">
        <f t="shared" si="23"/>
        <v>…</v>
      </c>
    </row>
    <row r="493" spans="2:11">
      <c r="B493" t="s">
        <v>496</v>
      </c>
      <c r="C493" s="45">
        <v>0.91666666666666663</v>
      </c>
      <c r="D493" t="s">
        <v>489</v>
      </c>
      <c r="E493" s="21" t="s">
        <v>2</v>
      </c>
      <c r="F493" t="s">
        <v>750</v>
      </c>
      <c r="G493" s="2">
        <v>0.83</v>
      </c>
      <c r="H493" s="24">
        <v>0.83</v>
      </c>
      <c r="I493" s="61">
        <v>1.55</v>
      </c>
      <c r="J493" s="8" t="s">
        <v>20</v>
      </c>
      <c r="K493" s="9" t="str">
        <f t="shared" si="23"/>
        <v>…</v>
      </c>
    </row>
    <row r="494" spans="2:11">
      <c r="C494" s="16"/>
      <c r="E494" s="21"/>
      <c r="G494" s="2"/>
      <c r="H494" s="24"/>
      <c r="K494" s="9" t="str">
        <f t="shared" si="23"/>
        <v>LOST</v>
      </c>
    </row>
    <row r="495" spans="2:11">
      <c r="B495" t="s">
        <v>321</v>
      </c>
      <c r="C495" s="45">
        <v>0.61458333333333337</v>
      </c>
      <c r="D495" t="s">
        <v>392</v>
      </c>
      <c r="E495" s="21" t="s">
        <v>512</v>
      </c>
      <c r="F495" t="s">
        <v>346</v>
      </c>
      <c r="G495" s="2">
        <v>0.8</v>
      </c>
      <c r="H495" s="24">
        <v>1</v>
      </c>
      <c r="I495" s="61">
        <v>1.52</v>
      </c>
      <c r="K495" s="9" t="str">
        <f t="shared" si="23"/>
        <v>LOST</v>
      </c>
    </row>
    <row r="496" spans="2:11">
      <c r="B496" t="s">
        <v>321</v>
      </c>
      <c r="C496" s="45">
        <v>0.78125</v>
      </c>
      <c r="D496" t="s">
        <v>434</v>
      </c>
      <c r="E496" s="21" t="s">
        <v>858</v>
      </c>
      <c r="F496" t="s">
        <v>438</v>
      </c>
      <c r="G496" s="2">
        <v>0.66</v>
      </c>
      <c r="H496" s="24">
        <v>1.69</v>
      </c>
      <c r="I496" s="61">
        <v>1.62</v>
      </c>
      <c r="K496" s="9" t="str">
        <f t="shared" si="23"/>
        <v>LOST</v>
      </c>
    </row>
    <row r="497" spans="2:11">
      <c r="B497" t="s">
        <v>421</v>
      </c>
      <c r="C497" s="45">
        <v>0.8125</v>
      </c>
      <c r="D497" t="s">
        <v>487</v>
      </c>
      <c r="E497" s="21" t="s">
        <v>430</v>
      </c>
      <c r="F497" t="s">
        <v>504</v>
      </c>
      <c r="G497" s="2">
        <v>0.6</v>
      </c>
      <c r="H497" s="24">
        <v>2</v>
      </c>
      <c r="I497" s="61">
        <v>1.62</v>
      </c>
      <c r="K497" s="9" t="str">
        <f t="shared" si="23"/>
        <v>WON</v>
      </c>
    </row>
    <row r="498" spans="2:11">
      <c r="B498" t="s">
        <v>421</v>
      </c>
      <c r="C498" s="45">
        <v>0.83333333333333337</v>
      </c>
      <c r="D498" t="s">
        <v>505</v>
      </c>
      <c r="E498" s="21" t="s">
        <v>859</v>
      </c>
      <c r="F498" t="s">
        <v>795</v>
      </c>
      <c r="G498" s="2">
        <v>0.63</v>
      </c>
      <c r="H498" s="24">
        <v>1.83</v>
      </c>
      <c r="I498" s="61">
        <v>1.64</v>
      </c>
      <c r="K498" s="9" t="str">
        <f t="shared" si="23"/>
        <v>LOST</v>
      </c>
    </row>
    <row r="499" spans="2:11">
      <c r="B499" t="s">
        <v>496</v>
      </c>
      <c r="C499" s="45">
        <v>0.91666666666666663</v>
      </c>
      <c r="D499" t="s">
        <v>489</v>
      </c>
      <c r="E499" s="21" t="s">
        <v>431</v>
      </c>
      <c r="F499" t="s">
        <v>750</v>
      </c>
      <c r="G499" s="2">
        <v>0.83</v>
      </c>
      <c r="H499" s="24">
        <v>0.83</v>
      </c>
      <c r="I499" s="61">
        <v>1.55</v>
      </c>
      <c r="K499" s="9" t="str">
        <f t="shared" si="23"/>
        <v>WON</v>
      </c>
    </row>
    <row r="500" spans="2:11">
      <c r="C500" s="16"/>
      <c r="E500" s="21"/>
      <c r="G500" s="2"/>
      <c r="H500" s="24"/>
      <c r="K500" s="9"/>
    </row>
    <row r="501" spans="2:11">
      <c r="C501" s="16"/>
      <c r="E501" s="21"/>
      <c r="G501" s="2"/>
      <c r="H501" s="24"/>
      <c r="K501" s="9"/>
    </row>
    <row r="502" spans="2:11">
      <c r="B502" t="s">
        <v>840</v>
      </c>
      <c r="C502" s="45">
        <v>0.5</v>
      </c>
      <c r="D502" t="s">
        <v>853</v>
      </c>
      <c r="E502" s="21" t="s">
        <v>429</v>
      </c>
      <c r="F502" t="s">
        <v>854</v>
      </c>
      <c r="G502" s="2">
        <v>0.77</v>
      </c>
      <c r="H502" s="24">
        <v>1.17</v>
      </c>
      <c r="I502" s="61" t="s">
        <v>1</v>
      </c>
      <c r="K502" s="9" t="str">
        <f t="shared" si="23"/>
        <v>WON</v>
      </c>
    </row>
    <row r="503" spans="2:11">
      <c r="B503" t="s">
        <v>321</v>
      </c>
      <c r="C503" s="45">
        <v>0.5</v>
      </c>
      <c r="D503" t="s">
        <v>405</v>
      </c>
      <c r="E503" s="21" t="s">
        <v>433</v>
      </c>
      <c r="F503" t="s">
        <v>455</v>
      </c>
      <c r="G503" s="2">
        <v>0.7</v>
      </c>
      <c r="H503" s="24">
        <v>1.5</v>
      </c>
      <c r="I503" s="61">
        <v>1.52</v>
      </c>
      <c r="J503" s="8" t="s">
        <v>20</v>
      </c>
      <c r="K503" s="9" t="str">
        <f t="shared" si="23"/>
        <v>WON</v>
      </c>
    </row>
    <row r="504" spans="2:11">
      <c r="B504" t="s">
        <v>463</v>
      </c>
      <c r="C504" s="45">
        <v>0.52083333333333337</v>
      </c>
      <c r="D504" t="s">
        <v>459</v>
      </c>
      <c r="E504" s="21" t="s">
        <v>443</v>
      </c>
      <c r="F504" t="s">
        <v>855</v>
      </c>
      <c r="G504" s="2">
        <v>0.64</v>
      </c>
      <c r="H504" s="24">
        <v>1.79</v>
      </c>
      <c r="I504" s="61">
        <v>1.71</v>
      </c>
      <c r="K504" s="9" t="str">
        <f t="shared" si="23"/>
        <v>LOST</v>
      </c>
    </row>
    <row r="505" spans="2:11">
      <c r="B505" t="s">
        <v>741</v>
      </c>
      <c r="C505" s="45">
        <v>0.66666666666666663</v>
      </c>
      <c r="D505" t="s">
        <v>856</v>
      </c>
      <c r="E505" s="21" t="s">
        <v>859</v>
      </c>
      <c r="F505" t="s">
        <v>857</v>
      </c>
      <c r="G505" s="2">
        <v>0.57999999999999996</v>
      </c>
      <c r="H505" s="24">
        <v>2.09</v>
      </c>
      <c r="I505" s="61">
        <v>1.44</v>
      </c>
      <c r="K505" s="9" t="str">
        <f t="shared" si="23"/>
        <v>LOST</v>
      </c>
    </row>
    <row r="506" spans="2:11">
      <c r="C506" s="16"/>
      <c r="E506" s="21"/>
      <c r="G506" s="2"/>
      <c r="H506" s="24"/>
      <c r="K506" s="9" t="str">
        <f t="shared" si="23"/>
        <v>LOST</v>
      </c>
    </row>
    <row r="507" spans="2:11">
      <c r="C507" s="16"/>
      <c r="E507" s="21"/>
      <c r="G507" s="2"/>
      <c r="H507" s="24"/>
      <c r="K507" s="9" t="str">
        <f t="shared" si="23"/>
        <v>LOST</v>
      </c>
    </row>
    <row r="508" spans="2:11">
      <c r="B508" t="s">
        <v>321</v>
      </c>
      <c r="C508" s="45">
        <v>0.69791666666666663</v>
      </c>
      <c r="D508" t="s">
        <v>299</v>
      </c>
      <c r="E508" s="21" t="s">
        <v>2</v>
      </c>
      <c r="F508" t="s">
        <v>347</v>
      </c>
      <c r="G508" s="2">
        <v>0.71</v>
      </c>
      <c r="H508" s="24">
        <v>1.45</v>
      </c>
      <c r="I508" s="61">
        <v>1.57</v>
      </c>
      <c r="K508" s="9" t="str">
        <f t="shared" si="23"/>
        <v>…</v>
      </c>
    </row>
    <row r="509" spans="2:11">
      <c r="C509" s="16"/>
      <c r="E509" s="21"/>
      <c r="G509" s="2"/>
      <c r="H509" s="24"/>
      <c r="K509" s="9"/>
    </row>
    <row r="510" spans="2:11">
      <c r="C510" s="16"/>
      <c r="E510" s="21"/>
      <c r="G510" s="2"/>
      <c r="H510" s="24"/>
      <c r="K510" s="9"/>
    </row>
    <row r="511" spans="2:11">
      <c r="B511" t="s">
        <v>624</v>
      </c>
      <c r="C511" s="45">
        <v>5.2083333333333336E-2</v>
      </c>
      <c r="D511" t="s">
        <v>860</v>
      </c>
      <c r="E511" s="21" t="s">
        <v>2</v>
      </c>
      <c r="F511" t="s">
        <v>861</v>
      </c>
      <c r="G511" s="2">
        <v>0.85</v>
      </c>
      <c r="H511" s="24">
        <v>0.75</v>
      </c>
      <c r="I511" s="61">
        <v>1.61</v>
      </c>
      <c r="K511" s="9" t="str">
        <f t="shared" si="23"/>
        <v>…</v>
      </c>
    </row>
    <row r="512" spans="2:11">
      <c r="B512" t="s">
        <v>316</v>
      </c>
      <c r="C512" s="45">
        <v>0.41666666666666669</v>
      </c>
      <c r="D512" t="s">
        <v>862</v>
      </c>
      <c r="E512" s="21" t="s">
        <v>2</v>
      </c>
      <c r="F512" t="s">
        <v>863</v>
      </c>
      <c r="G512" s="2">
        <v>0.9</v>
      </c>
      <c r="H512" s="24">
        <v>0.5</v>
      </c>
      <c r="I512" s="61">
        <v>1.56</v>
      </c>
      <c r="K512" s="9" t="str">
        <f t="shared" si="23"/>
        <v>…</v>
      </c>
    </row>
    <row r="513" spans="2:12">
      <c r="B513" t="s">
        <v>316</v>
      </c>
      <c r="C513" s="45">
        <v>0.41666666666666669</v>
      </c>
      <c r="D513" t="s">
        <v>864</v>
      </c>
      <c r="E513" s="21" t="s">
        <v>2</v>
      </c>
      <c r="F513" t="s">
        <v>865</v>
      </c>
      <c r="G513" s="2">
        <v>0.57999999999999996</v>
      </c>
      <c r="H513" s="24">
        <v>2.08</v>
      </c>
      <c r="I513" s="61">
        <v>1.61</v>
      </c>
      <c r="J513" s="8" t="s">
        <v>20</v>
      </c>
      <c r="K513" s="9" t="str">
        <f t="shared" si="23"/>
        <v>…</v>
      </c>
    </row>
    <row r="514" spans="2:12">
      <c r="B514" t="s">
        <v>866</v>
      </c>
      <c r="C514" s="45">
        <v>0.52083333333333337</v>
      </c>
      <c r="D514" t="s">
        <v>867</v>
      </c>
      <c r="E514" s="21" t="s">
        <v>2</v>
      </c>
      <c r="F514" t="s">
        <v>868</v>
      </c>
      <c r="G514" s="2">
        <v>0.72</v>
      </c>
      <c r="H514" s="24">
        <v>1.38</v>
      </c>
      <c r="I514" s="61" t="s">
        <v>1</v>
      </c>
      <c r="K514" s="9" t="str">
        <f t="shared" si="23"/>
        <v>…</v>
      </c>
    </row>
    <row r="515" spans="2:12">
      <c r="B515" t="s">
        <v>869</v>
      </c>
      <c r="C515" s="45">
        <v>0.52430555555555558</v>
      </c>
      <c r="D515" t="s">
        <v>870</v>
      </c>
      <c r="E515" s="21" t="s">
        <v>2</v>
      </c>
      <c r="F515" t="s">
        <v>871</v>
      </c>
      <c r="G515" s="2">
        <v>0.87</v>
      </c>
      <c r="H515" s="24">
        <v>0.67</v>
      </c>
      <c r="I515" s="61">
        <v>1.76</v>
      </c>
      <c r="K515" s="9" t="str">
        <f t="shared" si="23"/>
        <v>…</v>
      </c>
    </row>
    <row r="516" spans="2:12">
      <c r="B516" t="s">
        <v>869</v>
      </c>
      <c r="C516" s="45">
        <v>0.52430555555555558</v>
      </c>
      <c r="D516" t="s">
        <v>872</v>
      </c>
      <c r="E516" s="21" t="s">
        <v>2</v>
      </c>
      <c r="F516" t="s">
        <v>873</v>
      </c>
      <c r="G516" s="2">
        <v>0.6</v>
      </c>
      <c r="H516" s="24">
        <v>2</v>
      </c>
      <c r="I516" s="61">
        <v>1.95</v>
      </c>
      <c r="K516" s="9" t="str">
        <f t="shared" si="23"/>
        <v>…</v>
      </c>
    </row>
    <row r="517" spans="2:12">
      <c r="B517" t="s">
        <v>316</v>
      </c>
      <c r="C517" s="45">
        <v>0.54166666666666663</v>
      </c>
      <c r="D517" t="s">
        <v>874</v>
      </c>
      <c r="E517" s="21" t="s">
        <v>2</v>
      </c>
      <c r="F517" t="s">
        <v>122</v>
      </c>
      <c r="G517" s="2">
        <v>0.64</v>
      </c>
      <c r="H517" s="24">
        <v>1.79</v>
      </c>
      <c r="I517" s="61">
        <v>1.5</v>
      </c>
      <c r="K517" s="9" t="str">
        <f t="shared" si="23"/>
        <v>…</v>
      </c>
    </row>
    <row r="518" spans="2:12">
      <c r="B518" t="s">
        <v>316</v>
      </c>
      <c r="C518" s="45">
        <v>0.70833333333333337</v>
      </c>
      <c r="D518" t="s">
        <v>875</v>
      </c>
      <c r="E518" s="21" t="s">
        <v>2</v>
      </c>
      <c r="F518" t="s">
        <v>876</v>
      </c>
      <c r="G518" s="2">
        <v>0.84</v>
      </c>
      <c r="H518" s="24">
        <v>0.79</v>
      </c>
      <c r="I518" s="61">
        <v>1.61</v>
      </c>
      <c r="J518" s="8" t="s">
        <v>20</v>
      </c>
      <c r="K518" s="9" t="str">
        <f t="shared" ref="K518:K540" si="24">IF(E518="Vs","…",IF(E518="?","…",IF(E518="-","…",IF(E518="0-0","WON",IF(E518="1-0","WON",IF(E518="0-1","WON",IF(E518="1-1","WON",IF(E518="2-0","WON",IF(E518="0-2","WON",IF(E518="Post",E518,IF(E518="Aban",E518,"LOST")))))))))))</f>
        <v>…</v>
      </c>
    </row>
    <row r="519" spans="2:12">
      <c r="B519" t="s">
        <v>316</v>
      </c>
      <c r="C519" s="45">
        <v>0.72916666666666663</v>
      </c>
      <c r="D519" t="s">
        <v>877</v>
      </c>
      <c r="E519" s="21" t="s">
        <v>2</v>
      </c>
      <c r="F519" t="s">
        <v>878</v>
      </c>
      <c r="G519" s="2">
        <v>0.79</v>
      </c>
      <c r="H519" s="24">
        <v>1.03</v>
      </c>
      <c r="I519" s="61">
        <v>1.5</v>
      </c>
      <c r="J519" s="8" t="s">
        <v>20</v>
      </c>
      <c r="K519" s="9" t="str">
        <f t="shared" si="24"/>
        <v>…</v>
      </c>
    </row>
    <row r="520" spans="2:12">
      <c r="C520" s="16"/>
      <c r="E520" s="21"/>
      <c r="G520" s="2"/>
      <c r="H520" s="24"/>
      <c r="K520" s="9"/>
    </row>
    <row r="521" spans="2:12">
      <c r="C521" s="16"/>
      <c r="E521" s="21"/>
      <c r="G521" s="2"/>
      <c r="H521" s="24"/>
      <c r="K521" s="9"/>
    </row>
    <row r="522" spans="2:12">
      <c r="B522" t="s">
        <v>496</v>
      </c>
      <c r="C522" s="45">
        <v>2.0833333333333332E-2</v>
      </c>
      <c r="D522" t="s">
        <v>879</v>
      </c>
      <c r="E522" s="21" t="s">
        <v>429</v>
      </c>
      <c r="F522" t="s">
        <v>880</v>
      </c>
      <c r="G522" s="2">
        <v>0.7</v>
      </c>
      <c r="H522" s="24">
        <v>1.5</v>
      </c>
      <c r="I522" s="61">
        <v>1.57</v>
      </c>
      <c r="K522" s="9" t="str">
        <f t="shared" si="24"/>
        <v>WON</v>
      </c>
    </row>
    <row r="523" spans="2:12">
      <c r="B523" t="s">
        <v>463</v>
      </c>
      <c r="C523" s="45">
        <v>0.3125</v>
      </c>
      <c r="D523" t="s">
        <v>514</v>
      </c>
      <c r="E523" s="21" t="s">
        <v>429</v>
      </c>
      <c r="F523" t="s">
        <v>509</v>
      </c>
      <c r="G523" s="2">
        <v>0.6</v>
      </c>
      <c r="H523" s="24">
        <v>2</v>
      </c>
      <c r="I523" s="61">
        <v>2.13</v>
      </c>
      <c r="K523" s="9" t="str">
        <f t="shared" si="24"/>
        <v>WON</v>
      </c>
    </row>
    <row r="524" spans="2:12">
      <c r="B524" t="s">
        <v>612</v>
      </c>
      <c r="C524" s="45">
        <v>0.45833333333333331</v>
      </c>
      <c r="D524" t="s">
        <v>881</v>
      </c>
      <c r="E524" s="21" t="s">
        <v>430</v>
      </c>
      <c r="F524" t="s">
        <v>882</v>
      </c>
      <c r="G524" s="2">
        <v>0.57999999999999996</v>
      </c>
      <c r="H524" s="24">
        <v>2.08</v>
      </c>
      <c r="I524" s="61">
        <v>1.7</v>
      </c>
      <c r="K524" s="9" t="str">
        <f t="shared" si="24"/>
        <v>WON</v>
      </c>
    </row>
    <row r="525" spans="2:12">
      <c r="B525" t="s">
        <v>612</v>
      </c>
      <c r="C525" s="45">
        <v>0.47916666666666669</v>
      </c>
      <c r="D525" t="s">
        <v>883</v>
      </c>
      <c r="E525" s="21" t="s">
        <v>512</v>
      </c>
      <c r="F525" t="s">
        <v>884</v>
      </c>
      <c r="G525" s="2">
        <v>0.62</v>
      </c>
      <c r="H525" s="24">
        <v>1.92</v>
      </c>
      <c r="I525" s="61">
        <v>2.2999999999999998</v>
      </c>
      <c r="K525" s="9" t="str">
        <f t="shared" si="24"/>
        <v>LOST</v>
      </c>
    </row>
    <row r="526" spans="2:12">
      <c r="B526" t="s">
        <v>804</v>
      </c>
      <c r="C526" s="45">
        <v>0.47916666666666669</v>
      </c>
      <c r="D526" t="s">
        <v>885</v>
      </c>
      <c r="E526" s="21" t="s">
        <v>430</v>
      </c>
      <c r="F526" t="s">
        <v>886</v>
      </c>
      <c r="G526" s="2">
        <v>0.57999999999999996</v>
      </c>
      <c r="H526" s="24">
        <v>2.08</v>
      </c>
      <c r="I526" s="61">
        <v>1.75</v>
      </c>
      <c r="K526" s="9" t="str">
        <f t="shared" si="24"/>
        <v>WON</v>
      </c>
    </row>
    <row r="527" spans="2:12">
      <c r="B527" t="s">
        <v>463</v>
      </c>
      <c r="C527" s="45">
        <v>0.52083333333333337</v>
      </c>
      <c r="D527" t="s">
        <v>513</v>
      </c>
      <c r="E527" s="21" t="s">
        <v>442</v>
      </c>
      <c r="F527" t="s">
        <v>525</v>
      </c>
      <c r="G527" s="2">
        <v>0.6</v>
      </c>
      <c r="H527" s="24">
        <v>2</v>
      </c>
      <c r="I527" s="61">
        <v>2.06</v>
      </c>
      <c r="K527" s="9" t="str">
        <f t="shared" si="24"/>
        <v>WON</v>
      </c>
      <c r="L527" s="9" t="s">
        <v>789</v>
      </c>
    </row>
    <row r="528" spans="2:12">
      <c r="B528" t="s">
        <v>869</v>
      </c>
      <c r="C528" s="45">
        <v>0.52430555555555558</v>
      </c>
      <c r="D528" t="s">
        <v>889</v>
      </c>
      <c r="E528" s="21" t="s">
        <v>444</v>
      </c>
      <c r="F528" t="s">
        <v>890</v>
      </c>
      <c r="G528" s="2">
        <v>0.6</v>
      </c>
      <c r="H528" s="24">
        <v>1.99</v>
      </c>
      <c r="I528" s="61">
        <v>1.95</v>
      </c>
      <c r="K528" s="9" t="str">
        <f t="shared" si="24"/>
        <v>WON</v>
      </c>
    </row>
    <row r="529" spans="2:12">
      <c r="B529" t="s">
        <v>869</v>
      </c>
      <c r="C529" s="45">
        <v>0.52430555555555558</v>
      </c>
      <c r="D529" t="s">
        <v>887</v>
      </c>
      <c r="E529" s="21" t="s">
        <v>429</v>
      </c>
      <c r="F529" t="s">
        <v>888</v>
      </c>
      <c r="G529" s="2">
        <v>0.67</v>
      </c>
      <c r="H529" s="24">
        <v>1.63</v>
      </c>
      <c r="I529" s="61">
        <v>2.0699999999999998</v>
      </c>
      <c r="K529" s="9" t="str">
        <f>IF(E529="Vs","…",IF(E529="?","…",IF(E529="-","…",IF(E529="0-0","WON",IF(E529="1-0","WON",IF(E529="0-1","WON",IF(E529="1-1","WON",IF(E529="2-0","WON",IF(E529="0-2","WON",IF(E529="Post",E529,IF(E529="Aban",E529,"LOST")))))))))))</f>
        <v>WON</v>
      </c>
    </row>
    <row r="530" spans="2:12">
      <c r="B530" t="s">
        <v>217</v>
      </c>
      <c r="C530" s="45">
        <v>0.66666666666666663</v>
      </c>
      <c r="D530" t="s">
        <v>891</v>
      </c>
      <c r="E530" s="21" t="s">
        <v>467</v>
      </c>
      <c r="F530" t="s">
        <v>349</v>
      </c>
      <c r="G530" s="2">
        <v>0.63</v>
      </c>
      <c r="H530" s="24">
        <v>1.87</v>
      </c>
      <c r="I530" s="61">
        <v>1.53</v>
      </c>
      <c r="K530" s="9" t="str">
        <f t="shared" si="24"/>
        <v>LOST</v>
      </c>
      <c r="L530" s="9" t="s">
        <v>789</v>
      </c>
    </row>
    <row r="531" spans="2:12">
      <c r="C531" s="16"/>
      <c r="E531" s="21"/>
      <c r="G531" s="2"/>
      <c r="H531" s="24"/>
      <c r="K531" s="9" t="str">
        <f t="shared" si="24"/>
        <v>LOST</v>
      </c>
    </row>
    <row r="532" spans="2:12">
      <c r="C532" s="16"/>
      <c r="E532" s="21"/>
      <c r="G532" s="2"/>
      <c r="H532" s="24"/>
      <c r="K532" s="9" t="str">
        <f t="shared" si="24"/>
        <v>LOST</v>
      </c>
    </row>
    <row r="533" spans="2:12">
      <c r="B533" t="s">
        <v>598</v>
      </c>
      <c r="C533" s="45">
        <v>0.78125</v>
      </c>
      <c r="D533" t="s">
        <v>892</v>
      </c>
      <c r="E533" s="21" t="s">
        <v>443</v>
      </c>
      <c r="F533" t="s">
        <v>893</v>
      </c>
      <c r="G533" s="2">
        <v>0.67</v>
      </c>
      <c r="H533" s="24">
        <v>1.66</v>
      </c>
      <c r="I533" s="61">
        <v>1.63</v>
      </c>
      <c r="K533" s="9" t="str">
        <f t="shared" si="24"/>
        <v>LOST</v>
      </c>
    </row>
    <row r="534" spans="2:12">
      <c r="B534" t="s">
        <v>683</v>
      </c>
      <c r="C534" s="45">
        <v>0.79166666666666663</v>
      </c>
      <c r="D534" t="s">
        <v>895</v>
      </c>
      <c r="E534" s="21" t="s">
        <v>244</v>
      </c>
      <c r="F534" t="s">
        <v>896</v>
      </c>
      <c r="G534" s="2">
        <v>0.67</v>
      </c>
      <c r="H534" s="24">
        <v>1.66</v>
      </c>
      <c r="I534" s="61">
        <v>2.9</v>
      </c>
      <c r="K534" s="9" t="str">
        <f t="shared" si="24"/>
        <v>…</v>
      </c>
    </row>
    <row r="535" spans="2:12">
      <c r="B535" t="s">
        <v>321</v>
      </c>
      <c r="C535" s="45">
        <v>0.69791666666666663</v>
      </c>
      <c r="D535" t="s">
        <v>438</v>
      </c>
      <c r="E535" s="21" t="s">
        <v>495</v>
      </c>
      <c r="F535" t="s">
        <v>754</v>
      </c>
      <c r="G535" s="2">
        <v>0.6</v>
      </c>
      <c r="H535" s="24">
        <v>2.02</v>
      </c>
      <c r="I535" s="61">
        <v>1.64</v>
      </c>
      <c r="K535" s="9" t="str">
        <f t="shared" si="24"/>
        <v>LOST</v>
      </c>
    </row>
    <row r="536" spans="2:12">
      <c r="B536" t="s">
        <v>218</v>
      </c>
      <c r="C536" s="21" t="s">
        <v>897</v>
      </c>
      <c r="D536" t="s">
        <v>894</v>
      </c>
      <c r="E536" s="21" t="s">
        <v>433</v>
      </c>
      <c r="F536" t="s">
        <v>225</v>
      </c>
      <c r="G536" s="2">
        <v>0.55000000000000004</v>
      </c>
      <c r="H536" s="24">
        <v>2.27</v>
      </c>
      <c r="I536" s="61">
        <v>1.61</v>
      </c>
      <c r="K536" s="9" t="str">
        <f t="shared" si="24"/>
        <v>WON</v>
      </c>
    </row>
    <row r="537" spans="2:12">
      <c r="K537" s="9"/>
    </row>
    <row r="538" spans="2:12">
      <c r="K538" s="9"/>
    </row>
    <row r="539" spans="2:12">
      <c r="B539" t="s">
        <v>496</v>
      </c>
      <c r="C539" s="45">
        <v>6.25E-2</v>
      </c>
      <c r="D539" t="s">
        <v>898</v>
      </c>
      <c r="E539" s="21" t="s">
        <v>429</v>
      </c>
      <c r="F539" t="s">
        <v>899</v>
      </c>
      <c r="G539" s="2">
        <v>0.7</v>
      </c>
      <c r="H539" s="24">
        <v>1.5</v>
      </c>
      <c r="I539" s="61">
        <v>1.57</v>
      </c>
      <c r="K539" s="9" t="str">
        <f t="shared" si="24"/>
        <v>WON</v>
      </c>
    </row>
    <row r="540" spans="2:12">
      <c r="B540" t="s">
        <v>913</v>
      </c>
      <c r="C540" s="45">
        <v>0.5</v>
      </c>
      <c r="D540" t="s">
        <v>849</v>
      </c>
      <c r="E540" s="21" t="s">
        <v>432</v>
      </c>
      <c r="F540" t="s">
        <v>850</v>
      </c>
      <c r="G540" s="2">
        <v>0.77</v>
      </c>
      <c r="H540" s="24">
        <v>1.17</v>
      </c>
      <c r="I540" s="61" t="s">
        <v>1</v>
      </c>
      <c r="K540" s="9" t="str">
        <f t="shared" si="24"/>
        <v>LOST</v>
      </c>
    </row>
    <row r="541" spans="2:12">
      <c r="B541" t="s">
        <v>240</v>
      </c>
      <c r="C541" s="45">
        <v>0.625</v>
      </c>
      <c r="D541" t="s">
        <v>484</v>
      </c>
      <c r="E541" s="21" t="s">
        <v>433</v>
      </c>
      <c r="F541" t="s">
        <v>483</v>
      </c>
      <c r="G541" s="2">
        <v>0.77</v>
      </c>
      <c r="H541" s="24">
        <v>1.17</v>
      </c>
      <c r="I541" s="61">
        <v>1.8</v>
      </c>
      <c r="K541" s="9" t="str">
        <f t="shared" ref="K541:K564" si="25">IF(E541="Vs","…",IF(E541="?","…",IF(E541="-","…",IF(E541="0-0","WON",IF(E541="1-0","WON",IF(E541="0-1","WON",IF(E541="1-1","WON",IF(E541="2-0","WON",IF(E541="0-2","WON",IF(E541="Post",E541,IF(E541="Aban",E541,"LOST")))))))))))</f>
        <v>WON</v>
      </c>
      <c r="L541" s="9" t="s">
        <v>426</v>
      </c>
    </row>
    <row r="542" spans="2:12">
      <c r="B542" t="s">
        <v>320</v>
      </c>
      <c r="C542" s="45">
        <v>0.625</v>
      </c>
      <c r="D542" t="s">
        <v>372</v>
      </c>
      <c r="E542" s="21" t="s">
        <v>432</v>
      </c>
      <c r="F542" t="s">
        <v>371</v>
      </c>
      <c r="G542" s="2">
        <v>0.61</v>
      </c>
      <c r="H542" s="24">
        <v>1.95</v>
      </c>
      <c r="I542" s="61">
        <v>1.54</v>
      </c>
      <c r="J542" s="8" t="s">
        <v>20</v>
      </c>
      <c r="K542" s="9" t="str">
        <f t="shared" si="25"/>
        <v>LOST</v>
      </c>
    </row>
    <row r="543" spans="2:12">
      <c r="B543" t="s">
        <v>366</v>
      </c>
      <c r="C543" s="21" t="s">
        <v>914</v>
      </c>
      <c r="D543" t="s">
        <v>360</v>
      </c>
      <c r="E543" s="21" t="s">
        <v>444</v>
      </c>
      <c r="F543" t="s">
        <v>739</v>
      </c>
      <c r="G543" s="2">
        <v>0.56999999999999995</v>
      </c>
      <c r="H543" s="24">
        <v>2.16</v>
      </c>
      <c r="I543" s="61">
        <v>1.62</v>
      </c>
      <c r="K543" s="9" t="str">
        <f>IF(E543="Vs","…",IF(E543="?","…",IF(E543="-","…",IF(E543="0-0","WON",IF(E543="1-0","WON",IF(E543="0-1","WON",IF(E543="1-1","WON",IF(E543="2-0","WON",IF(E543="0-2","WON",IF(E543="Post",E543,IF(E543="Aban",E543,"LOST")))))))))))</f>
        <v>WON</v>
      </c>
      <c r="L543" s="9" t="s">
        <v>426</v>
      </c>
    </row>
    <row r="544" spans="2:12">
      <c r="B544" t="s">
        <v>320</v>
      </c>
      <c r="C544" s="45">
        <v>0.64583333333333337</v>
      </c>
      <c r="D544" t="s">
        <v>907</v>
      </c>
      <c r="E544" s="21" t="s">
        <v>244</v>
      </c>
      <c r="F544" t="s">
        <v>305</v>
      </c>
      <c r="G544" s="2">
        <v>0.8</v>
      </c>
      <c r="H544" s="24">
        <v>1</v>
      </c>
      <c r="I544" s="61" t="s">
        <v>1</v>
      </c>
      <c r="K544" s="9" t="str">
        <f t="shared" si="25"/>
        <v>…</v>
      </c>
    </row>
    <row r="545" spans="2:12">
      <c r="B545" t="s">
        <v>320</v>
      </c>
      <c r="C545" s="45">
        <v>0.66666666666666663</v>
      </c>
      <c r="D545" t="s">
        <v>909</v>
      </c>
      <c r="E545" s="21" t="s">
        <v>244</v>
      </c>
      <c r="F545" t="s">
        <v>910</v>
      </c>
      <c r="G545" s="2">
        <v>0.79</v>
      </c>
      <c r="H545" s="24">
        <v>1.06</v>
      </c>
      <c r="I545" s="61">
        <v>1.67</v>
      </c>
      <c r="J545" s="8" t="s">
        <v>20</v>
      </c>
      <c r="K545" s="9" t="str">
        <f t="shared" si="25"/>
        <v>…</v>
      </c>
    </row>
    <row r="546" spans="2:12">
      <c r="B546" t="s">
        <v>218</v>
      </c>
      <c r="C546" s="45">
        <v>0.66666666666666663</v>
      </c>
      <c r="D546" t="s">
        <v>908</v>
      </c>
      <c r="E546" s="21" t="s">
        <v>244</v>
      </c>
      <c r="F546" t="s">
        <v>527</v>
      </c>
      <c r="G546" s="2">
        <v>0.76</v>
      </c>
      <c r="H546" s="24">
        <v>1.18</v>
      </c>
      <c r="I546" s="61">
        <v>1.4</v>
      </c>
      <c r="J546" s="8" t="s">
        <v>20</v>
      </c>
      <c r="K546" s="9" t="str">
        <f t="shared" si="25"/>
        <v>…</v>
      </c>
    </row>
    <row r="547" spans="2:12">
      <c r="B547" t="s">
        <v>320</v>
      </c>
      <c r="C547" s="45">
        <v>0.66666666666666663</v>
      </c>
      <c r="D547" t="s">
        <v>304</v>
      </c>
      <c r="E547" s="21" t="s">
        <v>429</v>
      </c>
      <c r="F547" t="s">
        <v>902</v>
      </c>
      <c r="G547" s="2">
        <v>0.62</v>
      </c>
      <c r="H547" s="24">
        <v>1.89</v>
      </c>
      <c r="I547" s="61">
        <v>1.67</v>
      </c>
      <c r="J547" s="8" t="s">
        <v>20</v>
      </c>
      <c r="K547" s="9" t="str">
        <f t="shared" si="25"/>
        <v>WON</v>
      </c>
    </row>
    <row r="548" spans="2:12">
      <c r="B548" t="s">
        <v>342</v>
      </c>
      <c r="C548" s="45">
        <v>0.66666666666666663</v>
      </c>
      <c r="D548" t="s">
        <v>900</v>
      </c>
      <c r="E548" s="21" t="s">
        <v>444</v>
      </c>
      <c r="F548" t="s">
        <v>901</v>
      </c>
      <c r="G548" s="2">
        <v>0.6</v>
      </c>
      <c r="H548" s="24">
        <v>2</v>
      </c>
      <c r="I548" s="61">
        <v>1.73</v>
      </c>
      <c r="K548" s="9" t="str">
        <f t="shared" si="25"/>
        <v>WON</v>
      </c>
    </row>
    <row r="549" spans="2:12">
      <c r="B549" t="s">
        <v>321</v>
      </c>
      <c r="C549" s="45">
        <v>0.6875</v>
      </c>
      <c r="D549" t="s">
        <v>453</v>
      </c>
      <c r="E549" s="21" t="s">
        <v>429</v>
      </c>
      <c r="F549" t="s">
        <v>405</v>
      </c>
      <c r="G549" s="2">
        <v>0.72</v>
      </c>
      <c r="H549" s="24">
        <v>1.38</v>
      </c>
      <c r="I549" s="61">
        <v>1.6</v>
      </c>
      <c r="J549" s="8" t="s">
        <v>20</v>
      </c>
      <c r="K549" s="9" t="str">
        <f t="shared" si="25"/>
        <v>WON</v>
      </c>
    </row>
    <row r="550" spans="2:12">
      <c r="B550" t="s">
        <v>519</v>
      </c>
      <c r="C550" s="45">
        <v>0.79166666666666663</v>
      </c>
      <c r="D550" t="s">
        <v>515</v>
      </c>
      <c r="E550" s="21" t="s">
        <v>442</v>
      </c>
      <c r="F550" t="s">
        <v>903</v>
      </c>
      <c r="G550" s="2">
        <v>0.9</v>
      </c>
      <c r="H550" s="24">
        <v>0.5</v>
      </c>
      <c r="I550" s="61">
        <v>1.75</v>
      </c>
      <c r="K550" s="9" t="str">
        <f t="shared" si="25"/>
        <v>WON</v>
      </c>
    </row>
    <row r="551" spans="2:12">
      <c r="B551" t="s">
        <v>243</v>
      </c>
      <c r="C551" s="45">
        <v>0.80208333333333337</v>
      </c>
      <c r="D551" t="s">
        <v>911</v>
      </c>
      <c r="E551" s="21" t="s">
        <v>244</v>
      </c>
      <c r="F551" t="s">
        <v>912</v>
      </c>
      <c r="G551" s="2">
        <v>0.75</v>
      </c>
      <c r="H551" s="24">
        <v>1.26</v>
      </c>
      <c r="I551" s="61">
        <v>2.02</v>
      </c>
      <c r="K551" s="9" t="str">
        <f t="shared" si="25"/>
        <v>…</v>
      </c>
    </row>
    <row r="552" spans="2:12">
      <c r="B552" t="s">
        <v>496</v>
      </c>
      <c r="C552" s="45">
        <v>0.85416666666666663</v>
      </c>
      <c r="D552" t="s">
        <v>905</v>
      </c>
      <c r="E552" s="21" t="s">
        <v>244</v>
      </c>
      <c r="F552" t="s">
        <v>906</v>
      </c>
      <c r="G552" s="2">
        <v>0.85</v>
      </c>
      <c r="H552" s="24">
        <v>0.75</v>
      </c>
      <c r="I552" s="61">
        <v>1.53</v>
      </c>
      <c r="K552" s="9" t="str">
        <f t="shared" si="25"/>
        <v>…</v>
      </c>
      <c r="L552" s="9" t="s">
        <v>426</v>
      </c>
    </row>
    <row r="553" spans="2:12">
      <c r="B553" t="s">
        <v>496</v>
      </c>
      <c r="C553" s="45">
        <v>0.85416666666666663</v>
      </c>
      <c r="D553" t="s">
        <v>880</v>
      </c>
      <c r="E553" s="21" t="s">
        <v>244</v>
      </c>
      <c r="F553" t="s">
        <v>904</v>
      </c>
      <c r="G553" s="2">
        <v>0.57999999999999996</v>
      </c>
      <c r="H553" s="24">
        <v>2.08</v>
      </c>
      <c r="I553" s="61">
        <v>1.47</v>
      </c>
      <c r="J553" s="8" t="s">
        <v>20</v>
      </c>
      <c r="K553" s="9" t="str">
        <f t="shared" si="25"/>
        <v>…</v>
      </c>
      <c r="L553" s="9" t="s">
        <v>426</v>
      </c>
    </row>
    <row r="554" spans="2:12">
      <c r="C554" s="16"/>
      <c r="E554" s="21"/>
      <c r="G554" s="2"/>
      <c r="H554" s="24"/>
      <c r="K554" s="9" t="str">
        <f t="shared" si="25"/>
        <v>LOST</v>
      </c>
    </row>
    <row r="555" spans="2:12">
      <c r="C555" s="16"/>
      <c r="E555" s="21"/>
      <c r="G555" s="2"/>
      <c r="H555" s="24"/>
      <c r="K555" s="9"/>
    </row>
    <row r="556" spans="2:12">
      <c r="C556" s="16"/>
      <c r="E556" s="21"/>
      <c r="G556" s="2"/>
      <c r="H556" s="24"/>
      <c r="K556" s="9"/>
    </row>
    <row r="557" spans="2:12">
      <c r="B557" t="s">
        <v>456</v>
      </c>
      <c r="C557" s="45">
        <v>4.1666666666666664E-2</v>
      </c>
      <c r="D557" t="s">
        <v>915</v>
      </c>
      <c r="E557" s="21" t="s">
        <v>512</v>
      </c>
      <c r="F557" t="s">
        <v>916</v>
      </c>
      <c r="G557" s="2">
        <v>0.61</v>
      </c>
      <c r="H557" s="24">
        <v>1.97</v>
      </c>
      <c r="I557" s="61">
        <v>1.5</v>
      </c>
      <c r="K557" s="9" t="str">
        <f t="shared" si="25"/>
        <v>LOST</v>
      </c>
      <c r="L557" s="9" t="s">
        <v>789</v>
      </c>
    </row>
    <row r="558" spans="2:12">
      <c r="B558" t="s">
        <v>605</v>
      </c>
      <c r="C558" s="45">
        <v>7.2916666666666671E-2</v>
      </c>
      <c r="D558" t="s">
        <v>917</v>
      </c>
      <c r="E558" s="21" t="s">
        <v>433</v>
      </c>
      <c r="F558" t="s">
        <v>918</v>
      </c>
      <c r="G558" s="2">
        <v>0.6</v>
      </c>
      <c r="H558" s="24">
        <v>2.0099999999999998</v>
      </c>
      <c r="I558" s="61">
        <v>1.4</v>
      </c>
      <c r="K558" s="9" t="str">
        <f t="shared" si="25"/>
        <v>WON</v>
      </c>
      <c r="L558" s="9" t="s">
        <v>789</v>
      </c>
    </row>
    <row r="559" spans="2:12">
      <c r="B559" t="s">
        <v>481</v>
      </c>
      <c r="C559" s="45">
        <v>0.38541666666666669</v>
      </c>
      <c r="D559" t="s">
        <v>929</v>
      </c>
      <c r="E559" s="21" t="s">
        <v>244</v>
      </c>
      <c r="F559" t="s">
        <v>930</v>
      </c>
      <c r="G559" s="2">
        <v>0.74</v>
      </c>
      <c r="H559" s="24">
        <v>1.3</v>
      </c>
      <c r="I559" s="61">
        <v>2.0499999999999998</v>
      </c>
      <c r="K559" s="9" t="str">
        <f>IF(E559="Vs","…",IF(E559="?","…",IF(E559="-","…",IF(E559="0-0","WON",IF(E559="1-0","WON",IF(E559="0-1","WON",IF(E559="1-1","WON",IF(E559="2-0","WON",IF(E559="0-2","WON",IF(E559="Post",E559,IF(E559="Aban",E559,"LOST")))))))))))</f>
        <v>…</v>
      </c>
    </row>
    <row r="560" spans="2:12">
      <c r="B560" t="s">
        <v>463</v>
      </c>
      <c r="C560" s="45">
        <v>0.39583333333333331</v>
      </c>
      <c r="D560" t="s">
        <v>509</v>
      </c>
      <c r="E560" s="21" t="s">
        <v>444</v>
      </c>
      <c r="F560" t="s">
        <v>513</v>
      </c>
      <c r="G560" s="2">
        <v>0.8</v>
      </c>
      <c r="H560" s="24">
        <v>1</v>
      </c>
      <c r="I560" s="61">
        <v>1.7</v>
      </c>
      <c r="J560" s="8" t="s">
        <v>20</v>
      </c>
      <c r="K560" s="9" t="str">
        <f>IF(E560="Vs","…",IF(E560="?","…",IF(E560="-","…",IF(E560="0-0","WON",IF(E560="1-0","WON",IF(E560="0-1","WON",IF(E560="1-1","WON",IF(E560="2-0","WON",IF(E560="0-2","WON",IF(E560="Post",E560,IF(E560="Aban",E560,"LOST")))))))))))</f>
        <v>WON</v>
      </c>
      <c r="L560" s="9" t="s">
        <v>789</v>
      </c>
    </row>
    <row r="561" spans="2:12">
      <c r="B561" t="s">
        <v>463</v>
      </c>
      <c r="C561" s="45">
        <v>0.52083333333333337</v>
      </c>
      <c r="D561" t="s">
        <v>551</v>
      </c>
      <c r="E561" s="21" t="s">
        <v>441</v>
      </c>
      <c r="F561" t="s">
        <v>458</v>
      </c>
      <c r="G561" s="2">
        <v>0.59</v>
      </c>
      <c r="H561" s="24">
        <v>2.0499999999999998</v>
      </c>
      <c r="I561" s="61">
        <v>2.02</v>
      </c>
      <c r="K561" s="9" t="str">
        <f t="shared" si="25"/>
        <v>LOST</v>
      </c>
    </row>
    <row r="562" spans="2:12">
      <c r="B562" t="s">
        <v>342</v>
      </c>
      <c r="C562" s="45">
        <v>0.58333333333333337</v>
      </c>
      <c r="D562" t="s">
        <v>328</v>
      </c>
      <c r="E562" s="21" t="s">
        <v>443</v>
      </c>
      <c r="F562" t="s">
        <v>919</v>
      </c>
      <c r="G562" s="2">
        <v>0.61</v>
      </c>
      <c r="H562" s="24">
        <v>1.93</v>
      </c>
      <c r="I562" s="61">
        <v>1.56</v>
      </c>
      <c r="J562" s="8" t="s">
        <v>20</v>
      </c>
      <c r="K562" s="9" t="str">
        <f t="shared" si="25"/>
        <v>LOST</v>
      </c>
    </row>
    <row r="563" spans="2:12">
      <c r="B563" t="s">
        <v>321</v>
      </c>
      <c r="C563" s="45">
        <v>0.60416666666666663</v>
      </c>
      <c r="D563" t="s">
        <v>455</v>
      </c>
      <c r="E563" s="21" t="s">
        <v>430</v>
      </c>
      <c r="F563" t="s">
        <v>347</v>
      </c>
      <c r="G563" s="2">
        <v>0.66</v>
      </c>
      <c r="H563" s="24">
        <v>1.7</v>
      </c>
      <c r="I563" s="61">
        <v>1.57</v>
      </c>
      <c r="K563" s="9" t="str">
        <f t="shared" si="25"/>
        <v>WON</v>
      </c>
      <c r="L563" s="9" t="s">
        <v>789</v>
      </c>
    </row>
    <row r="564" spans="2:12">
      <c r="B564" t="s">
        <v>316</v>
      </c>
      <c r="C564" s="45">
        <v>0.625</v>
      </c>
      <c r="D564" t="s">
        <v>920</v>
      </c>
      <c r="E564" s="21" t="s">
        <v>432</v>
      </c>
      <c r="F564" t="s">
        <v>921</v>
      </c>
      <c r="G564" s="2">
        <v>0.74</v>
      </c>
      <c r="H564" s="24">
        <v>1.29</v>
      </c>
      <c r="I564" s="61">
        <v>1.64</v>
      </c>
      <c r="J564" s="8" t="s">
        <v>20</v>
      </c>
      <c r="K564" s="9" t="str">
        <f t="shared" si="25"/>
        <v>LOST</v>
      </c>
    </row>
    <row r="565" spans="2:12">
      <c r="B565" t="s">
        <v>317</v>
      </c>
      <c r="C565" s="45">
        <v>0.625</v>
      </c>
      <c r="D565" t="s">
        <v>286</v>
      </c>
      <c r="E565" s="21" t="s">
        <v>547</v>
      </c>
      <c r="F565" t="s">
        <v>748</v>
      </c>
      <c r="G565" s="2">
        <v>0.63</v>
      </c>
      <c r="H565" s="24">
        <v>1.83</v>
      </c>
      <c r="I565" s="61">
        <v>1.62</v>
      </c>
      <c r="J565" s="8" t="s">
        <v>20</v>
      </c>
      <c r="K565" s="9" t="str">
        <f t="shared" ref="K565:K574" si="26">IF(E565="Vs","…",IF(E565="?","…",IF(E565="-","…",IF(E565="0-0","WON",IF(E565="1-0","WON",IF(E565="0-1","WON",IF(E565="1-1","WON",IF(E565="2-0","WON",IF(E565="0-2","WON",IF(E565="Post",E565,IF(E565="Aban",E565,"LOST")))))))))))</f>
        <v>LOST</v>
      </c>
      <c r="L565" s="9" t="s">
        <v>789</v>
      </c>
    </row>
    <row r="566" spans="2:12">
      <c r="B566" t="s">
        <v>218</v>
      </c>
      <c r="C566" s="45">
        <v>0.66666666666666663</v>
      </c>
      <c r="D566" t="s">
        <v>931</v>
      </c>
      <c r="E566" s="21" t="s">
        <v>244</v>
      </c>
      <c r="F566" t="s">
        <v>932</v>
      </c>
      <c r="G566" s="2">
        <v>0.77</v>
      </c>
      <c r="H566" s="24">
        <v>1.1399999999999999</v>
      </c>
      <c r="I566" s="61">
        <v>1.75</v>
      </c>
      <c r="K566" s="9" t="str">
        <f t="shared" si="26"/>
        <v>…</v>
      </c>
    </row>
    <row r="567" spans="2:12">
      <c r="B567" t="s">
        <v>481</v>
      </c>
      <c r="C567" s="45">
        <v>0.66666666666666663</v>
      </c>
      <c r="D567" t="s">
        <v>469</v>
      </c>
      <c r="E567" s="21" t="s">
        <v>430</v>
      </c>
      <c r="F567" t="s">
        <v>470</v>
      </c>
      <c r="G567" s="2">
        <v>0.59</v>
      </c>
      <c r="H567" s="24">
        <v>2.04</v>
      </c>
      <c r="I567" s="61">
        <v>1.75</v>
      </c>
      <c r="J567" s="8" t="s">
        <v>20</v>
      </c>
      <c r="K567" s="9" t="str">
        <f t="shared" si="26"/>
        <v>WON</v>
      </c>
    </row>
    <row r="568" spans="2:12">
      <c r="B568" t="s">
        <v>316</v>
      </c>
      <c r="C568" s="45">
        <v>0.70833333333333337</v>
      </c>
      <c r="D568" t="s">
        <v>863</v>
      </c>
      <c r="E568" s="21" t="s">
        <v>430</v>
      </c>
      <c r="F568" t="s">
        <v>922</v>
      </c>
      <c r="G568" s="2">
        <v>1</v>
      </c>
      <c r="H568" s="24">
        <v>0</v>
      </c>
      <c r="I568" s="61">
        <v>1.52</v>
      </c>
      <c r="J568" s="8" t="s">
        <v>20</v>
      </c>
      <c r="K568" s="9" t="str">
        <f>IF(E568="Vs","…",IF(E568="?","…",IF(E568="-","…",IF(E568="0-0","WON",IF(E568="1-0","WON",IF(E568="0-1","WON",IF(E568="1-1","WON",IF(E568="2-0","WON",IF(E568="0-2","WON",IF(E568="Post",E568,IF(E568="Aban",E568,"LOST")))))))))))</f>
        <v>WON</v>
      </c>
    </row>
    <row r="569" spans="2:12">
      <c r="B569" t="s">
        <v>316</v>
      </c>
      <c r="C569" s="45">
        <v>0.70833333333333337</v>
      </c>
      <c r="D569" t="s">
        <v>875</v>
      </c>
      <c r="E569" s="21" t="s">
        <v>433</v>
      </c>
      <c r="F569" t="s">
        <v>862</v>
      </c>
      <c r="G569" s="2">
        <v>1</v>
      </c>
      <c r="H569" s="24">
        <v>0</v>
      </c>
      <c r="I569" s="61">
        <v>1.66</v>
      </c>
      <c r="K569" s="9" t="str">
        <f t="shared" si="26"/>
        <v>WON</v>
      </c>
    </row>
    <row r="570" spans="2:12">
      <c r="B570" t="s">
        <v>481</v>
      </c>
      <c r="C570" s="45">
        <v>0.70833333333333337</v>
      </c>
      <c r="D570" t="s">
        <v>923</v>
      </c>
      <c r="E570" s="21" t="s">
        <v>765</v>
      </c>
      <c r="F570" t="s">
        <v>924</v>
      </c>
      <c r="G570" s="2">
        <v>0.77</v>
      </c>
      <c r="H570" s="24">
        <v>1.1299999999999999</v>
      </c>
      <c r="I570" s="61">
        <v>1.75</v>
      </c>
      <c r="J570" s="8" t="s">
        <v>20</v>
      </c>
      <c r="K570" s="9" t="str">
        <f t="shared" si="26"/>
        <v>LOST</v>
      </c>
    </row>
    <row r="571" spans="2:12">
      <c r="B571" t="s">
        <v>320</v>
      </c>
      <c r="C571" s="45">
        <v>0.72569444444444453</v>
      </c>
      <c r="D571" t="s">
        <v>933</v>
      </c>
      <c r="E571" s="21" t="s">
        <v>244</v>
      </c>
      <c r="F571" t="s">
        <v>934</v>
      </c>
      <c r="G571" s="2">
        <v>0.71</v>
      </c>
      <c r="H571" s="24">
        <v>1.45</v>
      </c>
      <c r="I571" s="61" t="s">
        <v>1</v>
      </c>
      <c r="K571" s="9" t="str">
        <f t="shared" si="26"/>
        <v>…</v>
      </c>
    </row>
    <row r="572" spans="2:12">
      <c r="B572" t="s">
        <v>380</v>
      </c>
      <c r="C572" s="45">
        <v>0.72916666666666663</v>
      </c>
      <c r="D572" t="s">
        <v>925</v>
      </c>
      <c r="E572" s="21" t="s">
        <v>431</v>
      </c>
      <c r="F572" t="s">
        <v>926</v>
      </c>
      <c r="G572" s="2">
        <v>0.95</v>
      </c>
      <c r="H572" s="24">
        <v>0.25</v>
      </c>
      <c r="I572" s="61">
        <v>1.47</v>
      </c>
      <c r="J572" s="8" t="s">
        <v>20</v>
      </c>
      <c r="K572" s="9" t="str">
        <f t="shared" si="26"/>
        <v>WON</v>
      </c>
    </row>
    <row r="573" spans="2:12">
      <c r="B573" t="s">
        <v>456</v>
      </c>
      <c r="C573" s="45">
        <v>0.83333333333333337</v>
      </c>
      <c r="D573" t="s">
        <v>927</v>
      </c>
      <c r="E573" s="21" t="s">
        <v>444</v>
      </c>
      <c r="F573" t="s">
        <v>735</v>
      </c>
      <c r="G573" s="2">
        <v>0.64</v>
      </c>
      <c r="H573" s="24">
        <v>1.81</v>
      </c>
      <c r="I573" s="61">
        <v>1.44</v>
      </c>
      <c r="J573" s="8" t="s">
        <v>20</v>
      </c>
      <c r="K573" s="9" t="str">
        <f t="shared" si="26"/>
        <v>WON</v>
      </c>
    </row>
    <row r="574" spans="2:12">
      <c r="B574" t="s">
        <v>605</v>
      </c>
      <c r="C574" s="45">
        <v>0.875</v>
      </c>
      <c r="D574" t="s">
        <v>928</v>
      </c>
      <c r="E574" s="21" t="s">
        <v>429</v>
      </c>
      <c r="F574" t="s">
        <v>67</v>
      </c>
      <c r="G574" s="2">
        <v>0.69</v>
      </c>
      <c r="H574" s="24">
        <v>1.54</v>
      </c>
      <c r="I574" s="61">
        <v>1.44</v>
      </c>
      <c r="J574" s="8" t="s">
        <v>20</v>
      </c>
      <c r="K574" s="9" t="str">
        <f t="shared" si="26"/>
        <v>WON</v>
      </c>
    </row>
    <row r="575" spans="2:12">
      <c r="C575" s="16"/>
      <c r="E575" s="21"/>
      <c r="G575" s="2"/>
      <c r="H575" s="24"/>
      <c r="K575" s="9"/>
    </row>
    <row r="576" spans="2:12">
      <c r="C576" s="16"/>
      <c r="E576" s="21"/>
      <c r="G576" s="2"/>
      <c r="H576" s="24"/>
      <c r="K576" s="9"/>
    </row>
    <row r="577" spans="2:12">
      <c r="B577" t="s">
        <v>316</v>
      </c>
      <c r="C577" s="45">
        <v>0.625</v>
      </c>
      <c r="D577" t="s">
        <v>121</v>
      </c>
      <c r="E577" s="21" t="s">
        <v>429</v>
      </c>
      <c r="F577" t="s">
        <v>935</v>
      </c>
      <c r="G577" s="2">
        <v>0.59</v>
      </c>
      <c r="H577" s="24">
        <v>2.0699999999999998</v>
      </c>
      <c r="I577" s="61">
        <v>1.7</v>
      </c>
      <c r="J577" s="8" t="s">
        <v>20</v>
      </c>
      <c r="K577" s="9" t="str">
        <f t="shared" ref="K577:K594" si="27">IF(E577="Vs","…",IF(E577="?","…",IF(E577="-","…",IF(E577="0-0","WON",IF(E577="1-0","WON",IF(E577="0-1","WON",IF(E577="1-1","WON",IF(E577="2-0","WON",IF(E577="0-2","WON",IF(E577="Post",E577,IF(E577="Aban",E577,"LOST")))))))))))</f>
        <v>WON</v>
      </c>
      <c r="L577" s="9" t="s">
        <v>789</v>
      </c>
    </row>
    <row r="578" spans="2:12">
      <c r="B578" t="s">
        <v>218</v>
      </c>
      <c r="C578" s="21" t="s">
        <v>797</v>
      </c>
      <c r="D578" t="s">
        <v>437</v>
      </c>
      <c r="E578" s="21" t="s">
        <v>429</v>
      </c>
      <c r="F578" t="s">
        <v>936</v>
      </c>
      <c r="G578" s="2">
        <v>0.56999999999999995</v>
      </c>
      <c r="H578" s="24">
        <v>2.15</v>
      </c>
      <c r="I578" s="61">
        <v>1.6</v>
      </c>
      <c r="K578" s="9" t="str">
        <f t="shared" si="27"/>
        <v>WON</v>
      </c>
    </row>
    <row r="579" spans="2:12">
      <c r="B579" t="s">
        <v>321</v>
      </c>
      <c r="C579" s="45">
        <v>0.70833333333333337</v>
      </c>
      <c r="D579" t="s">
        <v>406</v>
      </c>
      <c r="E579" s="21" t="s">
        <v>432</v>
      </c>
      <c r="F579" t="s">
        <v>299</v>
      </c>
      <c r="G579" s="2">
        <v>0.6</v>
      </c>
      <c r="H579" s="24">
        <v>2</v>
      </c>
      <c r="I579" s="61">
        <v>1.5</v>
      </c>
      <c r="K579" s="9" t="str">
        <f t="shared" si="27"/>
        <v>LOST</v>
      </c>
      <c r="L579" s="9" t="s">
        <v>789</v>
      </c>
    </row>
    <row r="580" spans="2:12">
      <c r="C580" s="16"/>
      <c r="E580" s="21"/>
      <c r="G580" s="2"/>
      <c r="H580" s="24"/>
      <c r="K580" s="9"/>
    </row>
    <row r="581" spans="2:12">
      <c r="C581" s="16"/>
      <c r="E581" s="21"/>
      <c r="G581" s="2"/>
      <c r="H581" s="24"/>
      <c r="K581" s="9"/>
    </row>
    <row r="582" spans="2:12">
      <c r="B582" t="s">
        <v>496</v>
      </c>
      <c r="C582" s="45">
        <v>0</v>
      </c>
      <c r="D582" t="s">
        <v>939</v>
      </c>
      <c r="E582" s="21" t="s">
        <v>2</v>
      </c>
      <c r="F582" t="s">
        <v>898</v>
      </c>
      <c r="G582" s="2">
        <v>0.77</v>
      </c>
      <c r="H582" s="24">
        <v>1.17</v>
      </c>
      <c r="I582" s="61">
        <v>1.66</v>
      </c>
      <c r="K582" s="9" t="str">
        <f t="shared" si="27"/>
        <v>…</v>
      </c>
    </row>
    <row r="583" spans="2:12">
      <c r="B583" t="s">
        <v>251</v>
      </c>
      <c r="C583" s="45">
        <v>0</v>
      </c>
      <c r="D583" t="s">
        <v>248</v>
      </c>
      <c r="E583" s="21" t="s">
        <v>2</v>
      </c>
      <c r="F583" t="s">
        <v>940</v>
      </c>
      <c r="G583" s="2">
        <v>0.7</v>
      </c>
      <c r="H583" s="24">
        <v>1.5</v>
      </c>
      <c r="I583" s="61">
        <v>1.5</v>
      </c>
      <c r="K583" s="9" t="str">
        <f t="shared" si="27"/>
        <v>…</v>
      </c>
    </row>
    <row r="584" spans="2:12">
      <c r="B584" t="s">
        <v>456</v>
      </c>
      <c r="C584" s="45">
        <v>0</v>
      </c>
      <c r="D584" t="s">
        <v>937</v>
      </c>
      <c r="E584" s="21" t="s">
        <v>2</v>
      </c>
      <c r="F584" t="s">
        <v>938</v>
      </c>
      <c r="G584" s="2">
        <v>0.6</v>
      </c>
      <c r="H584" s="24">
        <v>2</v>
      </c>
      <c r="I584" s="61">
        <v>1.72</v>
      </c>
      <c r="K584" s="9" t="str">
        <f t="shared" si="27"/>
        <v>…</v>
      </c>
      <c r="L584" s="9">
        <v>2</v>
      </c>
    </row>
    <row r="585" spans="2:12">
      <c r="B585" t="s">
        <v>217</v>
      </c>
      <c r="C585" s="45">
        <v>0.66666666666666663</v>
      </c>
      <c r="D585" t="s">
        <v>805</v>
      </c>
      <c r="E585" s="21" t="s">
        <v>2</v>
      </c>
      <c r="F585" t="s">
        <v>736</v>
      </c>
      <c r="G585" s="2">
        <v>0.63</v>
      </c>
      <c r="H585" s="24">
        <v>1.87</v>
      </c>
      <c r="I585" s="61" t="s">
        <v>1</v>
      </c>
      <c r="K585" s="9" t="str">
        <f t="shared" si="27"/>
        <v>…</v>
      </c>
    </row>
    <row r="586" spans="2:12">
      <c r="B586" t="s">
        <v>519</v>
      </c>
      <c r="C586" s="45">
        <v>0.80208333333333337</v>
      </c>
      <c r="D586" t="s">
        <v>903</v>
      </c>
      <c r="E586" s="21" t="s">
        <v>2</v>
      </c>
      <c r="F586" t="s">
        <v>106</v>
      </c>
      <c r="G586" s="2">
        <v>0.6</v>
      </c>
      <c r="H586" s="24">
        <v>2</v>
      </c>
      <c r="I586" s="61" t="s">
        <v>1</v>
      </c>
      <c r="K586" s="9" t="str">
        <f t="shared" si="27"/>
        <v>…</v>
      </c>
    </row>
    <row r="587" spans="2:12">
      <c r="B587" t="s">
        <v>519</v>
      </c>
      <c r="C587" s="45">
        <v>0.89583333333333337</v>
      </c>
      <c r="D587" t="s">
        <v>941</v>
      </c>
      <c r="E587" s="21" t="s">
        <v>2</v>
      </c>
      <c r="F587" t="s">
        <v>942</v>
      </c>
      <c r="G587" s="2">
        <v>0.69</v>
      </c>
      <c r="H587" s="24">
        <v>1.56</v>
      </c>
      <c r="I587" s="61" t="s">
        <v>1</v>
      </c>
      <c r="K587" s="9" t="str">
        <f t="shared" si="27"/>
        <v>…</v>
      </c>
    </row>
    <row r="588" spans="2:12">
      <c r="C588" s="16"/>
      <c r="E588" s="21"/>
      <c r="G588" s="2"/>
      <c r="H588" s="24"/>
      <c r="K588" s="9"/>
    </row>
    <row r="589" spans="2:12">
      <c r="C589" s="16"/>
      <c r="E589" s="21"/>
      <c r="G589" s="2"/>
      <c r="H589" s="24"/>
      <c r="K589" s="9"/>
    </row>
    <row r="590" spans="2:12">
      <c r="B590" t="s">
        <v>54</v>
      </c>
      <c r="C590" s="45">
        <v>0</v>
      </c>
      <c r="D590" t="s">
        <v>943</v>
      </c>
      <c r="E590" s="21" t="s">
        <v>429</v>
      </c>
      <c r="F590" t="s">
        <v>944</v>
      </c>
      <c r="G590" s="2">
        <v>0.69</v>
      </c>
      <c r="H590" s="24">
        <v>1.54</v>
      </c>
      <c r="I590" s="61">
        <v>1.53</v>
      </c>
      <c r="K590" s="9" t="str">
        <f t="shared" si="27"/>
        <v>WON</v>
      </c>
    </row>
    <row r="591" spans="2:12">
      <c r="B591" t="s">
        <v>560</v>
      </c>
      <c r="C591" s="45">
        <v>2.0833333333333332E-2</v>
      </c>
      <c r="D591" t="s">
        <v>945</v>
      </c>
      <c r="E591" s="21" t="s">
        <v>430</v>
      </c>
      <c r="F591" t="s">
        <v>880</v>
      </c>
      <c r="G591" s="2">
        <v>0.64</v>
      </c>
      <c r="H591" s="24">
        <v>1.8</v>
      </c>
      <c r="I591" s="61">
        <v>1.44</v>
      </c>
      <c r="K591" s="9" t="str">
        <f t="shared" si="27"/>
        <v>WON</v>
      </c>
    </row>
    <row r="592" spans="2:12">
      <c r="B592" t="s">
        <v>560</v>
      </c>
      <c r="C592" s="45">
        <v>6.25E-2</v>
      </c>
      <c r="D592" t="s">
        <v>906</v>
      </c>
      <c r="E592" s="21" t="s">
        <v>443</v>
      </c>
      <c r="F592" t="s">
        <v>879</v>
      </c>
      <c r="G592" s="2">
        <v>0.83</v>
      </c>
      <c r="H592" s="24">
        <v>0.83</v>
      </c>
      <c r="I592" s="61">
        <v>1.5</v>
      </c>
      <c r="K592" s="9" t="str">
        <f t="shared" si="27"/>
        <v>LOST</v>
      </c>
    </row>
    <row r="593" spans="2:11">
      <c r="B593" t="s">
        <v>560</v>
      </c>
      <c r="C593" s="45">
        <v>6.25E-2</v>
      </c>
      <c r="D593" t="s">
        <v>899</v>
      </c>
      <c r="E593" s="21" t="s">
        <v>433</v>
      </c>
      <c r="F593" t="s">
        <v>946</v>
      </c>
      <c r="G593" s="2">
        <v>0.63</v>
      </c>
      <c r="H593" s="24">
        <v>1.83</v>
      </c>
      <c r="I593" s="61">
        <v>1.53</v>
      </c>
      <c r="K593" s="9" t="str">
        <f t="shared" si="27"/>
        <v>WON</v>
      </c>
    </row>
    <row r="594" spans="2:11">
      <c r="B594" t="s">
        <v>54</v>
      </c>
      <c r="C594" s="45">
        <v>8.3333333333333329E-2</v>
      </c>
      <c r="D594" t="s">
        <v>947</v>
      </c>
      <c r="E594" s="21" t="s">
        <v>444</v>
      </c>
      <c r="F594" t="s">
        <v>948</v>
      </c>
      <c r="G594" s="2">
        <v>0.68</v>
      </c>
      <c r="H594" s="24">
        <v>1.6</v>
      </c>
      <c r="I594" s="61">
        <v>1.7</v>
      </c>
      <c r="K594" s="9" t="str">
        <f t="shared" si="27"/>
        <v>WON</v>
      </c>
    </row>
    <row r="595" spans="2:11">
      <c r="C595" s="16"/>
      <c r="E595" s="21"/>
      <c r="G595" s="2"/>
      <c r="H595" s="24"/>
      <c r="K595" s="9" t="str">
        <f t="shared" ref="K595:K604" si="28">IF(E595="Vs","…",IF(E595="?","…",IF(E595="-","…",IF(E595="0-0","WON",IF(E595="1-0","WON",IF(E595="0-1","WON",IF(E595="1-1","WON",IF(E595="2-0","WON",IF(E595="0-2","WON",IF(E595="Post",E595,IF(E595="Aban",E595,"LOST")))))))))))</f>
        <v>LOST</v>
      </c>
    </row>
    <row r="596" spans="2:11">
      <c r="K596" s="9" t="str">
        <f t="shared" si="28"/>
        <v>LOST</v>
      </c>
    </row>
    <row r="597" spans="2:11">
      <c r="B597" t="s">
        <v>957</v>
      </c>
      <c r="C597" s="45">
        <v>0.71875</v>
      </c>
      <c r="D597" t="s">
        <v>955</v>
      </c>
      <c r="E597" s="21" t="s">
        <v>244</v>
      </c>
      <c r="F597" t="s">
        <v>956</v>
      </c>
      <c r="G597" s="2">
        <v>0.76</v>
      </c>
      <c r="H597" s="24">
        <v>1.2</v>
      </c>
      <c r="I597" s="61">
        <v>1.55</v>
      </c>
      <c r="J597" s="8" t="s">
        <v>20</v>
      </c>
      <c r="K597" s="9" t="str">
        <f t="shared" si="28"/>
        <v>…</v>
      </c>
    </row>
    <row r="598" spans="2:11">
      <c r="B598" t="s">
        <v>957</v>
      </c>
      <c r="C598" s="45">
        <v>0.71875</v>
      </c>
      <c r="D598" t="s">
        <v>950</v>
      </c>
      <c r="E598" s="21" t="s">
        <v>443</v>
      </c>
      <c r="F598" t="s">
        <v>951</v>
      </c>
      <c r="G598" s="2">
        <v>0.73</v>
      </c>
      <c r="H598" s="24">
        <v>1.34</v>
      </c>
      <c r="I598" s="61">
        <v>1.44</v>
      </c>
      <c r="J598" s="8" t="s">
        <v>20</v>
      </c>
      <c r="K598" s="9" t="str">
        <f t="shared" si="28"/>
        <v>LOST</v>
      </c>
    </row>
    <row r="599" spans="2:11">
      <c r="B599" t="s">
        <v>456</v>
      </c>
      <c r="C599" s="45">
        <v>0.97916666666666663</v>
      </c>
      <c r="D599" t="s">
        <v>952</v>
      </c>
      <c r="E599" s="21" t="s">
        <v>444</v>
      </c>
      <c r="F599" t="s">
        <v>953</v>
      </c>
      <c r="G599" s="2">
        <v>0.68</v>
      </c>
      <c r="H599" s="24">
        <v>1.58</v>
      </c>
      <c r="I599" s="61">
        <v>1.62</v>
      </c>
      <c r="J599" s="8" t="s">
        <v>20</v>
      </c>
      <c r="K599" s="9" t="str">
        <f t="shared" si="28"/>
        <v>WON</v>
      </c>
    </row>
    <row r="600" spans="2:11">
      <c r="B600" t="s">
        <v>456</v>
      </c>
      <c r="C600" s="45">
        <v>0.97916666666666663</v>
      </c>
      <c r="D600" t="s">
        <v>954</v>
      </c>
      <c r="E600" s="21" t="s">
        <v>443</v>
      </c>
      <c r="F600" t="s">
        <v>915</v>
      </c>
      <c r="G600" s="2">
        <v>0.65</v>
      </c>
      <c r="H600" s="24">
        <v>1.73</v>
      </c>
      <c r="I600" s="61">
        <v>1.5</v>
      </c>
      <c r="J600" s="8" t="s">
        <v>20</v>
      </c>
      <c r="K600" s="9" t="str">
        <f t="shared" si="28"/>
        <v>LOST</v>
      </c>
    </row>
    <row r="601" spans="2:11">
      <c r="C601" s="16"/>
      <c r="E601" s="21"/>
      <c r="G601" s="2"/>
      <c r="H601" s="24"/>
      <c r="K601" s="9"/>
    </row>
    <row r="602" spans="2:11">
      <c r="C602" s="16"/>
      <c r="E602" s="21"/>
      <c r="G602" s="2"/>
      <c r="H602" s="24"/>
      <c r="K602" s="9"/>
    </row>
    <row r="603" spans="2:11">
      <c r="B603" t="s">
        <v>599</v>
      </c>
      <c r="C603" s="16">
        <v>0.6875</v>
      </c>
      <c r="D603" t="s">
        <v>126</v>
      </c>
      <c r="E603" s="21" t="s">
        <v>2</v>
      </c>
      <c r="F603" t="s">
        <v>960</v>
      </c>
      <c r="G603" s="2">
        <v>0.77</v>
      </c>
      <c r="H603" s="24">
        <v>1.17</v>
      </c>
      <c r="I603" s="61">
        <v>1.52</v>
      </c>
      <c r="J603" s="8" t="s">
        <v>20</v>
      </c>
      <c r="K603" s="9" t="str">
        <f t="shared" si="28"/>
        <v>…</v>
      </c>
    </row>
    <row r="604" spans="2:11">
      <c r="B604" t="s">
        <v>214</v>
      </c>
      <c r="C604" s="16">
        <v>0.79166666666666663</v>
      </c>
      <c r="D604" t="s">
        <v>961</v>
      </c>
      <c r="E604" s="21" t="s">
        <v>2</v>
      </c>
      <c r="F604" t="s">
        <v>204</v>
      </c>
      <c r="G604" s="2">
        <v>0.72</v>
      </c>
      <c r="H604" s="24">
        <v>1.39</v>
      </c>
      <c r="I604" s="61">
        <v>1.75</v>
      </c>
      <c r="K604" s="9" t="str">
        <f t="shared" si="28"/>
        <v>…</v>
      </c>
    </row>
    <row r="605" spans="2:11">
      <c r="B605" t="s">
        <v>214</v>
      </c>
      <c r="C605" s="16">
        <v>0.79166666666666663</v>
      </c>
      <c r="D605" t="s">
        <v>958</v>
      </c>
      <c r="E605" s="21" t="s">
        <v>2</v>
      </c>
      <c r="F605" t="s">
        <v>959</v>
      </c>
      <c r="G605" s="2">
        <v>0.68</v>
      </c>
      <c r="H605" s="24">
        <v>1.59</v>
      </c>
      <c r="I605" s="61">
        <v>1.5</v>
      </c>
      <c r="J605" s="8" t="s">
        <v>20</v>
      </c>
      <c r="K605" s="9" t="str">
        <f t="shared" ref="K605:K616" si="29">IF(E605="Vs","…",IF(E605="?","…",IF(E605="-","…",IF(E605="0-0","WON",IF(E605="1-0","WON",IF(E605="0-1","WON",IF(E605="1-1","WON",IF(E605="2-0","WON",IF(E605="0-2","WON",IF(E605="Post",E605,IF(E605="Aban",E605,"LOST")))))))))))</f>
        <v>…</v>
      </c>
    </row>
    <row r="606" spans="2:11">
      <c r="B606" t="s">
        <v>218</v>
      </c>
      <c r="C606" s="16">
        <v>0.79166666666666663</v>
      </c>
      <c r="D606" t="s">
        <v>225</v>
      </c>
      <c r="E606" s="21" t="s">
        <v>2</v>
      </c>
      <c r="F606" t="s">
        <v>908</v>
      </c>
      <c r="G606" s="2">
        <v>0.81</v>
      </c>
      <c r="H606" s="24">
        <v>0.95</v>
      </c>
      <c r="I606" s="61">
        <v>1.55</v>
      </c>
      <c r="K606" s="9" t="str">
        <f>IF(E606="Vs","…",IF(E606="?","…",IF(E606="-","…",IF(E606="0-0","WON",IF(E606="1-0","WON",IF(E606="0-1","WON",IF(E606="1-1","WON",IF(E606="2-0","WON",IF(E606="0-2","WON",IF(E606="Post",E606,IF(E606="Aban",E606,"LOST")))))))))))</f>
        <v>…</v>
      </c>
    </row>
    <row r="607" spans="2:11">
      <c r="C607" s="16"/>
      <c r="E607" s="21"/>
      <c r="G607" s="2"/>
      <c r="H607" s="24"/>
      <c r="K607" s="9" t="str">
        <f t="shared" si="29"/>
        <v>LOST</v>
      </c>
    </row>
    <row r="608" spans="2:11">
      <c r="C608" s="16"/>
      <c r="E608" s="21"/>
      <c r="G608" s="2"/>
      <c r="H608" s="24"/>
      <c r="K608" s="9"/>
    </row>
    <row r="609" spans="2:12">
      <c r="C609" s="16"/>
      <c r="E609" s="21"/>
      <c r="G609" s="2"/>
      <c r="H609" s="24"/>
      <c r="K609" s="9"/>
    </row>
    <row r="610" spans="2:12">
      <c r="B610" t="s">
        <v>605</v>
      </c>
      <c r="C610" s="45">
        <v>0</v>
      </c>
      <c r="D610" t="s">
        <v>962</v>
      </c>
      <c r="E610" s="21" t="s">
        <v>442</v>
      </c>
      <c r="F610" t="s">
        <v>963</v>
      </c>
      <c r="G610" s="2">
        <v>0.74</v>
      </c>
      <c r="H610" s="24">
        <v>1.29</v>
      </c>
      <c r="I610" s="61">
        <v>1.44</v>
      </c>
      <c r="K610" s="9" t="str">
        <f t="shared" si="29"/>
        <v>WON</v>
      </c>
    </row>
    <row r="611" spans="2:12">
      <c r="B611" t="s">
        <v>605</v>
      </c>
      <c r="C611" s="45">
        <v>8.3333333333333329E-2</v>
      </c>
      <c r="D611" t="s">
        <v>964</v>
      </c>
      <c r="E611" s="21" t="s">
        <v>443</v>
      </c>
      <c r="F611" t="s">
        <v>116</v>
      </c>
      <c r="G611" s="2">
        <v>0.77</v>
      </c>
      <c r="H611" s="24">
        <v>1.17</v>
      </c>
      <c r="I611" s="61">
        <v>1.53</v>
      </c>
      <c r="K611" s="9" t="str">
        <f t="shared" si="29"/>
        <v>LOST</v>
      </c>
    </row>
    <row r="612" spans="2:12">
      <c r="B612" t="s">
        <v>463</v>
      </c>
      <c r="C612" s="45">
        <v>0.54166666666666663</v>
      </c>
      <c r="D612" t="s">
        <v>525</v>
      </c>
      <c r="E612" s="21" t="s">
        <v>432</v>
      </c>
      <c r="F612" t="s">
        <v>806</v>
      </c>
      <c r="G612" s="2">
        <v>0.62</v>
      </c>
      <c r="H612" s="24">
        <v>1.88</v>
      </c>
      <c r="I612" s="61">
        <v>1.74</v>
      </c>
      <c r="J612" s="8" t="s">
        <v>20</v>
      </c>
      <c r="K612" s="9" t="str">
        <f t="shared" si="29"/>
        <v>LOST</v>
      </c>
    </row>
    <row r="613" spans="2:12">
      <c r="B613" t="s">
        <v>238</v>
      </c>
      <c r="C613" s="45">
        <v>0.5625</v>
      </c>
      <c r="D613" t="s">
        <v>264</v>
      </c>
      <c r="E613" s="21" t="s">
        <v>443</v>
      </c>
      <c r="F613" t="s">
        <v>220</v>
      </c>
      <c r="G613" s="2">
        <v>0.67</v>
      </c>
      <c r="H613" s="24">
        <v>1.63</v>
      </c>
      <c r="I613" s="61">
        <v>1.53</v>
      </c>
      <c r="K613" s="9" t="str">
        <f t="shared" si="29"/>
        <v>LOST</v>
      </c>
      <c r="L613" s="9" t="s">
        <v>789</v>
      </c>
    </row>
    <row r="614" spans="2:12">
      <c r="B614" t="s">
        <v>320</v>
      </c>
      <c r="C614" s="45">
        <v>0.60416666666666663</v>
      </c>
      <c r="D614" t="s">
        <v>371</v>
      </c>
      <c r="E614" s="21" t="s">
        <v>512</v>
      </c>
      <c r="F614" t="s">
        <v>370</v>
      </c>
      <c r="G614" s="2">
        <v>0.64</v>
      </c>
      <c r="H614" s="24">
        <v>1.78</v>
      </c>
      <c r="I614" s="61">
        <v>1.87</v>
      </c>
      <c r="K614" s="9" t="str">
        <f t="shared" si="29"/>
        <v>LOST</v>
      </c>
    </row>
    <row r="615" spans="2:12">
      <c r="B615" t="s">
        <v>380</v>
      </c>
      <c r="C615" s="45">
        <v>0.625</v>
      </c>
      <c r="D615" t="s">
        <v>965</v>
      </c>
      <c r="E615" s="21" t="s">
        <v>444</v>
      </c>
      <c r="F615" t="s">
        <v>390</v>
      </c>
      <c r="G615" s="2">
        <v>0.6</v>
      </c>
      <c r="H615" s="24">
        <v>2.0099999999999998</v>
      </c>
      <c r="I615" s="61">
        <v>1.54</v>
      </c>
      <c r="J615" s="8" t="s">
        <v>20</v>
      </c>
      <c r="K615" s="9" t="str">
        <f t="shared" si="29"/>
        <v>WON</v>
      </c>
      <c r="L615" s="9" t="s">
        <v>789</v>
      </c>
    </row>
    <row r="616" spans="2:12">
      <c r="B616" t="s">
        <v>240</v>
      </c>
      <c r="C616" s="45">
        <v>0.625</v>
      </c>
      <c r="D616" t="s">
        <v>530</v>
      </c>
      <c r="E616" s="21" t="s">
        <v>432</v>
      </c>
      <c r="F616" t="s">
        <v>531</v>
      </c>
      <c r="G616" s="2">
        <v>0.6</v>
      </c>
      <c r="H616" s="24">
        <v>2.0099999999999998</v>
      </c>
      <c r="I616" s="61">
        <v>1.7</v>
      </c>
      <c r="J616" s="8" t="s">
        <v>20</v>
      </c>
      <c r="K616" s="9" t="str">
        <f t="shared" si="29"/>
        <v>LOST</v>
      </c>
      <c r="L616" s="9" t="s">
        <v>426</v>
      </c>
    </row>
    <row r="617" spans="2:12">
      <c r="B617" t="s">
        <v>218</v>
      </c>
      <c r="C617" s="45">
        <v>0.66666666666666663</v>
      </c>
      <c r="D617" t="s">
        <v>932</v>
      </c>
      <c r="E617" s="21" t="s">
        <v>429</v>
      </c>
      <c r="F617" t="s">
        <v>894</v>
      </c>
      <c r="G617" s="2">
        <v>0.76</v>
      </c>
      <c r="H617" s="24">
        <v>1.22</v>
      </c>
      <c r="I617" s="61">
        <v>1.6</v>
      </c>
      <c r="K617" s="9" t="str">
        <f t="shared" ref="K617:K643" si="30">IF(E617="Vs","…",IF(E617="?","…",IF(E617="-","…",IF(E617="0-0","WON",IF(E617="1-0","WON",IF(E617="0-1","WON",IF(E617="1-1","WON",IF(E617="2-0","WON",IF(E617="0-2","WON",IF(E617="Post",E617,IF(E617="Aban",E617,"LOST")))))))))))</f>
        <v>WON</v>
      </c>
    </row>
    <row r="618" spans="2:12">
      <c r="B618" t="s">
        <v>320</v>
      </c>
      <c r="C618" s="45">
        <v>0.66666666666666663</v>
      </c>
      <c r="D618" t="s">
        <v>305</v>
      </c>
      <c r="E618" s="21" t="s">
        <v>429</v>
      </c>
      <c r="F618" t="s">
        <v>303</v>
      </c>
      <c r="G618" s="2">
        <v>0.6</v>
      </c>
      <c r="H618" s="24">
        <v>2.02</v>
      </c>
      <c r="I618" s="61">
        <v>1.71</v>
      </c>
      <c r="J618" s="8" t="s">
        <v>20</v>
      </c>
      <c r="K618" s="9" t="str">
        <f t="shared" si="30"/>
        <v>WON</v>
      </c>
      <c r="L618" s="9" t="s">
        <v>426</v>
      </c>
    </row>
    <row r="619" spans="2:12">
      <c r="B619" t="s">
        <v>683</v>
      </c>
      <c r="C619" s="21" t="s">
        <v>974</v>
      </c>
      <c r="D619" t="s">
        <v>354</v>
      </c>
      <c r="E619" s="21" t="s">
        <v>433</v>
      </c>
      <c r="F619" t="s">
        <v>966</v>
      </c>
      <c r="G619" s="2">
        <v>0.57999999999999996</v>
      </c>
      <c r="H619" s="24">
        <v>2.11</v>
      </c>
      <c r="I619" s="61">
        <v>1.5</v>
      </c>
      <c r="K619" s="9" t="str">
        <f>IF(E619="Vs","…",IF(E619="?","…",IF(E619="-","…",IF(E619="0-0","WON",IF(E619="1-0","WON",IF(E619="0-1","WON",IF(E619="1-1","WON",IF(E619="2-0","WON",IF(E619="0-2","WON",IF(E619="Post",E619,IF(E619="Aban",E619,"LOST")))))))))))</f>
        <v>WON</v>
      </c>
      <c r="L619" s="9" t="s">
        <v>789</v>
      </c>
    </row>
    <row r="620" spans="2:12">
      <c r="B620" t="s">
        <v>599</v>
      </c>
      <c r="C620" s="45">
        <v>0.6875</v>
      </c>
      <c r="D620" t="s">
        <v>972</v>
      </c>
      <c r="E620" s="21" t="s">
        <v>244</v>
      </c>
      <c r="F620" t="s">
        <v>973</v>
      </c>
      <c r="G620" s="2">
        <v>1</v>
      </c>
      <c r="H620" s="24">
        <v>0</v>
      </c>
      <c r="I620" s="61" t="s">
        <v>1</v>
      </c>
      <c r="K620" s="9" t="str">
        <f t="shared" si="30"/>
        <v>…</v>
      </c>
    </row>
    <row r="621" spans="2:12">
      <c r="B621" t="s">
        <v>320</v>
      </c>
      <c r="C621" s="45">
        <v>0.70833333333333337</v>
      </c>
      <c r="D621" t="s">
        <v>300</v>
      </c>
      <c r="E621" s="21" t="s">
        <v>430</v>
      </c>
      <c r="F621" t="s">
        <v>907</v>
      </c>
      <c r="G621" s="2">
        <v>0.8</v>
      </c>
      <c r="H621" s="24">
        <v>1</v>
      </c>
      <c r="I621" s="61">
        <v>1.8</v>
      </c>
      <c r="K621" s="9" t="str">
        <f t="shared" si="30"/>
        <v>WON</v>
      </c>
    </row>
    <row r="622" spans="2:12">
      <c r="B622" t="s">
        <v>320</v>
      </c>
      <c r="C622" s="45">
        <v>0.70833333333333337</v>
      </c>
      <c r="D622" t="s">
        <v>910</v>
      </c>
      <c r="E622" s="21" t="s">
        <v>987</v>
      </c>
      <c r="F622" t="s">
        <v>372</v>
      </c>
      <c r="G622" s="2">
        <v>0.79</v>
      </c>
      <c r="H622" s="24">
        <v>1.06</v>
      </c>
      <c r="I622" s="61">
        <v>1.82</v>
      </c>
      <c r="J622" s="8" t="s">
        <v>20</v>
      </c>
      <c r="K622" s="9" t="str">
        <f t="shared" si="30"/>
        <v>LOST</v>
      </c>
    </row>
    <row r="623" spans="2:12">
      <c r="B623" t="s">
        <v>599</v>
      </c>
      <c r="C623" s="45">
        <v>0.70833333333333337</v>
      </c>
      <c r="D623" t="s">
        <v>83</v>
      </c>
      <c r="E623" s="21" t="s">
        <v>468</v>
      </c>
      <c r="F623" t="s">
        <v>967</v>
      </c>
      <c r="G623" s="2">
        <v>0.73</v>
      </c>
      <c r="H623" s="24">
        <v>1.35</v>
      </c>
      <c r="I623" s="61" t="s">
        <v>1</v>
      </c>
      <c r="K623" s="9" t="str">
        <f t="shared" si="30"/>
        <v>LOST</v>
      </c>
    </row>
    <row r="624" spans="2:12">
      <c r="B624" t="s">
        <v>380</v>
      </c>
      <c r="C624" s="45">
        <v>0.72916666666666663</v>
      </c>
      <c r="D624" t="s">
        <v>926</v>
      </c>
      <c r="E624" s="21" t="s">
        <v>430</v>
      </c>
      <c r="F624" t="s">
        <v>968</v>
      </c>
      <c r="G624" s="2">
        <v>0.64</v>
      </c>
      <c r="H624" s="24">
        <v>1.78</v>
      </c>
      <c r="I624" s="61">
        <v>2.2000000000000002</v>
      </c>
      <c r="K624" s="9" t="str">
        <f t="shared" si="30"/>
        <v>WON</v>
      </c>
    </row>
    <row r="625" spans="2:12">
      <c r="B625" t="s">
        <v>683</v>
      </c>
      <c r="C625" s="45">
        <v>0.75</v>
      </c>
      <c r="D625" t="s">
        <v>969</v>
      </c>
      <c r="E625" s="21" t="s">
        <v>443</v>
      </c>
      <c r="F625" t="s">
        <v>970</v>
      </c>
      <c r="G625" s="2">
        <v>0.75</v>
      </c>
      <c r="H625" s="24">
        <v>1.24</v>
      </c>
      <c r="I625" s="61">
        <v>1.5</v>
      </c>
      <c r="J625" s="8" t="s">
        <v>20</v>
      </c>
      <c r="K625" s="9" t="str">
        <f t="shared" si="30"/>
        <v>LOST</v>
      </c>
    </row>
    <row r="626" spans="2:12">
      <c r="B626" t="s">
        <v>239</v>
      </c>
      <c r="C626" s="45">
        <v>0.8125</v>
      </c>
      <c r="D626" t="s">
        <v>971</v>
      </c>
      <c r="E626" s="21" t="s">
        <v>444</v>
      </c>
      <c r="F626" t="s">
        <v>326</v>
      </c>
      <c r="G626" s="2">
        <v>0.57999999999999996</v>
      </c>
      <c r="H626" s="24">
        <v>2.09</v>
      </c>
      <c r="I626" s="61">
        <v>1.44</v>
      </c>
      <c r="J626" s="8" t="s">
        <v>20</v>
      </c>
      <c r="K626" s="9" t="str">
        <f t="shared" si="30"/>
        <v>WON</v>
      </c>
    </row>
    <row r="627" spans="2:12">
      <c r="C627" s="16"/>
      <c r="E627" s="21"/>
      <c r="G627" s="2"/>
      <c r="H627" s="24"/>
      <c r="K627" s="9"/>
    </row>
    <row r="628" spans="2:12">
      <c r="C628" s="16"/>
      <c r="E628" s="21"/>
      <c r="G628" s="2"/>
      <c r="H628" s="24"/>
      <c r="K628" s="9"/>
    </row>
    <row r="629" spans="2:12">
      <c r="B629" t="s">
        <v>605</v>
      </c>
      <c r="C629" s="45">
        <v>0</v>
      </c>
      <c r="D629" t="s">
        <v>67</v>
      </c>
      <c r="E629" s="21" t="s">
        <v>431</v>
      </c>
      <c r="F629" t="s">
        <v>975</v>
      </c>
      <c r="G629" s="2">
        <v>0.73</v>
      </c>
      <c r="H629" s="24">
        <v>1.35</v>
      </c>
      <c r="I629" s="61">
        <v>1.36</v>
      </c>
      <c r="K629" s="9" t="str">
        <f t="shared" si="30"/>
        <v>WON</v>
      </c>
      <c r="L629" s="9" t="s">
        <v>789</v>
      </c>
    </row>
    <row r="630" spans="2:12">
      <c r="B630" t="s">
        <v>316</v>
      </c>
      <c r="C630" s="45">
        <v>0.33333333333333331</v>
      </c>
      <c r="D630" t="s">
        <v>864</v>
      </c>
      <c r="E630" s="21" t="s">
        <v>444</v>
      </c>
      <c r="F630" t="s">
        <v>920</v>
      </c>
      <c r="G630" s="2">
        <v>0.57999999999999996</v>
      </c>
      <c r="H630" s="24">
        <v>2.08</v>
      </c>
      <c r="I630" s="61">
        <v>1.61</v>
      </c>
      <c r="K630" s="9" t="str">
        <f>IF(E630="Vs","…",IF(E630="?","…",IF(E630="-","…",IF(E630="0-0","WON",IF(E630="1-0","WON",IF(E630="0-1","WON",IF(E630="1-1","WON",IF(E630="2-0","WON",IF(E630="0-2","WON",IF(E630="Post",E630,IF(E630="Aban",E630,"LOST")))))))))))</f>
        <v>WON</v>
      </c>
      <c r="L630" s="9" t="s">
        <v>789</v>
      </c>
    </row>
    <row r="631" spans="2:12">
      <c r="B631" t="s">
        <v>316</v>
      </c>
      <c r="C631" s="45">
        <v>0.375</v>
      </c>
      <c r="D631" t="s">
        <v>862</v>
      </c>
      <c r="E631" s="21" t="s">
        <v>433</v>
      </c>
      <c r="F631" t="s">
        <v>876</v>
      </c>
      <c r="G631" s="2">
        <v>0.64</v>
      </c>
      <c r="H631" s="24">
        <v>1.81</v>
      </c>
      <c r="I631" s="61">
        <v>1.57</v>
      </c>
      <c r="K631" s="9" t="str">
        <f>IF(E631="Vs","…",IF(E631="?","…",IF(E631="-","…",IF(E631="0-0","WON",IF(E631="1-0","WON",IF(E631="0-1","WON",IF(E631="1-1","WON",IF(E631="2-0","WON",IF(E631="0-2","WON",IF(E631="Post",E631,IF(E631="Aban",E631,"LOST")))))))))))</f>
        <v>WON</v>
      </c>
    </row>
    <row r="632" spans="2:12">
      <c r="B632" t="s">
        <v>239</v>
      </c>
      <c r="C632" s="45">
        <v>0.5</v>
      </c>
      <c r="D632" t="s">
        <v>984</v>
      </c>
      <c r="E632" s="21" t="s">
        <v>244</v>
      </c>
      <c r="F632" t="s">
        <v>227</v>
      </c>
      <c r="G632" s="2">
        <v>0.83</v>
      </c>
      <c r="H632" s="24">
        <v>0.87</v>
      </c>
      <c r="I632" s="61">
        <v>1.66</v>
      </c>
      <c r="K632" s="9" t="str">
        <f t="shared" si="30"/>
        <v>…</v>
      </c>
    </row>
    <row r="633" spans="2:12">
      <c r="B633" t="s">
        <v>316</v>
      </c>
      <c r="C633" s="45">
        <v>0.54166666666666663</v>
      </c>
      <c r="D633" t="s">
        <v>874</v>
      </c>
      <c r="E633" s="21" t="s">
        <v>442</v>
      </c>
      <c r="F633" t="s">
        <v>878</v>
      </c>
      <c r="G633" s="2">
        <v>0.62</v>
      </c>
      <c r="H633" s="24">
        <v>1.88</v>
      </c>
      <c r="I633" s="61">
        <v>1.57</v>
      </c>
      <c r="J633" s="8" t="s">
        <v>20</v>
      </c>
      <c r="K633" s="9" t="str">
        <f t="shared" si="30"/>
        <v>WON</v>
      </c>
    </row>
    <row r="634" spans="2:12">
      <c r="B634" t="s">
        <v>316</v>
      </c>
      <c r="C634" s="45">
        <v>0.625</v>
      </c>
      <c r="D634" t="s">
        <v>922</v>
      </c>
      <c r="E634" s="21" t="s">
        <v>432</v>
      </c>
      <c r="F634" t="s">
        <v>875</v>
      </c>
      <c r="G634" s="2">
        <v>1</v>
      </c>
      <c r="H634" s="24">
        <v>0</v>
      </c>
      <c r="I634" s="61">
        <v>1.57</v>
      </c>
      <c r="J634" s="8" t="s">
        <v>20</v>
      </c>
      <c r="K634" s="9" t="str">
        <f t="shared" si="30"/>
        <v>LOST</v>
      </c>
      <c r="L634" s="9" t="s">
        <v>789</v>
      </c>
    </row>
    <row r="635" spans="2:12">
      <c r="B635" t="s">
        <v>380</v>
      </c>
      <c r="C635" s="45">
        <v>0.625</v>
      </c>
      <c r="D635" t="s">
        <v>977</v>
      </c>
      <c r="E635" s="21" t="s">
        <v>444</v>
      </c>
      <c r="F635" t="s">
        <v>369</v>
      </c>
      <c r="G635" s="2">
        <v>0.62</v>
      </c>
      <c r="H635" s="24">
        <v>1.91</v>
      </c>
      <c r="I635" s="61">
        <v>1.62</v>
      </c>
      <c r="J635" s="8" t="s">
        <v>20</v>
      </c>
      <c r="K635" s="9" t="str">
        <f t="shared" si="30"/>
        <v>WON</v>
      </c>
    </row>
    <row r="636" spans="2:12">
      <c r="B636" t="s">
        <v>456</v>
      </c>
      <c r="C636" s="45">
        <v>0.625</v>
      </c>
      <c r="D636" t="s">
        <v>976</v>
      </c>
      <c r="E636" s="21" t="s">
        <v>991</v>
      </c>
      <c r="F636" t="s">
        <v>916</v>
      </c>
      <c r="G636" s="2">
        <v>0.57999999999999996</v>
      </c>
      <c r="H636" s="24">
        <v>2.08</v>
      </c>
      <c r="I636" s="61">
        <v>1.6</v>
      </c>
      <c r="J636" s="8" t="s">
        <v>20</v>
      </c>
      <c r="K636" s="9" t="str">
        <f t="shared" si="30"/>
        <v>LOST</v>
      </c>
      <c r="L636" s="9" t="s">
        <v>789</v>
      </c>
    </row>
    <row r="637" spans="2:12">
      <c r="B637" t="s">
        <v>320</v>
      </c>
      <c r="C637" s="45">
        <v>0.66666666666666663</v>
      </c>
      <c r="D637" t="s">
        <v>978</v>
      </c>
      <c r="E637" s="21" t="s">
        <v>429</v>
      </c>
      <c r="F637" t="s">
        <v>934</v>
      </c>
      <c r="G637" s="2">
        <v>0.76</v>
      </c>
      <c r="H637" s="24">
        <v>1.21</v>
      </c>
      <c r="I637" s="61">
        <v>1.9</v>
      </c>
      <c r="K637" s="9" t="str">
        <f t="shared" si="30"/>
        <v>WON</v>
      </c>
    </row>
    <row r="638" spans="2:12">
      <c r="B638" t="s">
        <v>316</v>
      </c>
      <c r="C638" s="45">
        <v>0.66666666666666663</v>
      </c>
      <c r="D638" t="s">
        <v>935</v>
      </c>
      <c r="E638" s="21" t="s">
        <v>444</v>
      </c>
      <c r="F638" t="s">
        <v>122</v>
      </c>
      <c r="G638" s="2">
        <v>0.59</v>
      </c>
      <c r="H638" s="24">
        <v>2.04</v>
      </c>
      <c r="I638" s="61">
        <v>1.57</v>
      </c>
      <c r="K638" s="9" t="str">
        <f t="shared" si="30"/>
        <v>WON</v>
      </c>
      <c r="L638" s="9" t="s">
        <v>789</v>
      </c>
    </row>
    <row r="639" spans="2:12">
      <c r="B639" t="s">
        <v>316</v>
      </c>
      <c r="C639" s="45">
        <v>0.6875</v>
      </c>
      <c r="D639" t="s">
        <v>921</v>
      </c>
      <c r="E639" s="21" t="s">
        <v>512</v>
      </c>
      <c r="F639" t="s">
        <v>284</v>
      </c>
      <c r="G639" s="2">
        <v>0.82</v>
      </c>
      <c r="H639" s="24">
        <v>0.92</v>
      </c>
      <c r="I639" s="61">
        <v>1.6</v>
      </c>
      <c r="J639" s="8" t="s">
        <v>20</v>
      </c>
      <c r="K639" s="9" t="str">
        <f t="shared" si="30"/>
        <v>LOST</v>
      </c>
    </row>
    <row r="640" spans="2:12">
      <c r="B640" t="s">
        <v>195</v>
      </c>
      <c r="C640" s="45">
        <v>0.70833333333333337</v>
      </c>
      <c r="D640" t="s">
        <v>985</v>
      </c>
      <c r="E640" s="21" t="s">
        <v>244</v>
      </c>
      <c r="F640" t="s">
        <v>986</v>
      </c>
      <c r="G640" s="2">
        <v>0.74</v>
      </c>
      <c r="H640" s="24">
        <v>1.29</v>
      </c>
      <c r="I640" s="61">
        <v>1.65</v>
      </c>
      <c r="J640" s="8" t="s">
        <v>20</v>
      </c>
      <c r="K640" s="9" t="str">
        <f t="shared" si="30"/>
        <v>…</v>
      </c>
    </row>
    <row r="641" spans="2:12">
      <c r="B641" t="s">
        <v>243</v>
      </c>
      <c r="C641" s="45">
        <v>0.70833333333333337</v>
      </c>
      <c r="D641" t="s">
        <v>979</v>
      </c>
      <c r="E641" s="21" t="s">
        <v>445</v>
      </c>
      <c r="F641" t="s">
        <v>912</v>
      </c>
      <c r="G641" s="2">
        <v>0.71</v>
      </c>
      <c r="H641" s="24">
        <v>1.47</v>
      </c>
      <c r="I641" s="61">
        <v>2.1</v>
      </c>
      <c r="K641" s="9" t="str">
        <f t="shared" si="30"/>
        <v>LOST</v>
      </c>
    </row>
    <row r="642" spans="2:12">
      <c r="B642" t="s">
        <v>320</v>
      </c>
      <c r="C642" s="45">
        <v>0.70833333333333337</v>
      </c>
      <c r="D642" t="s">
        <v>902</v>
      </c>
      <c r="E642" s="21" t="s">
        <v>429</v>
      </c>
      <c r="F642" t="s">
        <v>909</v>
      </c>
      <c r="G642" s="2">
        <v>0.68</v>
      </c>
      <c r="H642" s="24">
        <v>1.58</v>
      </c>
      <c r="I642" s="61">
        <v>1.53</v>
      </c>
      <c r="J642" s="8" t="s">
        <v>20</v>
      </c>
      <c r="K642" s="9" t="str">
        <f t="shared" si="30"/>
        <v>WON</v>
      </c>
      <c r="L642" s="9" t="s">
        <v>789</v>
      </c>
    </row>
    <row r="643" spans="2:12">
      <c r="B643" t="s">
        <v>251</v>
      </c>
      <c r="C643" s="45">
        <v>0.72916666666666663</v>
      </c>
      <c r="D643" t="s">
        <v>980</v>
      </c>
      <c r="E643" s="21" t="s">
        <v>467</v>
      </c>
      <c r="F643" t="s">
        <v>981</v>
      </c>
      <c r="G643" s="2">
        <v>0.67</v>
      </c>
      <c r="H643" s="24">
        <v>1.67</v>
      </c>
      <c r="I643" s="61">
        <v>1.52</v>
      </c>
      <c r="J643" s="8" t="s">
        <v>20</v>
      </c>
      <c r="K643" s="9" t="str">
        <f t="shared" si="30"/>
        <v>LOST</v>
      </c>
    </row>
    <row r="644" spans="2:12">
      <c r="B644" t="s">
        <v>195</v>
      </c>
      <c r="C644" s="45">
        <v>0.75</v>
      </c>
      <c r="D644" t="s">
        <v>982</v>
      </c>
      <c r="E644" s="21" t="s">
        <v>467</v>
      </c>
      <c r="F644" t="s">
        <v>983</v>
      </c>
      <c r="G644" s="2">
        <v>0.65</v>
      </c>
      <c r="H644" s="24">
        <v>1.76</v>
      </c>
      <c r="I644" s="61">
        <v>1.75</v>
      </c>
      <c r="K644" s="9" t="str">
        <f t="shared" ref="K644:K678" si="31">IF(E644="Vs","…",IF(E644="?","…",IF(E644="-","…",IF(E644="0-0","WON",IF(E644="1-0","WON",IF(E644="0-1","WON",IF(E644="1-1","WON",IF(E644="2-0","WON",IF(E644="0-2","WON",IF(E644="Post",E644,IF(E644="Aban",E644,"LOST")))))))))))</f>
        <v>LOST</v>
      </c>
    </row>
    <row r="645" spans="2:12">
      <c r="C645" s="16"/>
      <c r="E645" s="21"/>
      <c r="G645" s="2"/>
      <c r="H645" s="24"/>
      <c r="K645" s="9"/>
    </row>
    <row r="646" spans="2:12">
      <c r="C646" s="16"/>
      <c r="E646" s="21"/>
      <c r="G646" s="2"/>
      <c r="H646" s="24"/>
      <c r="K646" s="9"/>
    </row>
    <row r="647" spans="2:12">
      <c r="B647" t="s">
        <v>463</v>
      </c>
      <c r="C647" s="45">
        <v>0.52083333333333337</v>
      </c>
      <c r="D647" t="s">
        <v>509</v>
      </c>
      <c r="E647" s="21" t="s">
        <v>2</v>
      </c>
      <c r="F647" t="s">
        <v>459</v>
      </c>
      <c r="G647" s="2">
        <v>0.65</v>
      </c>
      <c r="H647" s="24">
        <v>1.77</v>
      </c>
      <c r="I647" s="61">
        <v>1.74</v>
      </c>
      <c r="J647" s="8" t="s">
        <v>20</v>
      </c>
      <c r="K647" s="9" t="str">
        <f t="shared" si="31"/>
        <v>…</v>
      </c>
    </row>
    <row r="648" spans="2:12">
      <c r="B648" t="s">
        <v>239</v>
      </c>
      <c r="C648" s="45">
        <v>0.66666666666666663</v>
      </c>
      <c r="D648" t="s">
        <v>988</v>
      </c>
      <c r="E648" s="21" t="s">
        <v>2</v>
      </c>
      <c r="F648" t="s">
        <v>226</v>
      </c>
      <c r="G648" s="2">
        <v>0.62</v>
      </c>
      <c r="H648" s="24">
        <v>1.92</v>
      </c>
      <c r="I648" s="61">
        <v>1.37</v>
      </c>
      <c r="J648" s="8" t="s">
        <v>20</v>
      </c>
      <c r="K648" s="9" t="str">
        <f t="shared" si="31"/>
        <v>…</v>
      </c>
      <c r="L648" s="9" t="s">
        <v>789</v>
      </c>
    </row>
    <row r="649" spans="2:12">
      <c r="B649" t="s">
        <v>366</v>
      </c>
      <c r="C649" s="45">
        <v>0.6875</v>
      </c>
      <c r="D649" t="s">
        <v>362</v>
      </c>
      <c r="E649" s="21" t="s">
        <v>2</v>
      </c>
      <c r="F649" t="s">
        <v>359</v>
      </c>
      <c r="G649" s="2">
        <v>0.63</v>
      </c>
      <c r="H649" s="24">
        <v>1.86</v>
      </c>
      <c r="I649" s="61">
        <v>1.57</v>
      </c>
      <c r="J649" s="8" t="s">
        <v>20</v>
      </c>
      <c r="K649" s="9" t="str">
        <f t="shared" si="31"/>
        <v>…</v>
      </c>
    </row>
    <row r="650" spans="2:12">
      <c r="B650" t="s">
        <v>317</v>
      </c>
      <c r="C650" s="45">
        <v>0.75</v>
      </c>
      <c r="D650" t="s">
        <v>287</v>
      </c>
      <c r="E650" s="21" t="s">
        <v>2</v>
      </c>
      <c r="F650" t="s">
        <v>435</v>
      </c>
      <c r="G650" s="2">
        <v>0.69</v>
      </c>
      <c r="H650" s="24">
        <v>1.55</v>
      </c>
      <c r="I650" s="61">
        <v>1.6</v>
      </c>
      <c r="J650" s="8" t="s">
        <v>20</v>
      </c>
      <c r="K650" s="9" t="str">
        <f t="shared" si="31"/>
        <v>…</v>
      </c>
      <c r="L650" s="9" t="s">
        <v>789</v>
      </c>
    </row>
    <row r="651" spans="2:12">
      <c r="B651" t="s">
        <v>214</v>
      </c>
      <c r="C651" s="45">
        <v>0.82291666666666663</v>
      </c>
      <c r="D651" t="s">
        <v>989</v>
      </c>
      <c r="E651" s="21" t="s">
        <v>2</v>
      </c>
      <c r="F651" t="s">
        <v>990</v>
      </c>
      <c r="G651" s="2">
        <v>0.61</v>
      </c>
      <c r="H651" s="24">
        <v>1.95</v>
      </c>
      <c r="I651" s="61">
        <v>1.75</v>
      </c>
      <c r="J651" s="8" t="s">
        <v>20</v>
      </c>
      <c r="K651" s="9" t="str">
        <f t="shared" si="31"/>
        <v>…</v>
      </c>
      <c r="L651" s="9" t="s">
        <v>789</v>
      </c>
    </row>
    <row r="652" spans="2:12">
      <c r="C652" s="16"/>
      <c r="E652" s="21"/>
      <c r="G652" s="2"/>
      <c r="H652" s="24"/>
      <c r="K652" s="9"/>
    </row>
    <row r="653" spans="2:12">
      <c r="C653" s="16"/>
      <c r="E653" s="21"/>
      <c r="G653" s="2"/>
      <c r="H653" s="24"/>
      <c r="K653" s="9"/>
    </row>
    <row r="654" spans="2:12">
      <c r="B654" t="s">
        <v>631</v>
      </c>
      <c r="C654" s="21" t="s">
        <v>994</v>
      </c>
      <c r="D654" t="s">
        <v>992</v>
      </c>
      <c r="E654" s="21" t="s">
        <v>429</v>
      </c>
      <c r="F654" t="s">
        <v>993</v>
      </c>
      <c r="G654" s="2">
        <v>0.84</v>
      </c>
      <c r="H654" s="24">
        <v>0.82</v>
      </c>
      <c r="I654" s="61">
        <v>1.45</v>
      </c>
      <c r="J654" s="8" t="s">
        <v>20</v>
      </c>
      <c r="K654" s="9" t="str">
        <f t="shared" si="31"/>
        <v>WON</v>
      </c>
    </row>
    <row r="655" spans="2:12">
      <c r="B655" t="s">
        <v>519</v>
      </c>
      <c r="C655" s="21" t="s">
        <v>995</v>
      </c>
      <c r="D655" t="s">
        <v>715</v>
      </c>
      <c r="E655" s="21" t="s">
        <v>444</v>
      </c>
      <c r="F655" t="s">
        <v>722</v>
      </c>
      <c r="G655" s="2">
        <v>0.65</v>
      </c>
      <c r="H655" s="24">
        <v>1.75</v>
      </c>
      <c r="I655" s="61">
        <v>1.95</v>
      </c>
      <c r="J655" s="8" t="s">
        <v>20</v>
      </c>
      <c r="K655" s="9" t="str">
        <f t="shared" si="31"/>
        <v>WON</v>
      </c>
    </row>
    <row r="656" spans="2:12">
      <c r="C656" s="16"/>
      <c r="E656" s="21"/>
      <c r="G656" s="2"/>
      <c r="H656" s="24"/>
      <c r="K656" s="9"/>
    </row>
    <row r="657" spans="1:12">
      <c r="C657" s="16"/>
      <c r="E657" s="21"/>
      <c r="G657" s="2"/>
      <c r="H657" s="24"/>
      <c r="K657" s="9"/>
    </row>
    <row r="658" spans="1:12">
      <c r="B658" t="s">
        <v>957</v>
      </c>
      <c r="C658" s="45">
        <v>0.70833333333333337</v>
      </c>
      <c r="D658" t="s">
        <v>951</v>
      </c>
      <c r="E658" s="21" t="s">
        <v>444</v>
      </c>
      <c r="F658" t="s">
        <v>996</v>
      </c>
      <c r="G658" s="2">
        <v>0.82</v>
      </c>
      <c r="H658" s="24">
        <v>0.9</v>
      </c>
      <c r="I658" s="61">
        <v>1.47</v>
      </c>
      <c r="J658" s="8" t="s">
        <v>20</v>
      </c>
      <c r="K658" s="9" t="str">
        <f t="shared" si="31"/>
        <v>WON</v>
      </c>
    </row>
    <row r="659" spans="1:12">
      <c r="B659" t="s">
        <v>631</v>
      </c>
      <c r="C659" s="45">
        <v>0.625</v>
      </c>
      <c r="D659" t="s">
        <v>1001</v>
      </c>
      <c r="E659" s="21" t="s">
        <v>2</v>
      </c>
      <c r="F659" t="s">
        <v>1002</v>
      </c>
      <c r="G659" s="2">
        <v>0.63</v>
      </c>
      <c r="H659" s="24">
        <v>1.85</v>
      </c>
      <c r="I659" s="61" t="s">
        <v>1</v>
      </c>
      <c r="K659" s="9" t="str">
        <f t="shared" si="31"/>
        <v>…</v>
      </c>
    </row>
    <row r="660" spans="1:12">
      <c r="B660" t="s">
        <v>957</v>
      </c>
      <c r="C660" s="45">
        <v>0.71875</v>
      </c>
      <c r="D660" t="s">
        <v>999</v>
      </c>
      <c r="E660" s="21" t="s">
        <v>467</v>
      </c>
      <c r="F660" t="s">
        <v>1000</v>
      </c>
      <c r="G660" s="2">
        <v>0.64</v>
      </c>
      <c r="H660" s="24">
        <v>1.82</v>
      </c>
      <c r="I660" s="61">
        <v>1.44</v>
      </c>
      <c r="J660" s="8" t="s">
        <v>20</v>
      </c>
      <c r="K660" s="9" t="str">
        <f t="shared" si="31"/>
        <v>LOST</v>
      </c>
      <c r="L660" s="9" t="s">
        <v>789</v>
      </c>
    </row>
    <row r="661" spans="1:12">
      <c r="B661" t="s">
        <v>957</v>
      </c>
      <c r="C661" s="45">
        <v>0.71875</v>
      </c>
      <c r="D661" t="s">
        <v>997</v>
      </c>
      <c r="E661" s="21" t="s">
        <v>432</v>
      </c>
      <c r="F661" t="s">
        <v>998</v>
      </c>
      <c r="G661" s="2">
        <v>0.61</v>
      </c>
      <c r="H661" s="24">
        <v>1.95</v>
      </c>
      <c r="I661" s="61">
        <v>1.39</v>
      </c>
      <c r="J661" s="8" t="s">
        <v>20</v>
      </c>
      <c r="K661" s="9" t="str">
        <f t="shared" si="31"/>
        <v>LOST</v>
      </c>
    </row>
    <row r="662" spans="1:12">
      <c r="B662" s="31"/>
      <c r="C662" s="16"/>
      <c r="E662" s="21"/>
      <c r="G662" s="2"/>
      <c r="H662" s="24"/>
      <c r="K662" s="9" t="str">
        <f t="shared" si="31"/>
        <v>LOST</v>
      </c>
    </row>
    <row r="663" spans="1:12">
      <c r="C663" s="16"/>
      <c r="E663" s="21"/>
      <c r="G663" s="2"/>
      <c r="H663" s="24"/>
      <c r="K663" s="9" t="str">
        <f t="shared" si="31"/>
        <v>LOST</v>
      </c>
    </row>
    <row r="664" spans="1:12">
      <c r="A664" t="s">
        <v>586</v>
      </c>
      <c r="B664" t="s">
        <v>957</v>
      </c>
      <c r="C664" s="45">
        <v>0.6875</v>
      </c>
      <c r="D664" t="s">
        <v>1005</v>
      </c>
      <c r="E664" s="21" t="s">
        <v>433</v>
      </c>
      <c r="F664" t="s">
        <v>955</v>
      </c>
      <c r="G664" s="2">
        <v>0.79</v>
      </c>
      <c r="H664" s="24">
        <v>1.07</v>
      </c>
      <c r="I664" s="61">
        <v>1.4</v>
      </c>
      <c r="J664" s="8" t="s">
        <v>20</v>
      </c>
      <c r="K664" s="9" t="str">
        <f t="shared" si="31"/>
        <v>WON</v>
      </c>
    </row>
    <row r="665" spans="1:12">
      <c r="A665" t="s">
        <v>586</v>
      </c>
      <c r="B665" t="s">
        <v>320</v>
      </c>
      <c r="C665" s="45">
        <v>0.6875</v>
      </c>
      <c r="D665" t="s">
        <v>907</v>
      </c>
      <c r="E665" s="21" t="s">
        <v>430</v>
      </c>
      <c r="F665" t="s">
        <v>978</v>
      </c>
      <c r="G665" s="2">
        <v>0.74</v>
      </c>
      <c r="H665" s="24">
        <v>1.32</v>
      </c>
      <c r="I665" s="61" t="s">
        <v>1</v>
      </c>
      <c r="K665" s="9" t="str">
        <f t="shared" si="31"/>
        <v>WON</v>
      </c>
    </row>
    <row r="666" spans="1:12">
      <c r="A666" t="s">
        <v>586</v>
      </c>
      <c r="B666" t="s">
        <v>661</v>
      </c>
      <c r="C666" s="45">
        <v>0.6875</v>
      </c>
      <c r="D666" t="s">
        <v>1003</v>
      </c>
      <c r="E666" s="21" t="s">
        <v>430</v>
      </c>
      <c r="F666" t="s">
        <v>1004</v>
      </c>
      <c r="G666" s="2">
        <v>0.61</v>
      </c>
      <c r="H666" s="24">
        <v>1.97</v>
      </c>
      <c r="I666" s="61">
        <v>1.46</v>
      </c>
      <c r="K666" s="9" t="str">
        <f t="shared" si="31"/>
        <v>WON</v>
      </c>
    </row>
    <row r="667" spans="1:12">
      <c r="A667" t="s">
        <v>586</v>
      </c>
      <c r="B667" t="s">
        <v>957</v>
      </c>
      <c r="C667" s="45">
        <v>0.71875</v>
      </c>
      <c r="D667" t="s">
        <v>1008</v>
      </c>
      <c r="E667" s="21" t="s">
        <v>433</v>
      </c>
      <c r="F667" t="s">
        <v>1009</v>
      </c>
      <c r="G667" s="2">
        <v>0.7</v>
      </c>
      <c r="H667" s="24">
        <v>1.51</v>
      </c>
      <c r="I667" s="61">
        <v>1.4</v>
      </c>
      <c r="J667" s="8" t="s">
        <v>20</v>
      </c>
      <c r="K667" s="9" t="str">
        <f t="shared" si="31"/>
        <v>WON</v>
      </c>
      <c r="L667" s="9" t="s">
        <v>426</v>
      </c>
    </row>
    <row r="668" spans="1:12">
      <c r="A668" t="s">
        <v>586</v>
      </c>
      <c r="B668" t="s">
        <v>957</v>
      </c>
      <c r="C668" s="45">
        <v>0.71875</v>
      </c>
      <c r="D668" t="s">
        <v>1006</v>
      </c>
      <c r="E668" s="21" t="s">
        <v>1029</v>
      </c>
      <c r="F668" t="s">
        <v>1007</v>
      </c>
      <c r="G668" s="2">
        <v>0.62</v>
      </c>
      <c r="H668" s="24">
        <v>1.89</v>
      </c>
      <c r="I668" s="61">
        <v>1.4</v>
      </c>
      <c r="J668" s="8" t="s">
        <v>20</v>
      </c>
      <c r="K668" s="9" t="str">
        <f t="shared" si="31"/>
        <v>LOST</v>
      </c>
    </row>
    <row r="669" spans="1:12">
      <c r="A669" t="s">
        <v>586</v>
      </c>
      <c r="B669" t="s">
        <v>957</v>
      </c>
      <c r="C669" s="45">
        <v>0.71875</v>
      </c>
      <c r="D669" t="s">
        <v>1010</v>
      </c>
      <c r="E669" s="21" t="s">
        <v>467</v>
      </c>
      <c r="F669" t="s">
        <v>950</v>
      </c>
      <c r="G669" s="2">
        <v>0.61</v>
      </c>
      <c r="H669" s="24">
        <v>1.96</v>
      </c>
      <c r="I669" s="61" t="s">
        <v>1</v>
      </c>
      <c r="K669" s="9" t="str">
        <f t="shared" si="31"/>
        <v>LOST</v>
      </c>
    </row>
    <row r="670" spans="1:12">
      <c r="A670" t="s">
        <v>586</v>
      </c>
      <c r="B670" t="s">
        <v>239</v>
      </c>
      <c r="C670" s="45">
        <v>0.72916666666666663</v>
      </c>
      <c r="D670" t="s">
        <v>1011</v>
      </c>
      <c r="E670" s="21" t="s">
        <v>433</v>
      </c>
      <c r="F670" t="s">
        <v>1012</v>
      </c>
      <c r="G670" s="2">
        <v>0.61</v>
      </c>
      <c r="H670" s="24">
        <v>1.93</v>
      </c>
      <c r="I670" s="61">
        <v>1.44</v>
      </c>
      <c r="J670" s="8" t="s">
        <v>20</v>
      </c>
      <c r="K670" s="9" t="str">
        <f t="shared" si="31"/>
        <v>WON</v>
      </c>
    </row>
    <row r="671" spans="1:12">
      <c r="A671" t="s">
        <v>586</v>
      </c>
      <c r="B671" t="s">
        <v>598</v>
      </c>
      <c r="C671" s="45">
        <v>0.78125</v>
      </c>
      <c r="D671" t="s">
        <v>131</v>
      </c>
      <c r="E671" s="21" t="s">
        <v>431</v>
      </c>
      <c r="F671" t="s">
        <v>1013</v>
      </c>
      <c r="G671" s="2">
        <v>0.62</v>
      </c>
      <c r="H671" s="24">
        <v>1.91</v>
      </c>
      <c r="I671" s="61">
        <v>1.78</v>
      </c>
      <c r="K671" s="9" t="str">
        <f t="shared" si="31"/>
        <v>WON</v>
      </c>
    </row>
    <row r="672" spans="1:12">
      <c r="A672" t="s">
        <v>586</v>
      </c>
      <c r="B672" t="s">
        <v>213</v>
      </c>
      <c r="C672" s="45">
        <v>0.79166666666666663</v>
      </c>
      <c r="D672" t="s">
        <v>280</v>
      </c>
      <c r="E672" s="21" t="s">
        <v>244</v>
      </c>
      <c r="F672" t="s">
        <v>1015</v>
      </c>
      <c r="G672" s="2">
        <v>0.79</v>
      </c>
      <c r="H672" s="24">
        <v>1.06</v>
      </c>
      <c r="I672" s="61">
        <v>1.51</v>
      </c>
      <c r="J672" s="8" t="s">
        <v>20</v>
      </c>
      <c r="K672" s="9" t="str">
        <f t="shared" si="31"/>
        <v>…</v>
      </c>
    </row>
    <row r="673" spans="1:12">
      <c r="A673" t="s">
        <v>586</v>
      </c>
      <c r="B673" t="s">
        <v>213</v>
      </c>
      <c r="C673" s="45">
        <v>0.79166666666666663</v>
      </c>
      <c r="D673" t="s">
        <v>1020</v>
      </c>
      <c r="E673" s="21" t="s">
        <v>244</v>
      </c>
      <c r="F673" t="s">
        <v>1021</v>
      </c>
      <c r="G673" s="2">
        <v>0.76</v>
      </c>
      <c r="H673" s="24">
        <v>1.19</v>
      </c>
      <c r="I673" s="61">
        <v>1.55</v>
      </c>
      <c r="J673" s="8" t="s">
        <v>20</v>
      </c>
      <c r="K673" s="9" t="str">
        <f t="shared" si="31"/>
        <v>…</v>
      </c>
    </row>
    <row r="674" spans="1:12">
      <c r="A674" t="s">
        <v>586</v>
      </c>
      <c r="B674" t="s">
        <v>213</v>
      </c>
      <c r="C674" s="45">
        <v>0.79166666666666663</v>
      </c>
      <c r="D674" t="s">
        <v>1024</v>
      </c>
      <c r="E674" s="21" t="s">
        <v>244</v>
      </c>
      <c r="F674" t="s">
        <v>205</v>
      </c>
      <c r="G674" s="2">
        <v>0.76</v>
      </c>
      <c r="H674" s="24">
        <v>1.22</v>
      </c>
      <c r="I674" s="61">
        <v>1.52</v>
      </c>
      <c r="J674" s="8" t="s">
        <v>20</v>
      </c>
      <c r="K674" s="9" t="str">
        <f t="shared" si="31"/>
        <v>…</v>
      </c>
      <c r="L674" s="9" t="s">
        <v>426</v>
      </c>
    </row>
    <row r="675" spans="1:12">
      <c r="A675" t="s">
        <v>586</v>
      </c>
      <c r="B675" t="s">
        <v>214</v>
      </c>
      <c r="C675" s="45">
        <v>0.79166666666666663</v>
      </c>
      <c r="D675" t="s">
        <v>204</v>
      </c>
      <c r="E675" s="21" t="s">
        <v>430</v>
      </c>
      <c r="F675" t="s">
        <v>1014</v>
      </c>
      <c r="G675" s="2">
        <v>0.73</v>
      </c>
      <c r="H675" s="24">
        <v>1.34</v>
      </c>
      <c r="I675" s="61">
        <v>1.47</v>
      </c>
      <c r="J675" s="8" t="s">
        <v>20</v>
      </c>
      <c r="K675" s="9" t="str">
        <f t="shared" si="31"/>
        <v>WON</v>
      </c>
      <c r="L675" s="9" t="s">
        <v>426</v>
      </c>
    </row>
    <row r="676" spans="1:12">
      <c r="A676" t="s">
        <v>586</v>
      </c>
      <c r="B676" t="s">
        <v>213</v>
      </c>
      <c r="C676" s="45">
        <v>0.79166666666666663</v>
      </c>
      <c r="D676" t="s">
        <v>1018</v>
      </c>
      <c r="E676" s="21" t="s">
        <v>244</v>
      </c>
      <c r="F676" t="s">
        <v>1019</v>
      </c>
      <c r="G676" s="2">
        <v>0.72</v>
      </c>
      <c r="H676" s="24">
        <v>1.41</v>
      </c>
      <c r="I676" s="61">
        <v>1.5</v>
      </c>
      <c r="K676" s="9" t="str">
        <f t="shared" si="31"/>
        <v>…</v>
      </c>
      <c r="L676" s="9" t="s">
        <v>426</v>
      </c>
    </row>
    <row r="677" spans="1:12">
      <c r="A677" t="s">
        <v>586</v>
      </c>
      <c r="B677" t="s">
        <v>213</v>
      </c>
      <c r="C677" s="45">
        <v>0.79166666666666663</v>
      </c>
      <c r="D677" t="s">
        <v>1016</v>
      </c>
      <c r="E677" s="21" t="s">
        <v>244</v>
      </c>
      <c r="F677" t="s">
        <v>1017</v>
      </c>
      <c r="G677" s="2">
        <v>0.68</v>
      </c>
      <c r="H677" s="24">
        <v>1.59</v>
      </c>
      <c r="I677" s="61">
        <v>1.71</v>
      </c>
      <c r="J677" s="8" t="s">
        <v>20</v>
      </c>
      <c r="K677" s="9" t="str">
        <f t="shared" si="31"/>
        <v>…</v>
      </c>
    </row>
    <row r="678" spans="1:12">
      <c r="A678" t="s">
        <v>586</v>
      </c>
      <c r="B678" t="s">
        <v>213</v>
      </c>
      <c r="C678" s="45">
        <v>0.79166666666666663</v>
      </c>
      <c r="D678" t="s">
        <v>1022</v>
      </c>
      <c r="E678" s="21" t="s">
        <v>244</v>
      </c>
      <c r="F678" t="s">
        <v>1023</v>
      </c>
      <c r="G678" s="2">
        <v>0.67</v>
      </c>
      <c r="H678" s="24">
        <v>1.63</v>
      </c>
      <c r="I678" s="61">
        <v>1.4</v>
      </c>
      <c r="J678" s="8" t="s">
        <v>20</v>
      </c>
      <c r="K678" s="9" t="str">
        <f t="shared" si="31"/>
        <v>…</v>
      </c>
    </row>
    <row r="679" spans="1:12">
      <c r="C679" s="16"/>
      <c r="E679" s="21"/>
      <c r="G679" s="2"/>
      <c r="H679" s="24"/>
      <c r="K679" s="9"/>
    </row>
    <row r="680" spans="1:12">
      <c r="C680" s="16"/>
      <c r="E680" s="21"/>
      <c r="G680" s="2"/>
      <c r="H680" s="24"/>
      <c r="K680" s="9"/>
    </row>
    <row r="681" spans="1:12">
      <c r="A681" t="s">
        <v>586</v>
      </c>
      <c r="B681" t="s">
        <v>496</v>
      </c>
      <c r="C681" s="45">
        <v>6.25E-2</v>
      </c>
      <c r="D681" t="s">
        <v>898</v>
      </c>
      <c r="E681" s="21" t="s">
        <v>444</v>
      </c>
      <c r="F681" t="s">
        <v>880</v>
      </c>
      <c r="G681" s="2">
        <v>0.92</v>
      </c>
      <c r="H681" s="24">
        <v>0.4</v>
      </c>
      <c r="I681" s="61">
        <v>1.44</v>
      </c>
      <c r="K681" s="9" t="str">
        <f t="shared" ref="K681:K743" si="32">IF(E681="Vs","…",IF(E681="?","…",IF(E681="-","…",IF(E681="0-0","WON",IF(E681="1-0","WON",IF(E681="0-1","WON",IF(E681="1-1","WON",IF(E681="2-0","WON",IF(E681="0-2","WON",IF(E681="Post",E681,IF(E681="Aban",E681,"LOST")))))))))))</f>
        <v>WON</v>
      </c>
    </row>
    <row r="682" spans="1:12">
      <c r="A682" t="s">
        <v>586</v>
      </c>
      <c r="B682" t="s">
        <v>463</v>
      </c>
      <c r="C682" s="45">
        <v>0.39583333333333331</v>
      </c>
      <c r="D682" t="s">
        <v>806</v>
      </c>
      <c r="E682" s="21" t="s">
        <v>442</v>
      </c>
      <c r="F682" t="s">
        <v>509</v>
      </c>
      <c r="G682" s="2">
        <v>0.77</v>
      </c>
      <c r="H682" s="24">
        <v>1.17</v>
      </c>
      <c r="I682" s="61" t="s">
        <v>1</v>
      </c>
      <c r="K682" s="9" t="str">
        <f t="shared" si="32"/>
        <v>WON</v>
      </c>
      <c r="L682" s="9" t="s">
        <v>789</v>
      </c>
    </row>
    <row r="683" spans="1:12">
      <c r="A683" t="s">
        <v>586</v>
      </c>
      <c r="B683" t="s">
        <v>316</v>
      </c>
      <c r="C683" s="45">
        <v>0.45833333333333331</v>
      </c>
      <c r="D683" t="s">
        <v>876</v>
      </c>
      <c r="E683" s="21" t="s">
        <v>444</v>
      </c>
      <c r="F683" t="s">
        <v>121</v>
      </c>
      <c r="G683" s="2">
        <v>0.63</v>
      </c>
      <c r="H683" s="24">
        <v>1.83</v>
      </c>
      <c r="I683" s="61">
        <v>1.5</v>
      </c>
      <c r="J683" s="8" t="s">
        <v>20</v>
      </c>
      <c r="K683" s="9" t="str">
        <f t="shared" si="32"/>
        <v>WON</v>
      </c>
      <c r="L683" s="9" t="s">
        <v>789</v>
      </c>
    </row>
    <row r="684" spans="1:12">
      <c r="A684" t="s">
        <v>586</v>
      </c>
      <c r="B684" t="s">
        <v>316</v>
      </c>
      <c r="C684" s="45">
        <v>0.54166666666666663</v>
      </c>
      <c r="D684" t="s">
        <v>874</v>
      </c>
      <c r="E684" s="21" t="s">
        <v>444</v>
      </c>
      <c r="F684" t="s">
        <v>920</v>
      </c>
      <c r="G684" s="2">
        <v>0.57999999999999996</v>
      </c>
      <c r="H684" s="24">
        <v>2.08</v>
      </c>
      <c r="I684" s="61">
        <v>1.61</v>
      </c>
      <c r="K684" s="9" t="str">
        <f t="shared" si="32"/>
        <v>WON</v>
      </c>
    </row>
    <row r="685" spans="1:12">
      <c r="A685" t="s">
        <v>586</v>
      </c>
      <c r="B685" t="s">
        <v>587</v>
      </c>
      <c r="C685" s="45">
        <v>0.58333333333333337</v>
      </c>
      <c r="D685" t="s">
        <v>1030</v>
      </c>
      <c r="E685" s="21" t="s">
        <v>244</v>
      </c>
      <c r="F685" t="s">
        <v>1031</v>
      </c>
      <c r="G685" s="2">
        <v>1</v>
      </c>
      <c r="H685" s="24">
        <v>0</v>
      </c>
      <c r="I685" s="61" t="s">
        <v>1</v>
      </c>
      <c r="K685" s="9" t="str">
        <f t="shared" si="32"/>
        <v>…</v>
      </c>
    </row>
    <row r="686" spans="1:12">
      <c r="A686" t="s">
        <v>586</v>
      </c>
      <c r="B686" t="s">
        <v>316</v>
      </c>
      <c r="C686" s="45">
        <v>0.58333333333333337</v>
      </c>
      <c r="D686" t="s">
        <v>865</v>
      </c>
      <c r="E686" s="21" t="s">
        <v>512</v>
      </c>
      <c r="F686" t="s">
        <v>935</v>
      </c>
      <c r="G686" s="2">
        <v>0.77</v>
      </c>
      <c r="H686" s="24">
        <v>1.1299999999999999</v>
      </c>
      <c r="I686" s="61">
        <v>1.53</v>
      </c>
      <c r="J686" s="8" t="s">
        <v>20</v>
      </c>
      <c r="K686" s="9" t="str">
        <f t="shared" si="32"/>
        <v>LOST</v>
      </c>
      <c r="L686" s="9" t="s">
        <v>789</v>
      </c>
    </row>
    <row r="687" spans="1:12">
      <c r="A687" t="s">
        <v>586</v>
      </c>
      <c r="B687" t="s">
        <v>318</v>
      </c>
      <c r="C687" s="45">
        <v>0.58333333333333337</v>
      </c>
      <c r="D687" t="s">
        <v>1025</v>
      </c>
      <c r="E687" s="21" t="s">
        <v>433</v>
      </c>
      <c r="F687" t="s">
        <v>291</v>
      </c>
      <c r="G687" s="2">
        <v>0.59</v>
      </c>
      <c r="H687" s="24">
        <v>2.0499999999999998</v>
      </c>
      <c r="I687" s="61">
        <v>1.88</v>
      </c>
      <c r="J687" s="8" t="s">
        <v>20</v>
      </c>
      <c r="K687" s="9" t="str">
        <f t="shared" si="32"/>
        <v>WON</v>
      </c>
      <c r="L687" s="9" t="s">
        <v>789</v>
      </c>
    </row>
    <row r="688" spans="1:12">
      <c r="A688" t="s">
        <v>586</v>
      </c>
      <c r="B688" t="s">
        <v>380</v>
      </c>
      <c r="C688" s="45">
        <v>0.625</v>
      </c>
      <c r="D688" t="s">
        <v>389</v>
      </c>
      <c r="E688" s="21" t="s">
        <v>444</v>
      </c>
      <c r="F688" t="s">
        <v>926</v>
      </c>
      <c r="G688" s="2">
        <v>0.82</v>
      </c>
      <c r="H688" s="24">
        <v>0.91</v>
      </c>
      <c r="I688" s="61">
        <v>1.5</v>
      </c>
      <c r="J688" s="8" t="s">
        <v>20</v>
      </c>
      <c r="K688" s="9" t="str">
        <f t="shared" si="32"/>
        <v>WON</v>
      </c>
    </row>
    <row r="689" spans="1:12">
      <c r="A689" t="s">
        <v>586</v>
      </c>
      <c r="B689" t="s">
        <v>316</v>
      </c>
      <c r="C689" s="45">
        <v>0.625</v>
      </c>
      <c r="D689" t="s">
        <v>285</v>
      </c>
      <c r="E689" s="21" t="s">
        <v>430</v>
      </c>
      <c r="F689" t="s">
        <v>875</v>
      </c>
      <c r="G689" s="2">
        <v>0.7</v>
      </c>
      <c r="H689" s="24">
        <v>1.5</v>
      </c>
      <c r="I689" s="61">
        <v>1.66</v>
      </c>
      <c r="J689" s="8" t="s">
        <v>20</v>
      </c>
      <c r="K689" s="9" t="str">
        <f t="shared" si="32"/>
        <v>WON</v>
      </c>
    </row>
    <row r="690" spans="1:12">
      <c r="A690" t="s">
        <v>586</v>
      </c>
      <c r="B690" t="s">
        <v>366</v>
      </c>
      <c r="C690" s="45">
        <v>0.625</v>
      </c>
      <c r="D690" t="s">
        <v>482</v>
      </c>
      <c r="E690" s="21" t="s">
        <v>467</v>
      </c>
      <c r="F690" t="s">
        <v>1026</v>
      </c>
      <c r="G690" s="2">
        <v>0.6</v>
      </c>
      <c r="H690" s="24">
        <v>2.02</v>
      </c>
      <c r="I690" s="61">
        <v>1.95</v>
      </c>
      <c r="J690" s="8" t="s">
        <v>20</v>
      </c>
      <c r="K690" s="9" t="str">
        <f t="shared" si="32"/>
        <v>LOST</v>
      </c>
    </row>
    <row r="691" spans="1:12">
      <c r="A691" t="s">
        <v>586</v>
      </c>
      <c r="B691" t="s">
        <v>316</v>
      </c>
      <c r="C691" s="21" t="s">
        <v>797</v>
      </c>
      <c r="D691" t="s">
        <v>878</v>
      </c>
      <c r="E691" s="21" t="s">
        <v>433</v>
      </c>
      <c r="F691" t="s">
        <v>1027</v>
      </c>
      <c r="G691" s="2">
        <v>0.62</v>
      </c>
      <c r="H691" s="3" t="s">
        <v>1032</v>
      </c>
      <c r="I691" s="61">
        <v>1.5</v>
      </c>
      <c r="K691" s="9" t="str">
        <f t="shared" si="32"/>
        <v>WON</v>
      </c>
      <c r="L691" s="9" t="s">
        <v>789</v>
      </c>
    </row>
    <row r="692" spans="1:12">
      <c r="A692" t="s">
        <v>586</v>
      </c>
      <c r="B692" t="s">
        <v>605</v>
      </c>
      <c r="C692" s="21" t="s">
        <v>1034</v>
      </c>
      <c r="D692" t="s">
        <v>943</v>
      </c>
      <c r="E692" s="21" t="s">
        <v>441</v>
      </c>
      <c r="F692" t="s">
        <v>1028</v>
      </c>
      <c r="G692" s="2">
        <v>0.66</v>
      </c>
      <c r="H692" s="3" t="s">
        <v>1033</v>
      </c>
      <c r="I692" s="61">
        <v>1.4</v>
      </c>
      <c r="K692" s="9" t="str">
        <f t="shared" si="32"/>
        <v>LOST</v>
      </c>
      <c r="L692" s="9" t="s">
        <v>789</v>
      </c>
    </row>
    <row r="693" spans="1:12">
      <c r="C693" s="16"/>
      <c r="E693" s="21"/>
      <c r="G693" s="2"/>
      <c r="H693" s="24"/>
      <c r="K693" s="9" t="str">
        <f t="shared" si="32"/>
        <v>LOST</v>
      </c>
    </row>
    <row r="694" spans="1:12">
      <c r="C694" s="16"/>
      <c r="E694" s="21"/>
      <c r="G694" s="2"/>
      <c r="H694" s="24"/>
      <c r="K694" s="9" t="str">
        <f t="shared" si="32"/>
        <v>LOST</v>
      </c>
    </row>
    <row r="695" spans="1:12">
      <c r="A695" t="s">
        <v>586</v>
      </c>
      <c r="B695" t="s">
        <v>463</v>
      </c>
      <c r="C695" s="45">
        <v>0.39583333333333331</v>
      </c>
      <c r="D695" t="s">
        <v>513</v>
      </c>
      <c r="E695" s="21" t="s">
        <v>512</v>
      </c>
      <c r="F695" t="s">
        <v>1035</v>
      </c>
      <c r="G695" s="2">
        <v>0.65</v>
      </c>
      <c r="H695" s="24">
        <v>1.75</v>
      </c>
      <c r="I695" s="61">
        <v>1.87</v>
      </c>
      <c r="K695" s="9" t="str">
        <f t="shared" si="32"/>
        <v>LOST</v>
      </c>
      <c r="L695" s="9" t="s">
        <v>789</v>
      </c>
    </row>
    <row r="696" spans="1:12">
      <c r="A696" t="s">
        <v>586</v>
      </c>
      <c r="B696" t="s">
        <v>318</v>
      </c>
      <c r="C696" s="45">
        <v>0.58333333333333337</v>
      </c>
      <c r="D696" t="s">
        <v>1036</v>
      </c>
      <c r="E696" s="21" t="s">
        <v>442</v>
      </c>
      <c r="F696" t="s">
        <v>297</v>
      </c>
      <c r="G696" s="2">
        <v>0.7</v>
      </c>
      <c r="H696" s="24">
        <v>1.49</v>
      </c>
      <c r="I696" s="61">
        <v>1.88</v>
      </c>
      <c r="J696" s="8" t="s">
        <v>20</v>
      </c>
      <c r="K696" s="9" t="str">
        <f t="shared" si="32"/>
        <v>WON</v>
      </c>
      <c r="L696" s="9" t="s">
        <v>789</v>
      </c>
    </row>
    <row r="697" spans="1:12">
      <c r="A697" t="s">
        <v>586</v>
      </c>
      <c r="B697" t="s">
        <v>238</v>
      </c>
      <c r="C697" s="45">
        <v>0.58333333333333337</v>
      </c>
      <c r="D697" t="s">
        <v>263</v>
      </c>
      <c r="E697" s="21" t="s">
        <v>433</v>
      </c>
      <c r="F697" t="s">
        <v>367</v>
      </c>
      <c r="G697" s="2">
        <v>0.61</v>
      </c>
      <c r="H697" s="24">
        <v>1.96</v>
      </c>
      <c r="I697" s="61">
        <v>1.57</v>
      </c>
      <c r="J697" s="8" t="s">
        <v>20</v>
      </c>
      <c r="K697" s="9" t="str">
        <f t="shared" si="32"/>
        <v>WON</v>
      </c>
    </row>
    <row r="698" spans="1:12">
      <c r="A698" t="s">
        <v>586</v>
      </c>
      <c r="B698" t="s">
        <v>239</v>
      </c>
      <c r="C698" s="45">
        <v>0.60416666666666663</v>
      </c>
      <c r="D698" t="s">
        <v>1037</v>
      </c>
      <c r="E698" s="21" t="s">
        <v>495</v>
      </c>
      <c r="F698" t="s">
        <v>1038</v>
      </c>
      <c r="G698" s="2">
        <v>0.83</v>
      </c>
      <c r="H698" s="24">
        <v>0.83</v>
      </c>
      <c r="I698" s="61">
        <v>1.44</v>
      </c>
      <c r="J698" s="8" t="s">
        <v>20</v>
      </c>
      <c r="K698" s="9" t="str">
        <f t="shared" si="32"/>
        <v>LOST</v>
      </c>
      <c r="L698" s="9" t="s">
        <v>789</v>
      </c>
    </row>
    <row r="699" spans="1:12">
      <c r="A699" t="s">
        <v>586</v>
      </c>
      <c r="B699" t="s">
        <v>599</v>
      </c>
      <c r="C699" s="45">
        <v>0.66666666666666663</v>
      </c>
      <c r="D699" t="s">
        <v>967</v>
      </c>
      <c r="E699" s="21" t="s">
        <v>467</v>
      </c>
      <c r="F699" t="s">
        <v>21</v>
      </c>
      <c r="G699" s="2">
        <v>0.69</v>
      </c>
      <c r="H699" s="24">
        <v>1.53</v>
      </c>
      <c r="I699" s="61" t="s">
        <v>1</v>
      </c>
      <c r="K699" s="9" t="str">
        <f t="shared" si="32"/>
        <v>LOST</v>
      </c>
    </row>
    <row r="700" spans="1:12">
      <c r="A700">
        <v>0</v>
      </c>
      <c r="B700" t="s">
        <v>195</v>
      </c>
      <c r="C700" s="45">
        <v>0.6875</v>
      </c>
      <c r="D700" t="s">
        <v>1039</v>
      </c>
      <c r="E700" s="21" t="s">
        <v>442</v>
      </c>
      <c r="F700" t="s">
        <v>192</v>
      </c>
      <c r="G700" s="2">
        <v>0.77</v>
      </c>
      <c r="H700" s="24">
        <v>1.1599999999999999</v>
      </c>
      <c r="I700" s="61" t="s">
        <v>1</v>
      </c>
      <c r="K700" s="9" t="str">
        <f t="shared" si="32"/>
        <v>WON</v>
      </c>
    </row>
    <row r="701" spans="1:12">
      <c r="A701">
        <v>0</v>
      </c>
      <c r="B701" t="s">
        <v>195</v>
      </c>
      <c r="C701" s="45">
        <v>0.6875</v>
      </c>
      <c r="D701" t="s">
        <v>399</v>
      </c>
      <c r="E701" s="21" t="s">
        <v>441</v>
      </c>
      <c r="F701" t="s">
        <v>1040</v>
      </c>
      <c r="G701" s="2">
        <v>0.75</v>
      </c>
      <c r="H701" s="24">
        <v>1.26</v>
      </c>
      <c r="I701" s="61" t="s">
        <v>1</v>
      </c>
      <c r="K701" s="9" t="str">
        <f t="shared" si="32"/>
        <v>LOST</v>
      </c>
    </row>
    <row r="702" spans="1:12">
      <c r="A702">
        <v>0</v>
      </c>
      <c r="B702" t="s">
        <v>195</v>
      </c>
      <c r="C702" s="45">
        <v>0.6875</v>
      </c>
      <c r="D702" t="s">
        <v>398</v>
      </c>
      <c r="E702" s="21" t="s">
        <v>433</v>
      </c>
      <c r="F702" t="s">
        <v>334</v>
      </c>
      <c r="G702" s="2">
        <v>0.61</v>
      </c>
      <c r="H702" s="24">
        <v>1.94</v>
      </c>
      <c r="I702" s="61" t="s">
        <v>1</v>
      </c>
      <c r="K702" s="9" t="str">
        <f t="shared" si="32"/>
        <v>WON</v>
      </c>
    </row>
    <row r="703" spans="1:12">
      <c r="A703">
        <v>0</v>
      </c>
      <c r="B703" t="s">
        <v>195</v>
      </c>
      <c r="C703" s="45">
        <v>0.6875</v>
      </c>
      <c r="D703" t="s">
        <v>983</v>
      </c>
      <c r="E703" s="21" t="s">
        <v>433</v>
      </c>
      <c r="F703" t="s">
        <v>193</v>
      </c>
      <c r="G703" s="2">
        <v>0.57999999999999996</v>
      </c>
      <c r="H703" s="24">
        <v>2.08</v>
      </c>
      <c r="I703" s="61" t="s">
        <v>1</v>
      </c>
      <c r="K703" s="9" t="str">
        <f t="shared" si="32"/>
        <v>WON</v>
      </c>
    </row>
    <row r="704" spans="1:12">
      <c r="A704" t="s">
        <v>586</v>
      </c>
      <c r="B704" t="s">
        <v>320</v>
      </c>
      <c r="C704" s="45">
        <v>0.70833333333333337</v>
      </c>
      <c r="D704" t="s">
        <v>933</v>
      </c>
      <c r="E704" s="21" t="s">
        <v>547</v>
      </c>
      <c r="F704" t="s">
        <v>371</v>
      </c>
      <c r="G704" s="2">
        <v>0.78</v>
      </c>
      <c r="H704" s="24">
        <v>1.1200000000000001</v>
      </c>
      <c r="I704" s="61">
        <v>1.55</v>
      </c>
      <c r="J704" s="8" t="s">
        <v>20</v>
      </c>
      <c r="K704" s="9" t="str">
        <f t="shared" si="32"/>
        <v>LOST</v>
      </c>
      <c r="L704" s="9" t="s">
        <v>789</v>
      </c>
    </row>
    <row r="705" spans="1:12">
      <c r="A705">
        <v>0</v>
      </c>
      <c r="B705" t="s">
        <v>243</v>
      </c>
      <c r="C705" s="45">
        <v>0.70833333333333337</v>
      </c>
      <c r="D705" t="s">
        <v>377</v>
      </c>
      <c r="E705" s="21" t="s">
        <v>444</v>
      </c>
      <c r="F705" t="s">
        <v>912</v>
      </c>
      <c r="G705" s="2">
        <v>0.74</v>
      </c>
      <c r="H705" s="24">
        <v>1.28</v>
      </c>
      <c r="I705" s="61">
        <v>2</v>
      </c>
      <c r="K705" s="9" t="str">
        <f t="shared" si="32"/>
        <v>WON</v>
      </c>
    </row>
    <row r="706" spans="1:12">
      <c r="A706" t="s">
        <v>586</v>
      </c>
      <c r="B706" t="s">
        <v>380</v>
      </c>
      <c r="C706" s="45">
        <v>0.72916666666666663</v>
      </c>
      <c r="D706" t="s">
        <v>301</v>
      </c>
      <c r="E706" s="21" t="s">
        <v>431</v>
      </c>
      <c r="F706" t="s">
        <v>965</v>
      </c>
      <c r="G706" s="2">
        <v>0.59</v>
      </c>
      <c r="H706" s="24">
        <v>2.0499999999999998</v>
      </c>
      <c r="I706" s="61">
        <v>1.55</v>
      </c>
      <c r="J706" s="8" t="s">
        <v>20</v>
      </c>
      <c r="K706" s="9" t="str">
        <f t="shared" si="32"/>
        <v>WON</v>
      </c>
    </row>
    <row r="707" spans="1:12">
      <c r="A707">
        <v>0</v>
      </c>
      <c r="B707" t="s">
        <v>195</v>
      </c>
      <c r="C707" s="45">
        <v>0.75</v>
      </c>
      <c r="D707" t="s">
        <v>333</v>
      </c>
      <c r="E707" s="21" t="s">
        <v>432</v>
      </c>
      <c r="F707" t="s">
        <v>1041</v>
      </c>
      <c r="G707" s="2">
        <v>0.79</v>
      </c>
      <c r="H707" s="24">
        <v>1.05</v>
      </c>
      <c r="I707" s="61">
        <v>1.77</v>
      </c>
      <c r="J707" s="8" t="s">
        <v>20</v>
      </c>
      <c r="K707" s="9" t="str">
        <f t="shared" si="32"/>
        <v>LOST</v>
      </c>
    </row>
    <row r="708" spans="1:12">
      <c r="A708">
        <v>0</v>
      </c>
      <c r="B708" t="s">
        <v>195</v>
      </c>
      <c r="C708" s="45">
        <v>0.75</v>
      </c>
      <c r="D708" t="s">
        <v>501</v>
      </c>
      <c r="E708" s="21" t="s">
        <v>749</v>
      </c>
      <c r="F708" t="s">
        <v>985</v>
      </c>
      <c r="G708" s="2">
        <v>0.76</v>
      </c>
      <c r="H708" s="24">
        <v>1.18</v>
      </c>
      <c r="I708" s="61" t="s">
        <v>1</v>
      </c>
      <c r="K708" s="9" t="str">
        <f t="shared" si="32"/>
        <v>LOST</v>
      </c>
    </row>
    <row r="709" spans="1:12">
      <c r="A709" t="s">
        <v>586</v>
      </c>
      <c r="B709" t="s">
        <v>239</v>
      </c>
      <c r="C709" s="45">
        <v>0.8125</v>
      </c>
      <c r="D709" t="s">
        <v>326</v>
      </c>
      <c r="E709" s="21" t="s">
        <v>444</v>
      </c>
      <c r="F709" t="s">
        <v>984</v>
      </c>
      <c r="G709" s="2">
        <v>0.79</v>
      </c>
      <c r="H709" s="24">
        <v>1.06</v>
      </c>
      <c r="I709" s="61">
        <v>1.5</v>
      </c>
      <c r="K709" s="9" t="str">
        <f t="shared" si="32"/>
        <v>WON</v>
      </c>
    </row>
    <row r="710" spans="1:12">
      <c r="A710" t="s">
        <v>586</v>
      </c>
      <c r="B710" t="s">
        <v>421</v>
      </c>
      <c r="C710" s="45">
        <v>0.8125</v>
      </c>
      <c r="D710" t="s">
        <v>504</v>
      </c>
      <c r="E710" s="21" t="s">
        <v>433</v>
      </c>
      <c r="F710" t="s">
        <v>1042</v>
      </c>
      <c r="G710" s="2">
        <v>0.73</v>
      </c>
      <c r="H710" s="24">
        <v>1.33</v>
      </c>
      <c r="I710" s="61">
        <v>1.8</v>
      </c>
      <c r="K710" s="9" t="str">
        <f t="shared" si="32"/>
        <v>WON</v>
      </c>
      <c r="L710" s="9" t="s">
        <v>789</v>
      </c>
    </row>
    <row r="711" spans="1:12">
      <c r="A711" t="s">
        <v>586</v>
      </c>
      <c r="B711" t="s">
        <v>251</v>
      </c>
      <c r="C711" s="45">
        <v>0.83333333333333337</v>
      </c>
      <c r="D711" t="s">
        <v>248</v>
      </c>
      <c r="E711" s="21" t="s">
        <v>443</v>
      </c>
      <c r="F711" t="s">
        <v>1043</v>
      </c>
      <c r="G711" s="2">
        <v>0.77</v>
      </c>
      <c r="H711" s="24">
        <v>1.1299999999999999</v>
      </c>
      <c r="I711" s="61">
        <v>1.57</v>
      </c>
      <c r="J711" s="8" t="s">
        <v>20</v>
      </c>
      <c r="K711" s="9" t="str">
        <f t="shared" si="32"/>
        <v>LOST</v>
      </c>
    </row>
    <row r="712" spans="1:12">
      <c r="A712" t="s">
        <v>586</v>
      </c>
      <c r="B712" t="s">
        <v>456</v>
      </c>
      <c r="C712" s="45">
        <v>0.83333333333333337</v>
      </c>
      <c r="D712" t="s">
        <v>927</v>
      </c>
      <c r="E712" s="21" t="s">
        <v>430</v>
      </c>
      <c r="F712" t="s">
        <v>938</v>
      </c>
      <c r="G712" s="2">
        <v>0.67</v>
      </c>
      <c r="H712" s="24">
        <v>1.66</v>
      </c>
      <c r="I712" s="61">
        <v>1.44</v>
      </c>
      <c r="J712" s="8" t="s">
        <v>20</v>
      </c>
      <c r="K712" s="9" t="str">
        <f t="shared" si="32"/>
        <v>WON</v>
      </c>
      <c r="L712" s="9" t="s">
        <v>789</v>
      </c>
    </row>
    <row r="713" spans="1:12">
      <c r="A713" t="s">
        <v>586</v>
      </c>
      <c r="B713" t="s">
        <v>421</v>
      </c>
      <c r="C713" s="45">
        <v>0.83333333333333337</v>
      </c>
      <c r="D713" t="s">
        <v>1044</v>
      </c>
      <c r="E713" s="21" t="s">
        <v>433</v>
      </c>
      <c r="F713" t="s">
        <v>1045</v>
      </c>
      <c r="G713" s="2">
        <v>0.67</v>
      </c>
      <c r="H713" s="24">
        <v>1.67</v>
      </c>
      <c r="I713" s="61">
        <v>1.5</v>
      </c>
      <c r="J713" s="8" t="s">
        <v>20</v>
      </c>
      <c r="K713" s="9" t="str">
        <f t="shared" si="32"/>
        <v>WON</v>
      </c>
    </row>
    <row r="714" spans="1:12">
      <c r="A714" t="s">
        <v>586</v>
      </c>
      <c r="B714" t="s">
        <v>251</v>
      </c>
      <c r="C714" s="45">
        <v>0.875</v>
      </c>
      <c r="D714" t="s">
        <v>1046</v>
      </c>
      <c r="E714" s="21" t="s">
        <v>507</v>
      </c>
      <c r="F714" t="s">
        <v>439</v>
      </c>
      <c r="G714" s="2">
        <v>0.69</v>
      </c>
      <c r="H714" s="24">
        <v>1.57</v>
      </c>
      <c r="I714" s="61">
        <v>1.57</v>
      </c>
      <c r="J714" s="8" t="s">
        <v>20</v>
      </c>
      <c r="K714" s="9" t="str">
        <f t="shared" si="32"/>
        <v>LOST</v>
      </c>
    </row>
    <row r="715" spans="1:12">
      <c r="A715" t="s">
        <v>586</v>
      </c>
      <c r="B715" t="s">
        <v>456</v>
      </c>
      <c r="C715" s="45">
        <v>0.95833333333333337</v>
      </c>
      <c r="D715" t="s">
        <v>1047</v>
      </c>
      <c r="E715" s="21" t="s">
        <v>244</v>
      </c>
      <c r="F715" t="s">
        <v>1048</v>
      </c>
      <c r="G715" s="2">
        <v>0.64</v>
      </c>
      <c r="H715" s="24">
        <v>1.79</v>
      </c>
      <c r="I715" s="61">
        <v>1.67</v>
      </c>
      <c r="J715" s="8" t="s">
        <v>20</v>
      </c>
      <c r="K715" s="9" t="str">
        <f t="shared" si="32"/>
        <v>…</v>
      </c>
    </row>
    <row r="716" spans="1:12">
      <c r="C716" s="16"/>
      <c r="E716" s="21"/>
      <c r="G716" s="2"/>
      <c r="H716" s="24"/>
      <c r="K716" s="9"/>
    </row>
    <row r="717" spans="1:12">
      <c r="C717" s="16"/>
      <c r="E717" s="21"/>
      <c r="G717" s="2"/>
      <c r="H717" s="24"/>
      <c r="K717" s="9"/>
    </row>
    <row r="718" spans="1:12">
      <c r="B718" t="s">
        <v>170</v>
      </c>
      <c r="C718" s="45">
        <v>0.82291666666666663</v>
      </c>
      <c r="D718" t="s">
        <v>61</v>
      </c>
      <c r="E718" s="21" t="s">
        <v>2</v>
      </c>
      <c r="F718" t="s">
        <v>1051</v>
      </c>
      <c r="G718" s="2">
        <v>0.75</v>
      </c>
      <c r="H718" s="24">
        <v>1.24</v>
      </c>
      <c r="I718" s="61">
        <v>1.87</v>
      </c>
      <c r="K718" s="9" t="str">
        <f t="shared" si="32"/>
        <v>…</v>
      </c>
    </row>
    <row r="719" spans="1:12">
      <c r="B719" t="s">
        <v>682</v>
      </c>
      <c r="C719" s="45">
        <v>0.70833333333333337</v>
      </c>
      <c r="D719" t="s">
        <v>1049</v>
      </c>
      <c r="E719" s="21" t="s">
        <v>2</v>
      </c>
      <c r="F719" t="s">
        <v>969</v>
      </c>
      <c r="G719" s="2">
        <v>0.71</v>
      </c>
      <c r="H719" s="24">
        <v>1.44</v>
      </c>
      <c r="I719" s="61">
        <v>1.9</v>
      </c>
      <c r="K719" s="9" t="str">
        <f t="shared" si="32"/>
        <v>…</v>
      </c>
    </row>
    <row r="720" spans="1:12">
      <c r="B720" t="s">
        <v>93</v>
      </c>
      <c r="C720" s="45">
        <v>0.75</v>
      </c>
      <c r="D720" t="s">
        <v>1050</v>
      </c>
      <c r="E720" s="21" t="s">
        <v>2</v>
      </c>
      <c r="F720" t="s">
        <v>140</v>
      </c>
      <c r="G720" s="2">
        <v>0.67</v>
      </c>
      <c r="H720" s="24">
        <v>1.67</v>
      </c>
      <c r="I720" s="61">
        <v>1.85</v>
      </c>
      <c r="K720" s="9" t="str">
        <f t="shared" si="32"/>
        <v>…</v>
      </c>
    </row>
    <row r="721" spans="1:12">
      <c r="C721" s="16"/>
      <c r="E721" s="21"/>
      <c r="G721" s="2"/>
      <c r="H721" s="24"/>
      <c r="K721" s="9" t="str">
        <f t="shared" si="32"/>
        <v>LOST</v>
      </c>
    </row>
    <row r="722" spans="1:12">
      <c r="C722" s="16"/>
      <c r="E722" s="21"/>
      <c r="G722" s="2"/>
      <c r="H722" s="24"/>
      <c r="K722" s="9" t="str">
        <f t="shared" si="32"/>
        <v>LOST</v>
      </c>
    </row>
    <row r="723" spans="1:12">
      <c r="C723" s="16"/>
      <c r="E723" s="21"/>
      <c r="G723" s="2"/>
      <c r="H723" s="24"/>
      <c r="K723" s="9" t="str">
        <f t="shared" si="32"/>
        <v>LOST</v>
      </c>
    </row>
    <row r="724" spans="1:12">
      <c r="B724" t="s">
        <v>421</v>
      </c>
      <c r="C724" s="45">
        <v>5.2083333333333336E-2</v>
      </c>
      <c r="D724" t="s">
        <v>1052</v>
      </c>
      <c r="E724" s="21" t="s">
        <v>2</v>
      </c>
      <c r="F724" t="s">
        <v>1053</v>
      </c>
      <c r="G724" s="2">
        <v>0.64</v>
      </c>
      <c r="H724" s="24">
        <v>1.8</v>
      </c>
      <c r="I724" s="61">
        <v>1.47</v>
      </c>
      <c r="K724" s="9" t="str">
        <f t="shared" si="32"/>
        <v>…</v>
      </c>
    </row>
    <row r="725" spans="1:12">
      <c r="B725" t="s">
        <v>259</v>
      </c>
      <c r="C725" s="45">
        <v>0.66666666666666663</v>
      </c>
      <c r="D725" t="s">
        <v>332</v>
      </c>
      <c r="E725" s="21" t="s">
        <v>2</v>
      </c>
      <c r="F725" t="s">
        <v>254</v>
      </c>
      <c r="G725" s="2">
        <v>0.6</v>
      </c>
      <c r="H725" s="24">
        <v>2</v>
      </c>
      <c r="I725" s="61">
        <v>1.5</v>
      </c>
      <c r="K725" s="9" t="str">
        <f t="shared" si="32"/>
        <v>…</v>
      </c>
    </row>
    <row r="726" spans="1:12">
      <c r="B726" t="s">
        <v>318</v>
      </c>
      <c r="C726" s="45">
        <v>0.77083333333333337</v>
      </c>
      <c r="D726" t="s">
        <v>291</v>
      </c>
      <c r="E726" s="21" t="s">
        <v>2</v>
      </c>
      <c r="F726" t="s">
        <v>293</v>
      </c>
      <c r="G726" s="2">
        <v>0.59</v>
      </c>
      <c r="H726" s="24">
        <v>2.04</v>
      </c>
      <c r="I726" s="61">
        <v>1.52</v>
      </c>
      <c r="J726" s="8" t="s">
        <v>20</v>
      </c>
      <c r="K726" s="9" t="str">
        <f t="shared" si="32"/>
        <v>…</v>
      </c>
    </row>
    <row r="727" spans="1:12">
      <c r="C727" s="16"/>
      <c r="E727" s="21"/>
      <c r="G727" s="2"/>
      <c r="H727" s="24"/>
      <c r="K727" s="9"/>
    </row>
    <row r="728" spans="1:12">
      <c r="C728" s="16"/>
      <c r="E728" s="21"/>
      <c r="G728" s="2"/>
      <c r="H728" s="24"/>
      <c r="K728" s="9"/>
    </row>
    <row r="729" spans="1:12">
      <c r="A729" t="s">
        <v>586</v>
      </c>
      <c r="B729" t="s">
        <v>316</v>
      </c>
      <c r="C729" s="45">
        <v>0.60416666666666663</v>
      </c>
      <c r="D729" t="s">
        <v>121</v>
      </c>
      <c r="E729" s="21" t="s">
        <v>443</v>
      </c>
      <c r="F729" t="s">
        <v>122</v>
      </c>
      <c r="G729" s="2">
        <v>0.67</v>
      </c>
      <c r="H729" s="24">
        <v>1.67</v>
      </c>
      <c r="I729" s="61">
        <v>1.64</v>
      </c>
      <c r="J729" s="8" t="s">
        <v>20</v>
      </c>
      <c r="K729" s="9" t="str">
        <f t="shared" si="32"/>
        <v>LOST</v>
      </c>
    </row>
    <row r="730" spans="1:12">
      <c r="A730" t="s">
        <v>586</v>
      </c>
      <c r="B730" t="s">
        <v>316</v>
      </c>
      <c r="C730" s="45">
        <v>0.6875</v>
      </c>
      <c r="D730" t="s">
        <v>393</v>
      </c>
      <c r="E730" s="21" t="s">
        <v>432</v>
      </c>
      <c r="F730" t="s">
        <v>875</v>
      </c>
      <c r="G730" s="2">
        <v>0.87</v>
      </c>
      <c r="H730" s="24">
        <v>0.67</v>
      </c>
      <c r="I730" s="61">
        <v>1.7</v>
      </c>
      <c r="K730" s="9" t="str">
        <f t="shared" si="32"/>
        <v>LOST</v>
      </c>
    </row>
    <row r="731" spans="1:12">
      <c r="A731" t="s">
        <v>586</v>
      </c>
      <c r="B731" t="s">
        <v>316</v>
      </c>
      <c r="C731" s="45">
        <v>0.6875</v>
      </c>
      <c r="D731" t="s">
        <v>935</v>
      </c>
      <c r="E731" s="21" t="s">
        <v>444</v>
      </c>
      <c r="F731" t="s">
        <v>878</v>
      </c>
      <c r="G731" s="2">
        <v>0.7</v>
      </c>
      <c r="H731" s="24">
        <v>1.5</v>
      </c>
      <c r="I731" s="61">
        <v>1.5</v>
      </c>
      <c r="J731" s="8" t="s">
        <v>20</v>
      </c>
      <c r="K731" s="9" t="str">
        <f t="shared" si="32"/>
        <v>WON</v>
      </c>
      <c r="L731" s="9" t="s">
        <v>789</v>
      </c>
    </row>
    <row r="732" spans="1:12">
      <c r="A732" t="s">
        <v>586</v>
      </c>
      <c r="B732" t="s">
        <v>316</v>
      </c>
      <c r="C732" s="45">
        <v>0.72916666666666663</v>
      </c>
      <c r="D732" t="s">
        <v>921</v>
      </c>
      <c r="E732" s="21" t="s">
        <v>433</v>
      </c>
      <c r="F732" t="s">
        <v>863</v>
      </c>
      <c r="G732" s="2">
        <v>0.75</v>
      </c>
      <c r="H732" s="24">
        <v>1.25</v>
      </c>
      <c r="I732" s="61">
        <v>1.54</v>
      </c>
      <c r="J732" s="8" t="s">
        <v>20</v>
      </c>
      <c r="K732" s="9" t="str">
        <f t="shared" si="32"/>
        <v>WON</v>
      </c>
    </row>
    <row r="733" spans="1:12">
      <c r="A733" t="s">
        <v>586</v>
      </c>
      <c r="B733" t="s">
        <v>631</v>
      </c>
      <c r="C733" s="45">
        <v>0.73958333333333337</v>
      </c>
      <c r="D733" t="s">
        <v>79</v>
      </c>
      <c r="E733" s="21" t="s">
        <v>429</v>
      </c>
      <c r="F733" t="s">
        <v>992</v>
      </c>
      <c r="G733" s="2">
        <v>0.79</v>
      </c>
      <c r="H733" s="24">
        <v>1.06</v>
      </c>
      <c r="I733" s="61" t="s">
        <v>1</v>
      </c>
      <c r="K733" s="9" t="str">
        <f t="shared" si="32"/>
        <v>WON</v>
      </c>
      <c r="L733" s="9" t="s">
        <v>789</v>
      </c>
    </row>
    <row r="734" spans="1:12">
      <c r="A734" t="s">
        <v>586</v>
      </c>
      <c r="B734" t="s">
        <v>318</v>
      </c>
      <c r="C734" s="45">
        <v>0.77083333333333337</v>
      </c>
      <c r="D734" t="s">
        <v>1055</v>
      </c>
      <c r="E734" s="21" t="s">
        <v>443</v>
      </c>
      <c r="F734" t="s">
        <v>1056</v>
      </c>
      <c r="G734" s="2">
        <v>0.59</v>
      </c>
      <c r="H734" s="24">
        <v>2.0299999999999998</v>
      </c>
      <c r="I734" s="61">
        <v>1.47</v>
      </c>
      <c r="J734" s="8" t="s">
        <v>20</v>
      </c>
      <c r="K734" s="9" t="str">
        <f t="shared" si="32"/>
        <v>LOST</v>
      </c>
      <c r="L734" s="9" t="s">
        <v>789</v>
      </c>
    </row>
    <row r="735" spans="1:12">
      <c r="A735" t="s">
        <v>586</v>
      </c>
      <c r="B735" t="s">
        <v>318</v>
      </c>
      <c r="C735" s="45">
        <v>0.77083333333333337</v>
      </c>
      <c r="D735" t="s">
        <v>297</v>
      </c>
      <c r="E735" s="21" t="s">
        <v>430</v>
      </c>
      <c r="F735" t="s">
        <v>1054</v>
      </c>
      <c r="G735" s="2">
        <v>0.57999999999999996</v>
      </c>
      <c r="H735" s="24">
        <v>2.08</v>
      </c>
      <c r="I735" s="61">
        <v>1.52</v>
      </c>
      <c r="J735" s="8" t="s">
        <v>20</v>
      </c>
      <c r="K735" s="9" t="str">
        <f t="shared" si="32"/>
        <v>WON</v>
      </c>
    </row>
    <row r="736" spans="1:12">
      <c r="A736" t="s">
        <v>586</v>
      </c>
      <c r="B736" t="s">
        <v>318</v>
      </c>
      <c r="C736" s="45">
        <v>0.77083333333333337</v>
      </c>
      <c r="D736" t="s">
        <v>1057</v>
      </c>
      <c r="E736" s="21" t="s">
        <v>431</v>
      </c>
      <c r="F736" t="s">
        <v>1036</v>
      </c>
      <c r="G736" s="2">
        <v>0.55000000000000004</v>
      </c>
      <c r="H736" s="24">
        <v>2.2599999999999998</v>
      </c>
      <c r="I736" s="61">
        <v>1.5</v>
      </c>
      <c r="K736" s="9" t="str">
        <f t="shared" si="32"/>
        <v>WON</v>
      </c>
      <c r="L736" s="9" t="s">
        <v>789</v>
      </c>
    </row>
    <row r="737" spans="1:12">
      <c r="A737" t="s">
        <v>586</v>
      </c>
      <c r="B737" t="s">
        <v>631</v>
      </c>
      <c r="C737" s="45">
        <v>0.83333333333333337</v>
      </c>
      <c r="D737" t="s">
        <v>993</v>
      </c>
      <c r="E737" s="21" t="s">
        <v>495</v>
      </c>
      <c r="F737" t="s">
        <v>1058</v>
      </c>
      <c r="G737" s="2">
        <v>0.54</v>
      </c>
      <c r="H737" s="24">
        <v>2.29</v>
      </c>
      <c r="I737" s="61">
        <v>1.55</v>
      </c>
      <c r="K737" s="9" t="str">
        <f t="shared" si="32"/>
        <v>LOST</v>
      </c>
      <c r="L737" s="9" t="s">
        <v>789</v>
      </c>
    </row>
    <row r="738" spans="1:12">
      <c r="C738" s="16"/>
      <c r="E738" s="21"/>
      <c r="G738" s="2"/>
      <c r="H738" s="24"/>
      <c r="K738" s="9" t="str">
        <f t="shared" si="32"/>
        <v>LOST</v>
      </c>
    </row>
    <row r="739" spans="1:12">
      <c r="C739" s="16"/>
      <c r="E739" s="21"/>
      <c r="G739" s="2"/>
      <c r="H739" s="24"/>
      <c r="K739" s="9" t="str">
        <f t="shared" si="32"/>
        <v>LOST</v>
      </c>
    </row>
    <row r="740" spans="1:12">
      <c r="A740" t="s">
        <v>586</v>
      </c>
      <c r="B740" t="s">
        <v>318</v>
      </c>
      <c r="C740" s="45">
        <v>0.58333333333333337</v>
      </c>
      <c r="D740" t="s">
        <v>1059</v>
      </c>
      <c r="E740" s="21" t="s">
        <v>2</v>
      </c>
      <c r="F740" t="s">
        <v>383</v>
      </c>
      <c r="G740" s="2">
        <v>0.6</v>
      </c>
      <c r="H740" s="24">
        <v>2</v>
      </c>
      <c r="I740" s="61">
        <v>1.5</v>
      </c>
      <c r="J740" s="8" t="s">
        <v>20</v>
      </c>
      <c r="K740" s="9" t="str">
        <f t="shared" si="32"/>
        <v>…</v>
      </c>
    </row>
    <row r="741" spans="1:12">
      <c r="A741" t="s">
        <v>586</v>
      </c>
      <c r="B741" t="s">
        <v>957</v>
      </c>
      <c r="C741" s="45">
        <v>0.68055555555555547</v>
      </c>
      <c r="D741" t="s">
        <v>1009</v>
      </c>
      <c r="E741" s="21" t="s">
        <v>2</v>
      </c>
      <c r="F741" t="s">
        <v>1006</v>
      </c>
      <c r="G741" s="2">
        <v>0.6</v>
      </c>
      <c r="H741" s="24">
        <v>2.02</v>
      </c>
      <c r="I741" s="61">
        <v>1.55</v>
      </c>
      <c r="K741" s="9" t="str">
        <f t="shared" si="32"/>
        <v>…</v>
      </c>
    </row>
    <row r="742" spans="1:12">
      <c r="A742" t="s">
        <v>586</v>
      </c>
      <c r="B742" t="s">
        <v>957</v>
      </c>
      <c r="C742" s="45">
        <v>0.70833333333333337</v>
      </c>
      <c r="D742" t="s">
        <v>955</v>
      </c>
      <c r="E742" s="21" t="s">
        <v>2</v>
      </c>
      <c r="F742" t="s">
        <v>951</v>
      </c>
      <c r="G742" s="2">
        <v>0.79</v>
      </c>
      <c r="H742" s="24">
        <v>1.03</v>
      </c>
      <c r="I742" s="61">
        <v>1.5</v>
      </c>
      <c r="J742" s="8" t="s">
        <v>20</v>
      </c>
      <c r="K742" s="9" t="str">
        <f t="shared" si="32"/>
        <v>…</v>
      </c>
    </row>
    <row r="743" spans="1:12">
      <c r="A743" t="s">
        <v>586</v>
      </c>
      <c r="B743" t="s">
        <v>957</v>
      </c>
      <c r="C743" s="45">
        <v>0.70833333333333337</v>
      </c>
      <c r="D743" t="s">
        <v>997</v>
      </c>
      <c r="E743" s="21" t="s">
        <v>2</v>
      </c>
      <c r="F743" t="s">
        <v>1010</v>
      </c>
      <c r="G743" s="2">
        <v>0.6</v>
      </c>
      <c r="H743" s="24">
        <v>2</v>
      </c>
      <c r="I743" s="61">
        <v>1.54</v>
      </c>
      <c r="K743" s="9" t="str">
        <f t="shared" si="32"/>
        <v>…</v>
      </c>
    </row>
    <row r="744" spans="1:12">
      <c r="C744" s="16"/>
      <c r="E744" s="21"/>
      <c r="G744" s="2"/>
      <c r="H744" s="24"/>
      <c r="K744" s="9"/>
    </row>
    <row r="745" spans="1:12">
      <c r="A745" t="s">
        <v>586</v>
      </c>
      <c r="B745" t="s">
        <v>214</v>
      </c>
      <c r="C745" s="45">
        <v>0.79166666666666663</v>
      </c>
      <c r="D745" t="s">
        <v>1060</v>
      </c>
      <c r="E745" s="21" t="s">
        <v>430</v>
      </c>
      <c r="F745" t="s">
        <v>204</v>
      </c>
      <c r="G745" s="2">
        <v>1</v>
      </c>
      <c r="H745" s="24">
        <v>0</v>
      </c>
      <c r="I745" s="61">
        <v>1.64</v>
      </c>
      <c r="J745" s="8" t="s">
        <v>20</v>
      </c>
      <c r="K745" s="9" t="str">
        <f t="shared" ref="K745:K808" si="33">IF(E745="Vs","…",IF(E745="?","…",IF(E745="-","…",IF(E745="0-0","WON",IF(E745="1-0","WON",IF(E745="0-1","WON",IF(E745="1-1","WON",IF(E745="2-0","WON",IF(E745="0-2","WON",IF(E745="Post",E745,IF(E745="Aban",E745,"LOST")))))))))))</f>
        <v>WON</v>
      </c>
    </row>
    <row r="746" spans="1:12">
      <c r="A746" t="s">
        <v>586</v>
      </c>
      <c r="B746" t="s">
        <v>213</v>
      </c>
      <c r="C746" s="45">
        <v>0.79166666666666663</v>
      </c>
      <c r="D746" t="s">
        <v>1019</v>
      </c>
      <c r="E746" s="21" t="s">
        <v>433</v>
      </c>
      <c r="F746" t="s">
        <v>1020</v>
      </c>
      <c r="G746" s="2">
        <v>1</v>
      </c>
      <c r="H746" s="24">
        <v>0</v>
      </c>
      <c r="I746" s="61">
        <v>1.45</v>
      </c>
      <c r="J746" s="8" t="s">
        <v>20</v>
      </c>
      <c r="K746" s="9" t="str">
        <f t="shared" si="33"/>
        <v>WON</v>
      </c>
    </row>
    <row r="747" spans="1:12">
      <c r="A747" t="s">
        <v>586</v>
      </c>
      <c r="B747" t="s">
        <v>213</v>
      </c>
      <c r="C747" s="45">
        <v>0.79166666666666663</v>
      </c>
      <c r="D747" t="s">
        <v>1024</v>
      </c>
      <c r="E747" s="21" t="s">
        <v>444</v>
      </c>
      <c r="F747" t="s">
        <v>1022</v>
      </c>
      <c r="G747" s="2">
        <v>1</v>
      </c>
      <c r="H747" s="24">
        <v>0</v>
      </c>
      <c r="I747" s="61">
        <v>1.6</v>
      </c>
      <c r="J747" s="8" t="s">
        <v>20</v>
      </c>
      <c r="K747" s="9" t="str">
        <f t="shared" si="33"/>
        <v>WON</v>
      </c>
    </row>
    <row r="748" spans="1:12">
      <c r="A748" t="s">
        <v>586</v>
      </c>
      <c r="B748" t="s">
        <v>320</v>
      </c>
      <c r="C748" s="45">
        <v>0.6875</v>
      </c>
      <c r="D748" t="s">
        <v>907</v>
      </c>
      <c r="E748" s="21" t="s">
        <v>430</v>
      </c>
      <c r="F748" t="s">
        <v>303</v>
      </c>
      <c r="G748" s="2">
        <v>0.93</v>
      </c>
      <c r="H748" s="24">
        <v>0.33</v>
      </c>
      <c r="I748" s="61">
        <v>1.5</v>
      </c>
      <c r="J748" s="8" t="s">
        <v>20</v>
      </c>
      <c r="K748" s="9" t="str">
        <f t="shared" si="33"/>
        <v>WON</v>
      </c>
      <c r="L748" s="9" t="s">
        <v>789</v>
      </c>
    </row>
    <row r="749" spans="1:12">
      <c r="A749" t="s">
        <v>586</v>
      </c>
      <c r="B749" t="s">
        <v>320</v>
      </c>
      <c r="C749" s="45">
        <v>0.6875</v>
      </c>
      <c r="D749" t="s">
        <v>371</v>
      </c>
      <c r="E749" s="21" t="s">
        <v>433</v>
      </c>
      <c r="F749" t="s">
        <v>934</v>
      </c>
      <c r="G749" s="2">
        <v>0.8</v>
      </c>
      <c r="H749" s="24">
        <v>1</v>
      </c>
      <c r="I749" s="61">
        <v>1.7</v>
      </c>
      <c r="K749" s="9" t="str">
        <f t="shared" si="33"/>
        <v>WON</v>
      </c>
      <c r="L749" s="9" t="s">
        <v>789</v>
      </c>
    </row>
    <row r="750" spans="1:12">
      <c r="A750" t="s">
        <v>586</v>
      </c>
      <c r="B750" t="s">
        <v>213</v>
      </c>
      <c r="C750" s="45">
        <v>0.79166666666666663</v>
      </c>
      <c r="D750" t="s">
        <v>1062</v>
      </c>
      <c r="E750" s="21" t="s">
        <v>433</v>
      </c>
      <c r="F750" t="s">
        <v>1063</v>
      </c>
      <c r="G750" s="2">
        <v>0.74</v>
      </c>
      <c r="H750" s="24">
        <v>1.31</v>
      </c>
      <c r="I750" s="61">
        <v>1.49</v>
      </c>
      <c r="J750" s="8" t="s">
        <v>20</v>
      </c>
      <c r="K750" s="9" t="str">
        <f t="shared" si="33"/>
        <v>WON</v>
      </c>
    </row>
    <row r="751" spans="1:12">
      <c r="A751" t="s">
        <v>586</v>
      </c>
      <c r="B751" t="s">
        <v>214</v>
      </c>
      <c r="C751" s="45">
        <v>0.79166666666666663</v>
      </c>
      <c r="D751" t="s">
        <v>989</v>
      </c>
      <c r="E751" s="21" t="s">
        <v>433</v>
      </c>
      <c r="F751" t="s">
        <v>959</v>
      </c>
      <c r="G751" s="2">
        <v>0.68</v>
      </c>
      <c r="H751" s="24">
        <v>1.62</v>
      </c>
      <c r="I751" s="61">
        <v>1.6</v>
      </c>
      <c r="J751" s="8" t="s">
        <v>20</v>
      </c>
      <c r="K751" s="9" t="str">
        <f t="shared" si="33"/>
        <v>WON</v>
      </c>
    </row>
    <row r="752" spans="1:12">
      <c r="A752" t="s">
        <v>586</v>
      </c>
      <c r="B752" t="s">
        <v>213</v>
      </c>
      <c r="C752" s="45">
        <v>0.79166666666666663</v>
      </c>
      <c r="D752" t="s">
        <v>1061</v>
      </c>
      <c r="E752" s="21" t="s">
        <v>430</v>
      </c>
      <c r="F752" t="s">
        <v>1016</v>
      </c>
      <c r="G752" s="2">
        <v>0.66</v>
      </c>
      <c r="H752" s="24">
        <v>1.71</v>
      </c>
      <c r="I752" s="61">
        <v>1.52</v>
      </c>
      <c r="J752" s="8" t="s">
        <v>20</v>
      </c>
      <c r="K752" s="9" t="str">
        <f t="shared" si="33"/>
        <v>WON</v>
      </c>
      <c r="L752" s="9" t="s">
        <v>789</v>
      </c>
    </row>
    <row r="753" spans="1:13">
      <c r="A753" t="s">
        <v>586</v>
      </c>
      <c r="B753" t="s">
        <v>598</v>
      </c>
      <c r="C753" s="45">
        <v>0.67708333333333337</v>
      </c>
      <c r="D753" t="s">
        <v>436</v>
      </c>
      <c r="E753" s="21" t="s">
        <v>433</v>
      </c>
      <c r="F753" t="s">
        <v>892</v>
      </c>
      <c r="G753" s="2">
        <v>0.65</v>
      </c>
      <c r="H753" s="24">
        <v>1.75</v>
      </c>
      <c r="I753" s="61">
        <v>1.82</v>
      </c>
      <c r="J753" s="8" t="s">
        <v>20</v>
      </c>
      <c r="K753" s="9" t="str">
        <f t="shared" si="33"/>
        <v>WON</v>
      </c>
    </row>
    <row r="754" spans="1:13">
      <c r="A754" t="s">
        <v>586</v>
      </c>
      <c r="B754" t="s">
        <v>213</v>
      </c>
      <c r="C754" s="45">
        <v>0.79166666666666663</v>
      </c>
      <c r="D754" t="s">
        <v>1021</v>
      </c>
      <c r="E754" s="21" t="s">
        <v>244</v>
      </c>
      <c r="F754" t="s">
        <v>203</v>
      </c>
      <c r="G754" s="2">
        <v>0.59</v>
      </c>
      <c r="H754" s="24">
        <v>2.04</v>
      </c>
      <c r="I754" s="61">
        <v>1.45</v>
      </c>
      <c r="J754" s="8" t="s">
        <v>20</v>
      </c>
      <c r="K754" s="9" t="str">
        <f t="shared" si="33"/>
        <v>…</v>
      </c>
      <c r="L754" s="9" t="s">
        <v>789</v>
      </c>
    </row>
    <row r="755" spans="1:13">
      <c r="A755" t="s">
        <v>586</v>
      </c>
      <c r="B755" t="s">
        <v>219</v>
      </c>
      <c r="C755" s="45">
        <v>0.875</v>
      </c>
      <c r="D755" t="s">
        <v>1064</v>
      </c>
      <c r="E755" s="21" t="s">
        <v>244</v>
      </c>
      <c r="F755" t="s">
        <v>1065</v>
      </c>
      <c r="G755" s="2">
        <v>0.59</v>
      </c>
      <c r="H755" s="24">
        <v>2.04</v>
      </c>
      <c r="I755" s="61">
        <v>1.44</v>
      </c>
      <c r="K755" s="9" t="str">
        <f t="shared" si="33"/>
        <v>…</v>
      </c>
    </row>
    <row r="756" spans="1:13">
      <c r="A756" t="s">
        <v>586</v>
      </c>
      <c r="B756" t="s">
        <v>214</v>
      </c>
      <c r="C756" s="45">
        <v>0.79166666666666663</v>
      </c>
      <c r="D756" t="s">
        <v>207</v>
      </c>
      <c r="E756" s="21" t="s">
        <v>430</v>
      </c>
      <c r="F756" t="s">
        <v>169</v>
      </c>
      <c r="G756" s="2">
        <v>0.57999999999999996</v>
      </c>
      <c r="H756" s="24">
        <v>2.09</v>
      </c>
      <c r="I756" s="61">
        <v>1.61</v>
      </c>
      <c r="J756" s="8" t="s">
        <v>20</v>
      </c>
      <c r="K756" s="9" t="str">
        <f t="shared" si="33"/>
        <v>WON</v>
      </c>
      <c r="L756" s="9" t="s">
        <v>789</v>
      </c>
    </row>
    <row r="757" spans="1:13">
      <c r="C757" s="16"/>
      <c r="E757" s="21"/>
      <c r="G757" s="2"/>
      <c r="H757" s="24"/>
      <c r="K757" s="9" t="str">
        <f t="shared" si="33"/>
        <v>LOST</v>
      </c>
    </row>
    <row r="758" spans="1:13">
      <c r="C758" s="16"/>
      <c r="E758" s="21"/>
      <c r="G758" s="2"/>
      <c r="H758" s="24"/>
      <c r="K758" s="9" t="str">
        <f t="shared" si="33"/>
        <v>LOST</v>
      </c>
    </row>
    <row r="759" spans="1:13">
      <c r="A759" t="s">
        <v>586</v>
      </c>
      <c r="B759" t="s">
        <v>605</v>
      </c>
      <c r="C759" s="45">
        <v>7.2916666666666671E-2</v>
      </c>
      <c r="D759" t="s">
        <v>1066</v>
      </c>
      <c r="E759" s="21" t="s">
        <v>2</v>
      </c>
      <c r="F759" t="s">
        <v>963</v>
      </c>
      <c r="G759" s="2">
        <v>0.66</v>
      </c>
      <c r="H759" s="24">
        <v>1.68</v>
      </c>
      <c r="I759" s="61">
        <v>1.57</v>
      </c>
      <c r="K759" s="9" t="str">
        <f t="shared" si="33"/>
        <v>…</v>
      </c>
    </row>
    <row r="760" spans="1:13">
      <c r="A760" t="s">
        <v>586</v>
      </c>
      <c r="B760" t="s">
        <v>259</v>
      </c>
      <c r="C760" s="45">
        <v>0.45833333333333331</v>
      </c>
      <c r="D760" t="s">
        <v>332</v>
      </c>
      <c r="E760" s="21" t="s">
        <v>2</v>
      </c>
      <c r="F760" t="s">
        <v>798</v>
      </c>
      <c r="G760" s="2">
        <v>0.6</v>
      </c>
      <c r="H760" s="24">
        <v>2</v>
      </c>
      <c r="I760" s="61">
        <v>1.6</v>
      </c>
      <c r="J760" s="8" t="s">
        <v>20</v>
      </c>
      <c r="K760" s="9" t="str">
        <f t="shared" si="33"/>
        <v>…</v>
      </c>
    </row>
    <row r="761" spans="1:13">
      <c r="A761" t="s">
        <v>586</v>
      </c>
      <c r="B761" t="s">
        <v>341</v>
      </c>
      <c r="C761" s="45">
        <v>0.46875</v>
      </c>
      <c r="D761" t="s">
        <v>1072</v>
      </c>
      <c r="E761" s="21" t="s">
        <v>2</v>
      </c>
      <c r="F761" t="s">
        <v>1073</v>
      </c>
      <c r="G761" s="2">
        <v>0.73</v>
      </c>
      <c r="H761" s="24">
        <v>1.34</v>
      </c>
      <c r="I761" s="61">
        <v>1.75</v>
      </c>
      <c r="K761" s="9" t="str">
        <f t="shared" si="33"/>
        <v>…</v>
      </c>
    </row>
    <row r="762" spans="1:13">
      <c r="A762" t="s">
        <v>586</v>
      </c>
      <c r="B762" t="s">
        <v>587</v>
      </c>
      <c r="C762" s="45">
        <v>0.58333333333333337</v>
      </c>
      <c r="D762" t="s">
        <v>1067</v>
      </c>
      <c r="E762" s="21" t="s">
        <v>2</v>
      </c>
      <c r="F762" t="s">
        <v>1068</v>
      </c>
      <c r="G762" s="2">
        <v>0.73</v>
      </c>
      <c r="H762" s="24">
        <v>1.33</v>
      </c>
      <c r="I762" s="61">
        <v>1.62</v>
      </c>
      <c r="J762" s="8" t="s">
        <v>20</v>
      </c>
      <c r="K762" s="9" t="str">
        <f t="shared" si="33"/>
        <v>…</v>
      </c>
    </row>
    <row r="763" spans="1:13">
      <c r="A763" t="s">
        <v>586</v>
      </c>
      <c r="B763" t="s">
        <v>239</v>
      </c>
      <c r="C763" s="45">
        <v>0.60416666666666663</v>
      </c>
      <c r="D763" t="s">
        <v>984</v>
      </c>
      <c r="E763" s="21" t="s">
        <v>2</v>
      </c>
      <c r="F763" t="s">
        <v>1069</v>
      </c>
      <c r="G763" s="2">
        <v>0.79</v>
      </c>
      <c r="H763" s="24">
        <v>1.07</v>
      </c>
      <c r="I763" s="61">
        <v>1.6</v>
      </c>
      <c r="J763" s="8" t="s">
        <v>20</v>
      </c>
      <c r="K763" s="9" t="str">
        <f t="shared" si="33"/>
        <v>…</v>
      </c>
      <c r="M763" t="s">
        <v>789</v>
      </c>
    </row>
    <row r="764" spans="1:13">
      <c r="B764" t="s">
        <v>320</v>
      </c>
      <c r="C764" s="21" t="s">
        <v>1074</v>
      </c>
      <c r="D764" t="s">
        <v>305</v>
      </c>
      <c r="E764" s="3" t="s">
        <v>2</v>
      </c>
      <c r="F764" t="s">
        <v>909</v>
      </c>
      <c r="H764" s="8">
        <v>1.44</v>
      </c>
      <c r="I764" s="61">
        <v>1.44</v>
      </c>
      <c r="K764" s="9" t="str">
        <f t="shared" si="33"/>
        <v>…</v>
      </c>
      <c r="M764" t="s">
        <v>789</v>
      </c>
    </row>
    <row r="765" spans="1:13">
      <c r="B765" t="s">
        <v>217</v>
      </c>
      <c r="C765" s="21" t="s">
        <v>797</v>
      </c>
      <c r="D765" t="s">
        <v>198</v>
      </c>
      <c r="E765" s="3" t="s">
        <v>2</v>
      </c>
      <c r="F765" t="s">
        <v>197</v>
      </c>
      <c r="H765" s="8">
        <v>1.67</v>
      </c>
      <c r="I765" s="61">
        <v>1.67</v>
      </c>
      <c r="K765" s="9" t="str">
        <f t="shared" si="33"/>
        <v>…</v>
      </c>
      <c r="M765" t="s">
        <v>789</v>
      </c>
    </row>
    <row r="766" spans="1:13">
      <c r="B766" t="s">
        <v>661</v>
      </c>
      <c r="C766" s="21" t="s">
        <v>1075</v>
      </c>
      <c r="D766" t="s">
        <v>1070</v>
      </c>
      <c r="E766" s="3" t="s">
        <v>2</v>
      </c>
      <c r="F766" t="s">
        <v>1071</v>
      </c>
      <c r="H766" s="8">
        <v>1.4</v>
      </c>
      <c r="I766" s="61">
        <v>1.4</v>
      </c>
      <c r="K766" s="9" t="str">
        <f t="shared" si="33"/>
        <v>…</v>
      </c>
      <c r="M766" t="s">
        <v>789</v>
      </c>
    </row>
    <row r="767" spans="1:13">
      <c r="B767" t="s">
        <v>218</v>
      </c>
      <c r="C767" s="21" t="s">
        <v>1076</v>
      </c>
      <c r="D767" t="s">
        <v>527</v>
      </c>
      <c r="E767" s="3" t="s">
        <v>2</v>
      </c>
      <c r="F767" t="s">
        <v>409</v>
      </c>
      <c r="H767" s="8">
        <v>1.49</v>
      </c>
      <c r="I767" s="61">
        <v>1.49</v>
      </c>
      <c r="K767" s="9" t="str">
        <f t="shared" si="33"/>
        <v>…</v>
      </c>
      <c r="M767" t="s">
        <v>789</v>
      </c>
    </row>
    <row r="768" spans="1:13">
      <c r="K768" s="9" t="str">
        <f t="shared" si="33"/>
        <v>LOST</v>
      </c>
    </row>
    <row r="769" spans="1:12">
      <c r="K769" s="9" t="str">
        <f t="shared" si="33"/>
        <v>LOST</v>
      </c>
    </row>
    <row r="770" spans="1:12">
      <c r="A770" t="s">
        <v>586</v>
      </c>
      <c r="B770" t="s">
        <v>605</v>
      </c>
      <c r="C770" s="45">
        <v>0</v>
      </c>
      <c r="D770" t="s">
        <v>928</v>
      </c>
      <c r="E770" s="21" t="s">
        <v>429</v>
      </c>
      <c r="F770" t="s">
        <v>947</v>
      </c>
      <c r="G770" s="2">
        <v>0.68</v>
      </c>
      <c r="H770" s="24">
        <v>1.6</v>
      </c>
      <c r="I770" s="61">
        <v>1.5</v>
      </c>
      <c r="K770" s="9" t="str">
        <f t="shared" si="33"/>
        <v>WON</v>
      </c>
      <c r="L770" s="9" t="s">
        <v>789</v>
      </c>
    </row>
    <row r="771" spans="1:12">
      <c r="A771" t="s">
        <v>586</v>
      </c>
      <c r="B771" t="s">
        <v>605</v>
      </c>
      <c r="C771" s="45">
        <v>0</v>
      </c>
      <c r="D771" t="s">
        <v>67</v>
      </c>
      <c r="E771" s="21" t="s">
        <v>445</v>
      </c>
      <c r="F771" t="s">
        <v>1079</v>
      </c>
      <c r="G771" s="2">
        <v>0.67</v>
      </c>
      <c r="H771" s="24">
        <v>1.66</v>
      </c>
      <c r="I771" s="61">
        <v>1.53</v>
      </c>
      <c r="K771" s="9" t="str">
        <f t="shared" si="33"/>
        <v>LOST</v>
      </c>
    </row>
    <row r="772" spans="1:12">
      <c r="A772" t="s">
        <v>586</v>
      </c>
      <c r="B772" t="s">
        <v>319</v>
      </c>
      <c r="C772" s="45">
        <v>0</v>
      </c>
      <c r="D772" t="s">
        <v>1077</v>
      </c>
      <c r="E772" s="21" t="s">
        <v>429</v>
      </c>
      <c r="F772" t="s">
        <v>1078</v>
      </c>
      <c r="G772" s="2">
        <v>0.59</v>
      </c>
      <c r="H772" s="24">
        <v>2.04</v>
      </c>
      <c r="I772" s="61">
        <v>1.53</v>
      </c>
      <c r="K772" s="9" t="str">
        <f t="shared" si="33"/>
        <v>WON</v>
      </c>
    </row>
    <row r="773" spans="1:12">
      <c r="A773" t="s">
        <v>586</v>
      </c>
      <c r="B773" t="s">
        <v>605</v>
      </c>
      <c r="C773" s="45">
        <v>8.3333333333333329E-2</v>
      </c>
      <c r="D773" t="s">
        <v>918</v>
      </c>
      <c r="E773" s="21" t="s">
        <v>549</v>
      </c>
      <c r="F773" t="s">
        <v>944</v>
      </c>
      <c r="G773" s="2">
        <v>0.65</v>
      </c>
      <c r="H773" s="24">
        <v>1.76</v>
      </c>
      <c r="I773" s="61">
        <v>1.72</v>
      </c>
      <c r="K773" s="9" t="str">
        <f t="shared" si="33"/>
        <v>LOST</v>
      </c>
    </row>
    <row r="774" spans="1:12">
      <c r="A774" t="s">
        <v>586</v>
      </c>
      <c r="B774" t="s">
        <v>316</v>
      </c>
      <c r="C774" s="45">
        <v>0.375</v>
      </c>
      <c r="D774" t="s">
        <v>864</v>
      </c>
      <c r="E774" s="21" t="s">
        <v>467</v>
      </c>
      <c r="F774" t="s">
        <v>863</v>
      </c>
      <c r="G774" s="2">
        <v>0.75</v>
      </c>
      <c r="H774" s="24">
        <v>1.25</v>
      </c>
      <c r="I774" s="61">
        <v>1.42</v>
      </c>
      <c r="K774" s="9" t="str">
        <f t="shared" si="33"/>
        <v>LOST</v>
      </c>
      <c r="L774" s="9" t="s">
        <v>789</v>
      </c>
    </row>
    <row r="775" spans="1:12">
      <c r="A775" t="s">
        <v>586</v>
      </c>
      <c r="B775" t="s">
        <v>341</v>
      </c>
      <c r="C775" s="45">
        <v>0.46875</v>
      </c>
      <c r="D775" t="s">
        <v>1085</v>
      </c>
      <c r="E775" s="21" t="s">
        <v>244</v>
      </c>
      <c r="F775" t="s">
        <v>1086</v>
      </c>
      <c r="G775" s="2">
        <v>0.77</v>
      </c>
      <c r="H775" s="24">
        <v>1.1599999999999999</v>
      </c>
      <c r="I775" s="61">
        <v>1.7</v>
      </c>
      <c r="K775" s="9" t="str">
        <f t="shared" si="33"/>
        <v>…</v>
      </c>
    </row>
    <row r="776" spans="1:12">
      <c r="A776" t="s">
        <v>586</v>
      </c>
      <c r="B776" t="s">
        <v>316</v>
      </c>
      <c r="C776" s="45">
        <v>0.54166666666666663</v>
      </c>
      <c r="D776" t="s">
        <v>874</v>
      </c>
      <c r="E776" s="21" t="s">
        <v>430</v>
      </c>
      <c r="F776" t="s">
        <v>1080</v>
      </c>
      <c r="G776" s="2">
        <v>0.64</v>
      </c>
      <c r="H776" s="24">
        <v>1.78</v>
      </c>
      <c r="I776" s="61">
        <v>1.45</v>
      </c>
      <c r="J776" s="8" t="s">
        <v>20</v>
      </c>
      <c r="K776" s="9" t="str">
        <f t="shared" si="33"/>
        <v>WON</v>
      </c>
      <c r="L776" s="9" t="s">
        <v>789</v>
      </c>
    </row>
    <row r="777" spans="1:12">
      <c r="A777" t="s">
        <v>586</v>
      </c>
      <c r="B777" t="s">
        <v>316</v>
      </c>
      <c r="C777" s="45">
        <v>0.54166666666666663</v>
      </c>
      <c r="D777" t="s">
        <v>285</v>
      </c>
      <c r="E777" s="21" t="s">
        <v>433</v>
      </c>
      <c r="F777" t="s">
        <v>922</v>
      </c>
      <c r="G777" s="2">
        <v>0.59</v>
      </c>
      <c r="H777" s="24">
        <v>2.0499999999999998</v>
      </c>
      <c r="I777" s="61">
        <v>1.57</v>
      </c>
      <c r="J777" s="8" t="s">
        <v>20</v>
      </c>
      <c r="K777" s="9" t="str">
        <f t="shared" si="33"/>
        <v>WON</v>
      </c>
    </row>
    <row r="778" spans="1:12">
      <c r="A778" t="s">
        <v>586</v>
      </c>
      <c r="B778" t="s">
        <v>218</v>
      </c>
      <c r="C778" s="45">
        <v>0.5625</v>
      </c>
      <c r="D778" t="s">
        <v>932</v>
      </c>
      <c r="E778" s="21" t="s">
        <v>765</v>
      </c>
      <c r="F778" t="s">
        <v>410</v>
      </c>
      <c r="G778" s="2">
        <v>0.95</v>
      </c>
      <c r="H778" s="24">
        <v>0.25</v>
      </c>
      <c r="I778" s="61">
        <v>1.61</v>
      </c>
      <c r="J778" s="8" t="s">
        <v>20</v>
      </c>
      <c r="K778" s="9" t="str">
        <f t="shared" si="33"/>
        <v>LOST</v>
      </c>
      <c r="L778" s="9" t="s">
        <v>789</v>
      </c>
    </row>
    <row r="779" spans="1:12">
      <c r="A779" t="s">
        <v>586</v>
      </c>
      <c r="B779" t="s">
        <v>316</v>
      </c>
      <c r="C779" s="45">
        <v>0.58333333333333337</v>
      </c>
      <c r="D779" t="s">
        <v>1081</v>
      </c>
      <c r="E779" s="21" t="s">
        <v>429</v>
      </c>
      <c r="F779" t="s">
        <v>878</v>
      </c>
      <c r="G779" s="2">
        <v>0.67</v>
      </c>
      <c r="H779" s="24">
        <v>1.67</v>
      </c>
      <c r="I779" s="61">
        <v>1.5</v>
      </c>
      <c r="J779" s="8" t="s">
        <v>20</v>
      </c>
      <c r="K779" s="9" t="str">
        <f t="shared" si="33"/>
        <v>WON</v>
      </c>
    </row>
    <row r="780" spans="1:12">
      <c r="A780" t="s">
        <v>586</v>
      </c>
      <c r="B780" t="s">
        <v>316</v>
      </c>
      <c r="C780" s="45">
        <v>0.58333333333333337</v>
      </c>
      <c r="D780" t="s">
        <v>865</v>
      </c>
      <c r="E780" s="21" t="s">
        <v>765</v>
      </c>
      <c r="F780" t="s">
        <v>121</v>
      </c>
      <c r="G780" s="2">
        <v>0.62</v>
      </c>
      <c r="H780" s="24">
        <v>1.88</v>
      </c>
      <c r="I780" s="61">
        <v>1.66</v>
      </c>
      <c r="J780" s="8" t="s">
        <v>20</v>
      </c>
      <c r="K780" s="9" t="str">
        <f t="shared" si="33"/>
        <v>LOST</v>
      </c>
      <c r="L780" s="9" t="s">
        <v>789</v>
      </c>
    </row>
    <row r="781" spans="1:12">
      <c r="A781" t="s">
        <v>586</v>
      </c>
      <c r="B781" t="s">
        <v>238</v>
      </c>
      <c r="C781" s="45">
        <v>0.625</v>
      </c>
      <c r="D781" t="s">
        <v>222</v>
      </c>
      <c r="E781" s="21" t="s">
        <v>442</v>
      </c>
      <c r="F781" t="s">
        <v>262</v>
      </c>
      <c r="G781" s="2">
        <v>0.61</v>
      </c>
      <c r="H781" s="24">
        <v>1.94</v>
      </c>
      <c r="I781" s="61">
        <v>1.56</v>
      </c>
      <c r="J781" s="8" t="s">
        <v>20</v>
      </c>
      <c r="K781" s="9" t="str">
        <f t="shared" si="33"/>
        <v>WON</v>
      </c>
      <c r="L781" s="9" t="s">
        <v>789</v>
      </c>
    </row>
    <row r="782" spans="1:12">
      <c r="A782" t="s">
        <v>586</v>
      </c>
      <c r="B782" t="s">
        <v>456</v>
      </c>
      <c r="C782" s="45">
        <v>0.625</v>
      </c>
      <c r="D782" t="s">
        <v>1082</v>
      </c>
      <c r="E782" s="21" t="s">
        <v>512</v>
      </c>
      <c r="F782" t="s">
        <v>1083</v>
      </c>
      <c r="G782" s="2">
        <v>0.61</v>
      </c>
      <c r="H782" s="24">
        <v>1.97</v>
      </c>
      <c r="I782" s="61">
        <v>1.8</v>
      </c>
      <c r="J782" s="8" t="s">
        <v>20</v>
      </c>
      <c r="K782" s="9" t="str">
        <f t="shared" si="33"/>
        <v>LOST</v>
      </c>
      <c r="L782" s="9" t="s">
        <v>789</v>
      </c>
    </row>
    <row r="783" spans="1:12">
      <c r="A783" t="s">
        <v>586</v>
      </c>
      <c r="B783" t="s">
        <v>316</v>
      </c>
      <c r="C783" s="45">
        <v>0.66666666666666663</v>
      </c>
      <c r="D783" t="s">
        <v>875</v>
      </c>
      <c r="E783" s="21" t="s">
        <v>512</v>
      </c>
      <c r="F783" t="s">
        <v>921</v>
      </c>
      <c r="G783" s="2">
        <v>0.73</v>
      </c>
      <c r="H783" s="24">
        <v>1.33</v>
      </c>
      <c r="I783" s="61">
        <v>1.64</v>
      </c>
      <c r="J783" s="8" t="s">
        <v>20</v>
      </c>
      <c r="K783" s="9" t="str">
        <f t="shared" si="33"/>
        <v>LOST</v>
      </c>
    </row>
    <row r="784" spans="1:12">
      <c r="A784" t="s">
        <v>586</v>
      </c>
      <c r="B784" t="s">
        <v>683</v>
      </c>
      <c r="C784" s="45">
        <v>0.66666666666666663</v>
      </c>
      <c r="D784" t="s">
        <v>354</v>
      </c>
      <c r="E784" s="21" t="s">
        <v>430</v>
      </c>
      <c r="F784" t="s">
        <v>1084</v>
      </c>
      <c r="G784" s="2">
        <v>0.67</v>
      </c>
      <c r="H784" s="24">
        <v>1.67</v>
      </c>
      <c r="I784" s="61" t="s">
        <v>1</v>
      </c>
      <c r="K784" s="9" t="str">
        <f t="shared" si="33"/>
        <v>WON</v>
      </c>
      <c r="L784" s="9" t="s">
        <v>789</v>
      </c>
    </row>
    <row r="785" spans="1:12">
      <c r="A785" t="s">
        <v>586</v>
      </c>
      <c r="B785" t="s">
        <v>678</v>
      </c>
      <c r="C785" s="45">
        <v>0.66666666666666663</v>
      </c>
      <c r="D785" t="s">
        <v>1087</v>
      </c>
      <c r="E785" s="21" t="s">
        <v>244</v>
      </c>
      <c r="F785" t="s">
        <v>1088</v>
      </c>
      <c r="G785" s="2">
        <v>0.62</v>
      </c>
      <c r="H785" s="24">
        <v>1.9</v>
      </c>
      <c r="I785" s="61">
        <v>1.61</v>
      </c>
      <c r="K785" s="9" t="str">
        <f t="shared" si="33"/>
        <v>…</v>
      </c>
    </row>
    <row r="786" spans="1:12">
      <c r="A786" t="s">
        <v>586</v>
      </c>
      <c r="B786" t="s">
        <v>218</v>
      </c>
      <c r="C786" s="45">
        <v>0.66666666666666663</v>
      </c>
      <c r="D786" t="s">
        <v>200</v>
      </c>
      <c r="E786" s="21" t="s">
        <v>432</v>
      </c>
      <c r="F786" t="s">
        <v>894</v>
      </c>
      <c r="G786" s="2">
        <v>0.61</v>
      </c>
      <c r="H786" s="24">
        <v>1.94</v>
      </c>
      <c r="I786" s="61">
        <v>1.63</v>
      </c>
      <c r="K786" s="9" t="str">
        <f t="shared" si="33"/>
        <v>LOST</v>
      </c>
      <c r="L786" s="9" t="s">
        <v>789</v>
      </c>
    </row>
    <row r="787" spans="1:12">
      <c r="K787" s="9" t="str">
        <f t="shared" si="33"/>
        <v>LOST</v>
      </c>
    </row>
    <row r="788" spans="1:12">
      <c r="K788" s="9" t="str">
        <f t="shared" si="33"/>
        <v>LOST</v>
      </c>
    </row>
    <row r="789" spans="1:12">
      <c r="A789" t="s">
        <v>586</v>
      </c>
      <c r="B789" t="s">
        <v>605</v>
      </c>
      <c r="C789" s="45">
        <v>6.25E-2</v>
      </c>
      <c r="D789" t="s">
        <v>975</v>
      </c>
      <c r="E789" s="21" t="s">
        <v>433</v>
      </c>
      <c r="F789" t="s">
        <v>1089</v>
      </c>
      <c r="G789" s="2">
        <v>0.61</v>
      </c>
      <c r="H789" s="24">
        <v>1.96</v>
      </c>
      <c r="I789" s="61">
        <v>1.44</v>
      </c>
      <c r="K789" s="9" t="str">
        <f t="shared" si="33"/>
        <v>WON</v>
      </c>
    </row>
    <row r="790" spans="1:12">
      <c r="A790" t="s">
        <v>586</v>
      </c>
      <c r="B790" t="s">
        <v>239</v>
      </c>
      <c r="C790" s="45">
        <v>0.64583333333333337</v>
      </c>
      <c r="D790" t="s">
        <v>988</v>
      </c>
      <c r="E790" s="21" t="s">
        <v>430</v>
      </c>
      <c r="F790" t="s">
        <v>1090</v>
      </c>
      <c r="G790" s="2">
        <v>0.59</v>
      </c>
      <c r="H790" s="24">
        <v>2.0299999999999998</v>
      </c>
      <c r="I790" s="61">
        <v>1.5</v>
      </c>
      <c r="K790" s="9" t="str">
        <f t="shared" si="33"/>
        <v>WON</v>
      </c>
    </row>
    <row r="791" spans="1:12">
      <c r="A791" t="s">
        <v>586</v>
      </c>
      <c r="B791" t="s">
        <v>599</v>
      </c>
      <c r="C791" s="45">
        <v>0.66666666666666663</v>
      </c>
      <c r="D791" t="s">
        <v>83</v>
      </c>
      <c r="E791" s="21" t="s">
        <v>442</v>
      </c>
      <c r="F791" t="s">
        <v>973</v>
      </c>
      <c r="G791" s="2">
        <v>0.82</v>
      </c>
      <c r="H791" s="24">
        <v>0.9</v>
      </c>
      <c r="I791" s="61">
        <v>1.7</v>
      </c>
      <c r="J791" s="8" t="s">
        <v>20</v>
      </c>
      <c r="K791" s="9" t="str">
        <f t="shared" si="33"/>
        <v>WON</v>
      </c>
    </row>
    <row r="792" spans="1:12">
      <c r="A792" t="s">
        <v>586</v>
      </c>
      <c r="B792" t="s">
        <v>599</v>
      </c>
      <c r="C792" s="45">
        <v>0.66666666666666663</v>
      </c>
      <c r="D792" t="s">
        <v>120</v>
      </c>
      <c r="E792" s="21" t="s">
        <v>444</v>
      </c>
      <c r="F792" t="s">
        <v>1091</v>
      </c>
      <c r="G792" s="2">
        <v>0.6</v>
      </c>
      <c r="H792" s="24">
        <v>2</v>
      </c>
      <c r="I792" s="61">
        <v>2</v>
      </c>
      <c r="K792" s="9" t="str">
        <f t="shared" si="33"/>
        <v>WON</v>
      </c>
    </row>
    <row r="793" spans="1:12">
      <c r="A793" t="s">
        <v>586</v>
      </c>
      <c r="B793" t="s">
        <v>598</v>
      </c>
      <c r="C793" s="45">
        <v>0.77083333333333337</v>
      </c>
      <c r="D793" t="s">
        <v>1092</v>
      </c>
      <c r="E793" s="21" t="s">
        <v>432</v>
      </c>
      <c r="F793" t="s">
        <v>893</v>
      </c>
      <c r="G793" s="2">
        <v>0.6</v>
      </c>
      <c r="H793" s="24">
        <v>2</v>
      </c>
      <c r="I793" s="61">
        <v>1.83</v>
      </c>
      <c r="J793" s="8" t="s">
        <v>20</v>
      </c>
      <c r="K793" s="9" t="str">
        <f t="shared" si="33"/>
        <v>LOST</v>
      </c>
    </row>
    <row r="794" spans="1:12">
      <c r="A794" t="s">
        <v>586</v>
      </c>
      <c r="B794" t="s">
        <v>251</v>
      </c>
      <c r="C794" s="45">
        <v>0.91666666666666663</v>
      </c>
      <c r="D794" t="s">
        <v>981</v>
      </c>
      <c r="E794" s="21" t="s">
        <v>547</v>
      </c>
      <c r="F794" t="s">
        <v>1094</v>
      </c>
      <c r="G794" s="2">
        <v>0.66</v>
      </c>
      <c r="H794" s="24">
        <v>1.7</v>
      </c>
      <c r="I794" s="61">
        <v>1.9</v>
      </c>
      <c r="J794" s="8" t="s">
        <v>20</v>
      </c>
      <c r="K794" s="9" t="str">
        <f t="shared" si="33"/>
        <v>LOST</v>
      </c>
    </row>
    <row r="795" spans="1:12">
      <c r="K795" s="9" t="str">
        <f t="shared" si="33"/>
        <v>LOST</v>
      </c>
    </row>
    <row r="796" spans="1:12">
      <c r="K796" s="9" t="str">
        <f t="shared" si="33"/>
        <v>LOST</v>
      </c>
    </row>
    <row r="797" spans="1:12">
      <c r="A797" t="s">
        <v>586</v>
      </c>
      <c r="B797" t="s">
        <v>631</v>
      </c>
      <c r="C797" s="45">
        <v>0.625</v>
      </c>
      <c r="D797" t="s">
        <v>87</v>
      </c>
      <c r="E797" s="21" t="s">
        <v>430</v>
      </c>
      <c r="F797" t="s">
        <v>150</v>
      </c>
      <c r="G797" s="2">
        <v>0.6</v>
      </c>
      <c r="H797" s="24">
        <v>2</v>
      </c>
      <c r="I797" s="61">
        <v>1.52</v>
      </c>
      <c r="J797" s="8" t="s">
        <v>20</v>
      </c>
      <c r="K797" s="9" t="str">
        <f t="shared" si="33"/>
        <v>WON</v>
      </c>
    </row>
    <row r="798" spans="1:12">
      <c r="A798" t="s">
        <v>586</v>
      </c>
      <c r="B798" t="s">
        <v>631</v>
      </c>
      <c r="C798" s="45">
        <v>0.71875</v>
      </c>
      <c r="D798" t="s">
        <v>1001</v>
      </c>
      <c r="E798" s="21" t="s">
        <v>433</v>
      </c>
      <c r="F798" t="s">
        <v>1095</v>
      </c>
      <c r="G798" s="2">
        <v>0.84</v>
      </c>
      <c r="H798" s="24">
        <v>0.78</v>
      </c>
      <c r="I798" s="61">
        <v>1.55</v>
      </c>
      <c r="J798" s="8" t="s">
        <v>20</v>
      </c>
      <c r="K798" s="9" t="str">
        <f t="shared" si="33"/>
        <v>WON</v>
      </c>
    </row>
    <row r="799" spans="1:12">
      <c r="A799" t="s">
        <v>1163</v>
      </c>
      <c r="B799" t="s">
        <v>1096</v>
      </c>
      <c r="C799" s="45">
        <v>0.75</v>
      </c>
      <c r="D799" t="s">
        <v>462</v>
      </c>
      <c r="E799" s="21" t="s">
        <v>433</v>
      </c>
      <c r="F799" t="s">
        <v>1098</v>
      </c>
      <c r="G799" s="2">
        <v>0.59</v>
      </c>
      <c r="H799" s="24">
        <v>2.0699999999999998</v>
      </c>
      <c r="I799" s="61">
        <v>1.5</v>
      </c>
      <c r="K799" s="9" t="str">
        <f t="shared" si="33"/>
        <v>WON</v>
      </c>
    </row>
    <row r="800" spans="1:12">
      <c r="A800" t="s">
        <v>1163</v>
      </c>
      <c r="B800" t="s">
        <v>1097</v>
      </c>
      <c r="C800" s="45">
        <v>0.79166666666666663</v>
      </c>
      <c r="D800" t="s">
        <v>209</v>
      </c>
      <c r="E800" s="21" t="s">
        <v>433</v>
      </c>
      <c r="F800" t="s">
        <v>204</v>
      </c>
      <c r="G800" s="2">
        <v>0.75</v>
      </c>
      <c r="H800" s="24">
        <v>1.24</v>
      </c>
      <c r="I800" s="61">
        <v>1.64</v>
      </c>
      <c r="K800" s="9" t="str">
        <f t="shared" si="33"/>
        <v>WON</v>
      </c>
    </row>
    <row r="801" spans="1:11">
      <c r="A801" t="s">
        <v>1163</v>
      </c>
      <c r="B801" t="s">
        <v>1097</v>
      </c>
      <c r="C801" s="45">
        <v>0.79166666666666663</v>
      </c>
      <c r="D801" t="s">
        <v>1100</v>
      </c>
      <c r="E801" s="21" t="s">
        <v>512</v>
      </c>
      <c r="F801" t="s">
        <v>958</v>
      </c>
      <c r="G801" s="2">
        <v>0.71</v>
      </c>
      <c r="H801" s="24">
        <v>1.44</v>
      </c>
      <c r="I801" s="61">
        <v>1.8</v>
      </c>
      <c r="K801" s="9" t="str">
        <f t="shared" si="33"/>
        <v>LOST</v>
      </c>
    </row>
    <row r="802" spans="1:11">
      <c r="A802" t="s">
        <v>1163</v>
      </c>
      <c r="B802" t="s">
        <v>1097</v>
      </c>
      <c r="C802" s="45">
        <v>0.79166666666666663</v>
      </c>
      <c r="D802" t="s">
        <v>169</v>
      </c>
      <c r="E802" s="21" t="s">
        <v>442</v>
      </c>
      <c r="F802" t="s">
        <v>1024</v>
      </c>
      <c r="G802" s="2">
        <v>0.69</v>
      </c>
      <c r="H802" s="24">
        <v>1.54</v>
      </c>
      <c r="I802" s="61">
        <v>1.8</v>
      </c>
      <c r="K802" s="9" t="str">
        <f t="shared" si="33"/>
        <v>WON</v>
      </c>
    </row>
    <row r="803" spans="1:11">
      <c r="A803" t="s">
        <v>1163</v>
      </c>
      <c r="B803" t="s">
        <v>1096</v>
      </c>
      <c r="C803" s="45">
        <v>0.79166666666666663</v>
      </c>
      <c r="D803" t="s">
        <v>911</v>
      </c>
      <c r="E803" s="21" t="s">
        <v>429</v>
      </c>
      <c r="F803" t="s">
        <v>1099</v>
      </c>
      <c r="G803" s="2">
        <v>0.66</v>
      </c>
      <c r="H803" s="24">
        <v>1.72</v>
      </c>
      <c r="I803" s="61">
        <v>1.6</v>
      </c>
      <c r="K803" s="9" t="str">
        <f t="shared" si="33"/>
        <v>WON</v>
      </c>
    </row>
    <row r="804" spans="1:11">
      <c r="A804" t="s">
        <v>1163</v>
      </c>
      <c r="B804" t="s">
        <v>171</v>
      </c>
      <c r="C804" s="45">
        <v>0.82291666666666663</v>
      </c>
      <c r="D804" t="s">
        <v>1127</v>
      </c>
      <c r="E804" s="21" t="s">
        <v>444</v>
      </c>
      <c r="F804" t="s">
        <v>1128</v>
      </c>
      <c r="G804" s="2">
        <v>1</v>
      </c>
      <c r="H804" s="24">
        <v>0</v>
      </c>
      <c r="I804" s="61">
        <v>1.75</v>
      </c>
      <c r="K804" s="9" t="str">
        <f t="shared" si="33"/>
        <v>WON</v>
      </c>
    </row>
    <row r="805" spans="1:11">
      <c r="A805" t="s">
        <v>1163</v>
      </c>
      <c r="B805" t="s">
        <v>1146</v>
      </c>
      <c r="C805" s="45">
        <v>0.82291666666666663</v>
      </c>
      <c r="D805" t="s">
        <v>1157</v>
      </c>
      <c r="E805" s="21" t="s">
        <v>432</v>
      </c>
      <c r="F805" t="s">
        <v>1158</v>
      </c>
      <c r="G805" s="2">
        <v>1</v>
      </c>
      <c r="H805" s="24">
        <v>0</v>
      </c>
      <c r="I805" s="61">
        <v>2.16</v>
      </c>
      <c r="K805" s="9" t="str">
        <f t="shared" si="33"/>
        <v>LOST</v>
      </c>
    </row>
    <row r="806" spans="1:11">
      <c r="A806" t="s">
        <v>1163</v>
      </c>
      <c r="B806" t="s">
        <v>1146</v>
      </c>
      <c r="C806" s="45">
        <v>0.82291666666666663</v>
      </c>
      <c r="D806" t="s">
        <v>1151</v>
      </c>
      <c r="E806" s="21" t="s">
        <v>467</v>
      </c>
      <c r="F806" t="s">
        <v>1152</v>
      </c>
      <c r="G806" s="2">
        <v>1</v>
      </c>
      <c r="H806" s="24">
        <v>0</v>
      </c>
      <c r="I806" s="61">
        <v>2.25</v>
      </c>
      <c r="K806" s="9" t="str">
        <f t="shared" si="33"/>
        <v>LOST</v>
      </c>
    </row>
    <row r="807" spans="1:11">
      <c r="A807" t="s">
        <v>1163</v>
      </c>
      <c r="B807" t="s">
        <v>170</v>
      </c>
      <c r="C807" s="45">
        <v>0.82291666666666663</v>
      </c>
      <c r="D807" t="s">
        <v>1117</v>
      </c>
      <c r="E807" s="21" t="s">
        <v>431</v>
      </c>
      <c r="F807" t="s">
        <v>1118</v>
      </c>
      <c r="G807" s="2">
        <v>0.95</v>
      </c>
      <c r="H807" s="24">
        <v>0.25</v>
      </c>
      <c r="I807" s="61">
        <v>2.14</v>
      </c>
      <c r="K807" s="9" t="str">
        <f t="shared" si="33"/>
        <v>WON</v>
      </c>
    </row>
    <row r="808" spans="1:11">
      <c r="A808" t="s">
        <v>1163</v>
      </c>
      <c r="B808" t="s">
        <v>1102</v>
      </c>
      <c r="C808" s="45">
        <v>0.82291666666666663</v>
      </c>
      <c r="D808" t="s">
        <v>1109</v>
      </c>
      <c r="E808" s="21" t="s">
        <v>442</v>
      </c>
      <c r="F808" t="s">
        <v>1110</v>
      </c>
      <c r="G808" s="2">
        <v>0.8</v>
      </c>
      <c r="H808" s="24">
        <v>1</v>
      </c>
      <c r="I808" s="61">
        <v>1.84</v>
      </c>
      <c r="K808" s="9" t="str">
        <f t="shared" si="33"/>
        <v>WON</v>
      </c>
    </row>
    <row r="809" spans="1:11">
      <c r="A809" t="s">
        <v>1163</v>
      </c>
      <c r="B809" t="s">
        <v>1102</v>
      </c>
      <c r="C809" s="45">
        <v>0.82291666666666663</v>
      </c>
      <c r="D809" t="s">
        <v>1105</v>
      </c>
      <c r="E809" s="21" t="s">
        <v>549</v>
      </c>
      <c r="F809" t="s">
        <v>1106</v>
      </c>
      <c r="G809" s="2">
        <v>0.8</v>
      </c>
      <c r="H809" s="24">
        <v>1</v>
      </c>
      <c r="I809" s="61">
        <v>1.85</v>
      </c>
      <c r="K809" s="9" t="str">
        <f t="shared" ref="K809:K832" si="34">IF(E809="Vs","…",IF(E809="?","…",IF(E809="-","…",IF(E809="0-0","WON",IF(E809="1-0","WON",IF(E809="0-1","WON",IF(E809="1-1","WON",IF(E809="2-0","WON",IF(E809="0-2","WON",IF(E809="Post",E809,IF(E809="Aban",E809,"LOST")))))))))))</f>
        <v>LOST</v>
      </c>
    </row>
    <row r="810" spans="1:11">
      <c r="A810" t="s">
        <v>1163</v>
      </c>
      <c r="B810" t="s">
        <v>1102</v>
      </c>
      <c r="C810" s="45">
        <v>0.82291666666666663</v>
      </c>
      <c r="D810" t="s">
        <v>1107</v>
      </c>
      <c r="E810" s="21" t="s">
        <v>433</v>
      </c>
      <c r="F810" t="s">
        <v>1108</v>
      </c>
      <c r="G810" s="2">
        <v>0.8</v>
      </c>
      <c r="H810" s="24">
        <v>1</v>
      </c>
      <c r="I810" s="61">
        <v>1.85</v>
      </c>
      <c r="K810" s="9" t="str">
        <f t="shared" si="34"/>
        <v>WON</v>
      </c>
    </row>
    <row r="811" spans="1:11">
      <c r="A811" t="s">
        <v>1163</v>
      </c>
      <c r="B811" t="s">
        <v>170</v>
      </c>
      <c r="C811" s="45">
        <v>0.82291666666666663</v>
      </c>
      <c r="D811" t="s">
        <v>1119</v>
      </c>
      <c r="E811" s="21" t="s">
        <v>445</v>
      </c>
      <c r="F811" t="s">
        <v>1120</v>
      </c>
      <c r="G811" s="2">
        <v>0.75</v>
      </c>
      <c r="H811" s="24">
        <v>1.25</v>
      </c>
      <c r="I811" s="61">
        <v>1.9</v>
      </c>
      <c r="K811" s="9" t="str">
        <f t="shared" si="34"/>
        <v>LOST</v>
      </c>
    </row>
    <row r="812" spans="1:11">
      <c r="A812" t="s">
        <v>1163</v>
      </c>
      <c r="B812" t="s">
        <v>1146</v>
      </c>
      <c r="C812" s="45">
        <v>0.82291666666666663</v>
      </c>
      <c r="D812" t="s">
        <v>1155</v>
      </c>
      <c r="E812" s="21" t="s">
        <v>444</v>
      </c>
      <c r="F812" t="s">
        <v>1156</v>
      </c>
      <c r="G812" s="2">
        <v>0.72</v>
      </c>
      <c r="H812" s="24">
        <v>1.41</v>
      </c>
      <c r="I812" s="61">
        <v>2.11</v>
      </c>
      <c r="K812" s="9" t="str">
        <f t="shared" si="34"/>
        <v>WON</v>
      </c>
    </row>
    <row r="813" spans="1:11">
      <c r="A813" t="s">
        <v>1163</v>
      </c>
      <c r="B813" t="s">
        <v>1146</v>
      </c>
      <c r="C813" s="45">
        <v>0.82291666666666663</v>
      </c>
      <c r="D813" t="s">
        <v>1159</v>
      </c>
      <c r="E813" s="21" t="s">
        <v>443</v>
      </c>
      <c r="F813" t="s">
        <v>1160</v>
      </c>
      <c r="G813" s="2">
        <v>0.7</v>
      </c>
      <c r="H813" s="24">
        <v>1.5</v>
      </c>
      <c r="I813" s="61">
        <v>2.2000000000000002</v>
      </c>
      <c r="K813" s="9" t="str">
        <f t="shared" si="34"/>
        <v>LOST</v>
      </c>
    </row>
    <row r="814" spans="1:11">
      <c r="A814" t="s">
        <v>1163</v>
      </c>
      <c r="B814" t="s">
        <v>1093</v>
      </c>
      <c r="C814" s="45">
        <v>0.82291666666666663</v>
      </c>
      <c r="D814" t="s">
        <v>1142</v>
      </c>
      <c r="E814" s="21" t="s">
        <v>467</v>
      </c>
      <c r="F814" t="s">
        <v>1143</v>
      </c>
      <c r="G814" s="2">
        <v>0.7</v>
      </c>
      <c r="H814" s="24">
        <v>1.52</v>
      </c>
      <c r="I814" s="61" t="s">
        <v>1</v>
      </c>
      <c r="K814" s="9" t="str">
        <f t="shared" si="34"/>
        <v>LOST</v>
      </c>
    </row>
    <row r="815" spans="1:11">
      <c r="A815" t="s">
        <v>1163</v>
      </c>
      <c r="B815" t="s">
        <v>1093</v>
      </c>
      <c r="C815" s="45">
        <v>0.82291666666666663</v>
      </c>
      <c r="D815" t="s">
        <v>1140</v>
      </c>
      <c r="E815" s="21" t="s">
        <v>443</v>
      </c>
      <c r="F815" t="s">
        <v>1141</v>
      </c>
      <c r="G815" s="2">
        <v>0.69</v>
      </c>
      <c r="H815" s="24">
        <v>1.54</v>
      </c>
      <c r="I815" s="61">
        <v>2.4500000000000002</v>
      </c>
      <c r="K815" s="9" t="str">
        <f t="shared" si="34"/>
        <v>LOST</v>
      </c>
    </row>
    <row r="816" spans="1:11">
      <c r="A816" t="s">
        <v>1163</v>
      </c>
      <c r="B816" t="s">
        <v>171</v>
      </c>
      <c r="C816" s="45">
        <v>0.82291666666666663</v>
      </c>
      <c r="D816" t="s">
        <v>1125</v>
      </c>
      <c r="E816" s="21" t="s">
        <v>430</v>
      </c>
      <c r="F816" t="s">
        <v>1126</v>
      </c>
      <c r="G816" s="2">
        <v>0.69</v>
      </c>
      <c r="H816" s="24">
        <v>1.55</v>
      </c>
      <c r="I816" s="61">
        <v>2.1</v>
      </c>
      <c r="K816" s="9" t="str">
        <f t="shared" si="34"/>
        <v>WON</v>
      </c>
    </row>
    <row r="817" spans="1:11">
      <c r="A817" t="s">
        <v>1163</v>
      </c>
      <c r="B817" t="s">
        <v>170</v>
      </c>
      <c r="C817" s="45">
        <v>0.82291666666666663</v>
      </c>
      <c r="D817" t="s">
        <v>1121</v>
      </c>
      <c r="E817" s="21" t="s">
        <v>443</v>
      </c>
      <c r="F817" t="s">
        <v>1122</v>
      </c>
      <c r="G817" s="2">
        <v>0.68</v>
      </c>
      <c r="H817" s="24">
        <v>1.58</v>
      </c>
      <c r="I817" s="61">
        <v>1.66</v>
      </c>
      <c r="K817" s="9" t="str">
        <f t="shared" si="34"/>
        <v>LOST</v>
      </c>
    </row>
    <row r="818" spans="1:11">
      <c r="A818" t="s">
        <v>1163</v>
      </c>
      <c r="B818" t="s">
        <v>1101</v>
      </c>
      <c r="C818" s="45">
        <v>0.82291666666666663</v>
      </c>
      <c r="D818" t="s">
        <v>1131</v>
      </c>
      <c r="E818" s="21" t="s">
        <v>433</v>
      </c>
      <c r="F818" t="s">
        <v>1132</v>
      </c>
      <c r="G818" s="2">
        <v>0.68</v>
      </c>
      <c r="H818" s="24">
        <v>1.6</v>
      </c>
      <c r="I818" s="61">
        <v>1.95</v>
      </c>
      <c r="K818" s="9" t="str">
        <f t="shared" si="34"/>
        <v>WON</v>
      </c>
    </row>
    <row r="819" spans="1:11">
      <c r="A819" t="s">
        <v>1163</v>
      </c>
      <c r="B819" t="s">
        <v>1093</v>
      </c>
      <c r="C819" s="45">
        <v>0.82291666666666663</v>
      </c>
      <c r="D819" t="s">
        <v>1136</v>
      </c>
      <c r="E819" s="21" t="s">
        <v>431</v>
      </c>
      <c r="F819" t="s">
        <v>1137</v>
      </c>
      <c r="G819" s="2">
        <v>0.68</v>
      </c>
      <c r="H819" s="24">
        <v>1.61</v>
      </c>
      <c r="I819" s="61">
        <v>2.48</v>
      </c>
      <c r="K819" s="9" t="str">
        <f t="shared" si="34"/>
        <v>WON</v>
      </c>
    </row>
    <row r="820" spans="1:11">
      <c r="A820" t="s">
        <v>1163</v>
      </c>
      <c r="B820" t="s">
        <v>1146</v>
      </c>
      <c r="C820" s="45">
        <v>0.82291666666666663</v>
      </c>
      <c r="D820" t="s">
        <v>1161</v>
      </c>
      <c r="E820" s="21" t="s">
        <v>446</v>
      </c>
      <c r="F820" t="s">
        <v>1162</v>
      </c>
      <c r="G820" s="2">
        <v>0.67</v>
      </c>
      <c r="H820" s="24">
        <v>1.67</v>
      </c>
      <c r="I820" s="61">
        <v>2.2000000000000002</v>
      </c>
      <c r="K820" s="9" t="str">
        <f t="shared" si="34"/>
        <v>LOST</v>
      </c>
    </row>
    <row r="821" spans="1:11">
      <c r="A821" t="s">
        <v>1163</v>
      </c>
      <c r="B821" t="s">
        <v>170</v>
      </c>
      <c r="C821" s="45">
        <v>0.82291666666666663</v>
      </c>
      <c r="D821" t="s">
        <v>1113</v>
      </c>
      <c r="E821" s="21" t="s">
        <v>443</v>
      </c>
      <c r="F821" t="s">
        <v>1114</v>
      </c>
      <c r="G821" s="2">
        <v>0.65</v>
      </c>
      <c r="H821" s="24">
        <v>1.75</v>
      </c>
      <c r="I821" s="61">
        <v>1.95</v>
      </c>
      <c r="K821" s="9" t="str">
        <f t="shared" si="34"/>
        <v>LOST</v>
      </c>
    </row>
    <row r="822" spans="1:11">
      <c r="A822" t="s">
        <v>1163</v>
      </c>
      <c r="B822" t="s">
        <v>170</v>
      </c>
      <c r="C822" s="45">
        <v>0.82291666666666663</v>
      </c>
      <c r="D822" t="s">
        <v>1123</v>
      </c>
      <c r="E822" s="21" t="s">
        <v>444</v>
      </c>
      <c r="F822" t="s">
        <v>1124</v>
      </c>
      <c r="G822" s="2">
        <v>0.65</v>
      </c>
      <c r="H822" s="24">
        <v>1.75</v>
      </c>
      <c r="I822" s="61">
        <v>2</v>
      </c>
      <c r="K822" s="9" t="str">
        <f t="shared" si="34"/>
        <v>WON</v>
      </c>
    </row>
    <row r="823" spans="1:11">
      <c r="A823" t="s">
        <v>1163</v>
      </c>
      <c r="B823" t="s">
        <v>171</v>
      </c>
      <c r="C823" s="45">
        <v>0.82291666666666663</v>
      </c>
      <c r="D823" t="s">
        <v>1129</v>
      </c>
      <c r="E823" s="21" t="s">
        <v>443</v>
      </c>
      <c r="F823" t="s">
        <v>1130</v>
      </c>
      <c r="G823" s="2">
        <v>0.65</v>
      </c>
      <c r="H823" s="24">
        <v>1.75</v>
      </c>
      <c r="I823" s="61">
        <v>2.2999999999999998</v>
      </c>
      <c r="K823" s="9" t="str">
        <f t="shared" si="34"/>
        <v>LOST</v>
      </c>
    </row>
    <row r="824" spans="1:11">
      <c r="A824" t="s">
        <v>1163</v>
      </c>
      <c r="B824" t="s">
        <v>1146</v>
      </c>
      <c r="C824" s="45">
        <v>0.82291666666666663</v>
      </c>
      <c r="D824" t="s">
        <v>1153</v>
      </c>
      <c r="E824" s="21" t="s">
        <v>446</v>
      </c>
      <c r="F824" t="s">
        <v>1154</v>
      </c>
      <c r="G824" s="2">
        <v>0.64</v>
      </c>
      <c r="H824" s="24">
        <v>1.78</v>
      </c>
      <c r="I824" s="61">
        <v>2.2000000000000002</v>
      </c>
      <c r="K824" s="9" t="str">
        <f t="shared" si="34"/>
        <v>LOST</v>
      </c>
    </row>
    <row r="825" spans="1:11">
      <c r="A825" t="s">
        <v>1163</v>
      </c>
      <c r="B825" t="s">
        <v>1146</v>
      </c>
      <c r="C825" s="45">
        <v>0.82291666666666663</v>
      </c>
      <c r="D825" t="s">
        <v>1149</v>
      </c>
      <c r="E825" s="21" t="s">
        <v>444</v>
      </c>
      <c r="F825" t="s">
        <v>1150</v>
      </c>
      <c r="G825" s="2">
        <v>0.64</v>
      </c>
      <c r="H825" s="24">
        <v>1.8</v>
      </c>
      <c r="I825" s="61">
        <v>2.25</v>
      </c>
      <c r="K825" s="9" t="str">
        <f t="shared" si="34"/>
        <v>WON</v>
      </c>
    </row>
    <row r="826" spans="1:11">
      <c r="A826" t="s">
        <v>1163</v>
      </c>
      <c r="B826" t="s">
        <v>1102</v>
      </c>
      <c r="C826" s="45">
        <v>0.82291666666666663</v>
      </c>
      <c r="D826" t="s">
        <v>1103</v>
      </c>
      <c r="E826" s="21" t="s">
        <v>443</v>
      </c>
      <c r="F826" t="s">
        <v>1104</v>
      </c>
      <c r="G826" s="2">
        <v>0.63</v>
      </c>
      <c r="H826" s="24">
        <v>1.85</v>
      </c>
      <c r="I826" s="61">
        <v>1.87</v>
      </c>
      <c r="K826" s="9" t="str">
        <f t="shared" si="34"/>
        <v>LOST</v>
      </c>
    </row>
    <row r="827" spans="1:11">
      <c r="A827" t="s">
        <v>1163</v>
      </c>
      <c r="B827" t="s">
        <v>1093</v>
      </c>
      <c r="C827" s="45">
        <v>0.82291666666666663</v>
      </c>
      <c r="D827" t="s">
        <v>1144</v>
      </c>
      <c r="E827" s="21" t="s">
        <v>429</v>
      </c>
      <c r="F827" t="s">
        <v>1145</v>
      </c>
      <c r="G827" s="2">
        <v>0.63</v>
      </c>
      <c r="H827" s="24">
        <v>1.85</v>
      </c>
      <c r="I827" s="61">
        <v>2.27</v>
      </c>
      <c r="K827" s="9" t="str">
        <f t="shared" si="34"/>
        <v>WON</v>
      </c>
    </row>
    <row r="828" spans="1:11">
      <c r="A828" t="s">
        <v>1163</v>
      </c>
      <c r="B828" t="s">
        <v>170</v>
      </c>
      <c r="C828" s="45">
        <v>0.82291666666666663</v>
      </c>
      <c r="D828" t="s">
        <v>1115</v>
      </c>
      <c r="E828" s="21" t="s">
        <v>443</v>
      </c>
      <c r="F828" t="s">
        <v>1116</v>
      </c>
      <c r="G828" s="2">
        <v>0.62</v>
      </c>
      <c r="H828" s="24">
        <v>1.88</v>
      </c>
      <c r="I828" s="61">
        <v>1.85</v>
      </c>
      <c r="K828" s="9" t="str">
        <f t="shared" si="34"/>
        <v>LOST</v>
      </c>
    </row>
    <row r="829" spans="1:11">
      <c r="A829" t="s">
        <v>1163</v>
      </c>
      <c r="B829" t="s">
        <v>1146</v>
      </c>
      <c r="C829" s="45">
        <v>0.82291666666666663</v>
      </c>
      <c r="D829" t="s">
        <v>1147</v>
      </c>
      <c r="E829" s="21" t="s">
        <v>443</v>
      </c>
      <c r="F829" t="s">
        <v>1148</v>
      </c>
      <c r="G829" s="2">
        <v>0.62</v>
      </c>
      <c r="H829" s="24">
        <v>1.89</v>
      </c>
      <c r="I829" s="61">
        <v>2.2000000000000002</v>
      </c>
      <c r="K829" s="9" t="str">
        <f t="shared" si="34"/>
        <v>LOST</v>
      </c>
    </row>
    <row r="830" spans="1:11">
      <c r="A830" t="s">
        <v>1163</v>
      </c>
      <c r="B830" t="s">
        <v>1101</v>
      </c>
      <c r="C830" s="45">
        <v>0.82291666666666663</v>
      </c>
      <c r="D830" t="s">
        <v>1133</v>
      </c>
      <c r="E830" s="21" t="s">
        <v>429</v>
      </c>
      <c r="F830" t="s">
        <v>1134</v>
      </c>
      <c r="G830" s="2">
        <v>0.6</v>
      </c>
      <c r="H830" s="24">
        <v>1.98</v>
      </c>
      <c r="I830" s="61">
        <v>1.95</v>
      </c>
      <c r="K830" s="9" t="str">
        <f t="shared" si="34"/>
        <v>WON</v>
      </c>
    </row>
    <row r="831" spans="1:11">
      <c r="A831" t="s">
        <v>1163</v>
      </c>
      <c r="B831" t="s">
        <v>1102</v>
      </c>
      <c r="C831" s="45">
        <v>0.82291666666666663</v>
      </c>
      <c r="D831" t="s">
        <v>1111</v>
      </c>
      <c r="E831" s="21" t="s">
        <v>432</v>
      </c>
      <c r="F831" t="s">
        <v>1112</v>
      </c>
      <c r="G831" s="2">
        <v>0.6</v>
      </c>
      <c r="H831" s="24">
        <v>2</v>
      </c>
      <c r="I831" s="61">
        <v>1.85</v>
      </c>
      <c r="K831" s="9" t="str">
        <f t="shared" si="34"/>
        <v>LOST</v>
      </c>
    </row>
    <row r="832" spans="1:11">
      <c r="A832" t="s">
        <v>1163</v>
      </c>
      <c r="B832" t="s">
        <v>1093</v>
      </c>
      <c r="C832" s="45">
        <v>0.82291666666666663</v>
      </c>
      <c r="D832" t="s">
        <v>1138</v>
      </c>
      <c r="E832" s="21" t="s">
        <v>765</v>
      </c>
      <c r="F832" t="s">
        <v>1139</v>
      </c>
      <c r="G832" s="2">
        <v>0.6</v>
      </c>
      <c r="H832" s="24">
        <v>2</v>
      </c>
      <c r="I832" s="61">
        <v>2.59</v>
      </c>
      <c r="K832" s="9" t="str">
        <f t="shared" si="34"/>
        <v>LOST</v>
      </c>
    </row>
    <row r="833" spans="1:12">
      <c r="C833" s="45"/>
      <c r="E833" s="21"/>
      <c r="G833" s="2"/>
      <c r="H833" s="24"/>
      <c r="K833" s="9"/>
    </row>
    <row r="834" spans="1:12">
      <c r="C834" s="45"/>
      <c r="D834">
        <f>COUNTIF(K845:K860,"WON")</f>
        <v>10</v>
      </c>
      <c r="E834" s="21"/>
      <c r="F834">
        <f>(D834*1.6)-(D834+D835)</f>
        <v>1</v>
      </c>
      <c r="G834" s="2"/>
      <c r="H834" s="24"/>
      <c r="K834" s="9"/>
    </row>
    <row r="835" spans="1:12">
      <c r="D835">
        <f>COUNTIF(K845:K860,"LOST")</f>
        <v>5</v>
      </c>
      <c r="K835" s="9"/>
    </row>
    <row r="836" spans="1:12">
      <c r="K836" s="9"/>
    </row>
    <row r="837" spans="1:12">
      <c r="A837" t="s">
        <v>586</v>
      </c>
      <c r="B837" t="s">
        <v>661</v>
      </c>
      <c r="C837" s="45">
        <v>0.6875</v>
      </c>
      <c r="D837" t="s">
        <v>1165</v>
      </c>
      <c r="E837" s="21" t="s">
        <v>2</v>
      </c>
      <c r="F837" t="s">
        <v>1166</v>
      </c>
      <c r="G837" s="2">
        <v>0.78</v>
      </c>
      <c r="H837" s="24">
        <v>1.1200000000000001</v>
      </c>
      <c r="I837" s="61" t="s">
        <v>1</v>
      </c>
      <c r="K837" s="9" t="str">
        <f t="shared" ref="K837:K868" si="35">IF(E837="Vs","…",IF(E837="?","…",IF(E837="-","…",IF(E837="0-0","WON",IF(E837="1-0","WON",IF(E837="0-1","WON",IF(E837="1-1","WON",IF(E837="2-0","WON",IF(E837="0-2","WON",IF(E837="Post",E837,IF(E837="Aban",E837,"LOST")))))))))))</f>
        <v>…</v>
      </c>
    </row>
    <row r="838" spans="1:12">
      <c r="A838" t="s">
        <v>586</v>
      </c>
      <c r="B838" t="s">
        <v>661</v>
      </c>
      <c r="C838" s="45">
        <v>0.6875</v>
      </c>
      <c r="D838" t="s">
        <v>1071</v>
      </c>
      <c r="E838" s="21" t="s">
        <v>2</v>
      </c>
      <c r="F838" t="s">
        <v>351</v>
      </c>
      <c r="G838" s="2">
        <v>0.6</v>
      </c>
      <c r="H838" s="24">
        <v>1.98</v>
      </c>
      <c r="I838" s="61" t="s">
        <v>1</v>
      </c>
      <c r="K838" s="9" t="str">
        <f t="shared" si="35"/>
        <v>…</v>
      </c>
    </row>
    <row r="839" spans="1:12">
      <c r="A839" t="s">
        <v>586</v>
      </c>
      <c r="B839" t="s">
        <v>661</v>
      </c>
      <c r="C839" s="45">
        <v>0.6875</v>
      </c>
      <c r="D839" t="s">
        <v>1164</v>
      </c>
      <c r="E839" s="21" t="s">
        <v>2</v>
      </c>
      <c r="F839" t="s">
        <v>1003</v>
      </c>
      <c r="G839" s="2">
        <v>0.59</v>
      </c>
      <c r="H839" s="24">
        <v>2.0499999999999998</v>
      </c>
      <c r="I839" s="61" t="s">
        <v>1</v>
      </c>
      <c r="K839" s="9" t="str">
        <f t="shared" si="35"/>
        <v>…</v>
      </c>
    </row>
    <row r="840" spans="1:12">
      <c r="A840" t="s">
        <v>586</v>
      </c>
      <c r="B840" t="s">
        <v>661</v>
      </c>
      <c r="C840" s="45">
        <v>0.75</v>
      </c>
      <c r="D840" t="s">
        <v>352</v>
      </c>
      <c r="E840" s="21" t="s">
        <v>2</v>
      </c>
      <c r="F840" t="s">
        <v>1070</v>
      </c>
      <c r="G840" s="2">
        <v>0.59</v>
      </c>
      <c r="H840" s="24">
        <v>2.0499999999999998</v>
      </c>
      <c r="I840" s="61" t="s">
        <v>1</v>
      </c>
      <c r="K840" s="9" t="str">
        <f t="shared" si="35"/>
        <v>…</v>
      </c>
    </row>
    <row r="841" spans="1:12">
      <c r="A841" t="s">
        <v>586</v>
      </c>
      <c r="B841" t="s">
        <v>318</v>
      </c>
      <c r="C841" s="45">
        <v>0.77083333333333337</v>
      </c>
      <c r="D841" t="s">
        <v>1054</v>
      </c>
      <c r="E841" s="21" t="s">
        <v>2</v>
      </c>
      <c r="F841" t="s">
        <v>293</v>
      </c>
      <c r="G841" s="2">
        <v>0.59</v>
      </c>
      <c r="H841" s="24">
        <v>2.04</v>
      </c>
      <c r="I841" s="61">
        <v>1.61</v>
      </c>
      <c r="K841" s="9" t="str">
        <f t="shared" si="35"/>
        <v>…</v>
      </c>
    </row>
    <row r="842" spans="1:12">
      <c r="A842" t="s">
        <v>586</v>
      </c>
      <c r="B842" t="s">
        <v>631</v>
      </c>
      <c r="C842" s="45">
        <v>0.79166666666666663</v>
      </c>
      <c r="D842" t="s">
        <v>992</v>
      </c>
      <c r="E842" s="21" t="s">
        <v>2</v>
      </c>
      <c r="F842" t="s">
        <v>125</v>
      </c>
      <c r="G842" s="2">
        <v>0.7</v>
      </c>
      <c r="H842" s="24">
        <v>1.5</v>
      </c>
      <c r="I842" s="61" t="s">
        <v>1</v>
      </c>
      <c r="K842" s="9" t="str">
        <f t="shared" si="35"/>
        <v>…</v>
      </c>
    </row>
    <row r="843" spans="1:12">
      <c r="K843" s="9" t="str">
        <f t="shared" si="35"/>
        <v>LOST</v>
      </c>
    </row>
    <row r="844" spans="1:12">
      <c r="K844" s="9" t="str">
        <f t="shared" si="35"/>
        <v>LOST</v>
      </c>
    </row>
    <row r="845" spans="1:12">
      <c r="A845" t="s">
        <v>586</v>
      </c>
      <c r="B845" t="s">
        <v>380</v>
      </c>
      <c r="C845" s="45">
        <v>0.70833333333333337</v>
      </c>
      <c r="D845" t="s">
        <v>925</v>
      </c>
      <c r="E845" s="21" t="s">
        <v>433</v>
      </c>
      <c r="F845" t="s">
        <v>369</v>
      </c>
      <c r="G845" s="2">
        <v>0.63</v>
      </c>
      <c r="H845" s="24">
        <v>1.85</v>
      </c>
      <c r="I845" s="61">
        <v>1.52</v>
      </c>
      <c r="J845" s="8" t="s">
        <v>20</v>
      </c>
      <c r="K845" s="9" t="str">
        <f t="shared" si="35"/>
        <v>WON</v>
      </c>
    </row>
    <row r="846" spans="1:12">
      <c r="A846" t="s">
        <v>586</v>
      </c>
      <c r="B846" t="s">
        <v>239</v>
      </c>
      <c r="C846" s="45">
        <v>0.72916666666666663</v>
      </c>
      <c r="D846" t="s">
        <v>1167</v>
      </c>
      <c r="E846" s="21" t="s">
        <v>765</v>
      </c>
      <c r="F846" t="s">
        <v>1038</v>
      </c>
      <c r="G846" s="2">
        <v>0.67</v>
      </c>
      <c r="H846" s="24">
        <v>1.63</v>
      </c>
      <c r="I846" s="61">
        <v>1.44</v>
      </c>
      <c r="J846" s="8" t="s">
        <v>20</v>
      </c>
      <c r="K846" s="9" t="str">
        <f t="shared" si="35"/>
        <v>LOST</v>
      </c>
    </row>
    <row r="847" spans="1:12">
      <c r="A847" t="s">
        <v>586</v>
      </c>
      <c r="B847" t="s">
        <v>219</v>
      </c>
      <c r="C847" s="45">
        <v>0.73958333333333337</v>
      </c>
      <c r="D847" t="s">
        <v>1168</v>
      </c>
      <c r="E847" s="21" t="s">
        <v>433</v>
      </c>
      <c r="F847" t="s">
        <v>1169</v>
      </c>
      <c r="G847" s="2">
        <v>0.59</v>
      </c>
      <c r="H847" s="24">
        <v>2.0699999999999998</v>
      </c>
      <c r="I847" s="61">
        <v>1.62</v>
      </c>
      <c r="J847" s="8" t="s">
        <v>20</v>
      </c>
      <c r="K847" s="9" t="str">
        <f t="shared" si="35"/>
        <v>WON</v>
      </c>
    </row>
    <row r="848" spans="1:12">
      <c r="A848" t="s">
        <v>586</v>
      </c>
      <c r="B848" t="s">
        <v>214</v>
      </c>
      <c r="C848" s="45">
        <v>0.79166666666666663</v>
      </c>
      <c r="D848" t="s">
        <v>210</v>
      </c>
      <c r="E848" s="21" t="s">
        <v>433</v>
      </c>
      <c r="F848" t="s">
        <v>207</v>
      </c>
      <c r="G848" s="2">
        <v>0.8</v>
      </c>
      <c r="H848" s="24">
        <v>1</v>
      </c>
      <c r="I848" s="61">
        <v>1.6</v>
      </c>
      <c r="J848" s="8" t="s">
        <v>20</v>
      </c>
      <c r="K848" s="9" t="str">
        <f t="shared" si="35"/>
        <v>WON</v>
      </c>
      <c r="L848" s="9" t="s">
        <v>789</v>
      </c>
    </row>
    <row r="849" spans="1:12">
      <c r="A849" t="s">
        <v>586</v>
      </c>
      <c r="B849" t="s">
        <v>214</v>
      </c>
      <c r="C849" s="45">
        <v>0.79166666666666663</v>
      </c>
      <c r="D849" t="s">
        <v>959</v>
      </c>
      <c r="E849" s="21" t="s">
        <v>444</v>
      </c>
      <c r="F849" t="s">
        <v>204</v>
      </c>
      <c r="G849" s="2">
        <v>0.78</v>
      </c>
      <c r="H849" s="24">
        <v>1.08</v>
      </c>
      <c r="I849" s="61">
        <v>1.47</v>
      </c>
      <c r="J849" s="8" t="s">
        <v>20</v>
      </c>
      <c r="K849" s="9" t="str">
        <f t="shared" si="35"/>
        <v>WON</v>
      </c>
    </row>
    <row r="850" spans="1:12">
      <c r="A850" t="s">
        <v>586</v>
      </c>
      <c r="B850" t="s">
        <v>213</v>
      </c>
      <c r="C850" s="45">
        <v>0.79166666666666663</v>
      </c>
      <c r="D850" t="s">
        <v>203</v>
      </c>
      <c r="E850" s="21" t="s">
        <v>429</v>
      </c>
      <c r="F850" t="s">
        <v>1019</v>
      </c>
      <c r="G850" s="2">
        <v>0.77</v>
      </c>
      <c r="H850" s="24">
        <v>1.1599999999999999</v>
      </c>
      <c r="I850" s="61">
        <v>1.6</v>
      </c>
      <c r="J850" s="8" t="s">
        <v>20</v>
      </c>
      <c r="K850" s="9" t="str">
        <f t="shared" si="35"/>
        <v>WON</v>
      </c>
    </row>
    <row r="851" spans="1:12">
      <c r="A851" t="s">
        <v>586</v>
      </c>
      <c r="B851" t="s">
        <v>213</v>
      </c>
      <c r="C851" s="45">
        <v>0.79166666666666663</v>
      </c>
      <c r="D851" t="s">
        <v>1022</v>
      </c>
      <c r="E851" s="21" t="s">
        <v>432</v>
      </c>
      <c r="F851" t="s">
        <v>205</v>
      </c>
      <c r="G851" s="2">
        <v>0.76</v>
      </c>
      <c r="H851" s="24">
        <v>1.22</v>
      </c>
      <c r="I851" s="61">
        <v>1.5</v>
      </c>
      <c r="J851" s="8" t="s">
        <v>20</v>
      </c>
      <c r="K851" s="9" t="str">
        <f t="shared" si="35"/>
        <v>LOST</v>
      </c>
      <c r="L851" s="9" t="s">
        <v>789</v>
      </c>
    </row>
    <row r="852" spans="1:12">
      <c r="A852" t="s">
        <v>586</v>
      </c>
      <c r="B852" t="s">
        <v>213</v>
      </c>
      <c r="C852" s="45">
        <v>0.79166666666666663</v>
      </c>
      <c r="D852" t="s">
        <v>1170</v>
      </c>
      <c r="E852" s="21" t="s">
        <v>432</v>
      </c>
      <c r="F852" t="s">
        <v>1062</v>
      </c>
      <c r="G852" s="2">
        <v>0.74</v>
      </c>
      <c r="H852" s="24">
        <v>1.28</v>
      </c>
      <c r="I852" s="61">
        <v>1.6</v>
      </c>
      <c r="J852" s="8" t="s">
        <v>20</v>
      </c>
      <c r="K852" s="9" t="str">
        <f t="shared" si="35"/>
        <v>LOST</v>
      </c>
      <c r="L852" s="9" t="s">
        <v>789</v>
      </c>
    </row>
    <row r="853" spans="1:12">
      <c r="A853" t="s">
        <v>586</v>
      </c>
      <c r="B853" t="s">
        <v>214</v>
      </c>
      <c r="C853" s="45">
        <v>0.79166666666666663</v>
      </c>
      <c r="D853" t="s">
        <v>168</v>
      </c>
      <c r="E853" s="21" t="s">
        <v>512</v>
      </c>
      <c r="F853" t="s">
        <v>1135</v>
      </c>
      <c r="G853" s="2">
        <v>0.71</v>
      </c>
      <c r="H853" s="24">
        <v>1.46</v>
      </c>
      <c r="I853" s="61">
        <v>1.8</v>
      </c>
      <c r="J853" s="8" t="s">
        <v>20</v>
      </c>
      <c r="K853" s="9" t="str">
        <f t="shared" si="35"/>
        <v>LOST</v>
      </c>
    </row>
    <row r="854" spans="1:12">
      <c r="A854" t="s">
        <v>586</v>
      </c>
      <c r="B854" t="s">
        <v>213</v>
      </c>
      <c r="C854" s="45">
        <v>0.79166666666666663</v>
      </c>
      <c r="D854" t="s">
        <v>1016</v>
      </c>
      <c r="E854" s="21" t="s">
        <v>443</v>
      </c>
      <c r="F854" t="s">
        <v>1015</v>
      </c>
      <c r="G854" s="2">
        <v>0.68</v>
      </c>
      <c r="H854" s="24">
        <v>1.59</v>
      </c>
      <c r="I854" s="61">
        <v>1.63</v>
      </c>
      <c r="J854" s="8" t="s">
        <v>20</v>
      </c>
      <c r="K854" s="9" t="str">
        <f t="shared" si="35"/>
        <v>LOST</v>
      </c>
    </row>
    <row r="855" spans="1:12">
      <c r="A855" t="s">
        <v>586</v>
      </c>
      <c r="B855" t="s">
        <v>213</v>
      </c>
      <c r="C855" s="45">
        <v>0.79166666666666663</v>
      </c>
      <c r="D855" t="s">
        <v>1063</v>
      </c>
      <c r="E855" s="21" t="s">
        <v>444</v>
      </c>
      <c r="F855" t="s">
        <v>1021</v>
      </c>
      <c r="G855" s="2">
        <v>0.65</v>
      </c>
      <c r="H855" s="24">
        <v>1.74</v>
      </c>
      <c r="I855" s="61">
        <v>1.6</v>
      </c>
      <c r="J855" s="8" t="s">
        <v>20</v>
      </c>
      <c r="K855" s="9" t="str">
        <f t="shared" si="35"/>
        <v>WON</v>
      </c>
      <c r="L855" s="9" t="s">
        <v>789</v>
      </c>
    </row>
    <row r="856" spans="1:12">
      <c r="A856" t="s">
        <v>586</v>
      </c>
      <c r="B856" t="s">
        <v>214</v>
      </c>
      <c r="C856" s="45">
        <v>0.79166666666666663</v>
      </c>
      <c r="D856" t="s">
        <v>211</v>
      </c>
      <c r="E856" s="21" t="s">
        <v>442</v>
      </c>
      <c r="F856" t="s">
        <v>989</v>
      </c>
      <c r="G856" s="2">
        <v>0.59</v>
      </c>
      <c r="H856" s="24">
        <v>2.0699999999999998</v>
      </c>
      <c r="I856" s="61">
        <v>1.8</v>
      </c>
      <c r="J856" s="8" t="s">
        <v>20</v>
      </c>
      <c r="K856" s="9" t="str">
        <f t="shared" si="35"/>
        <v>WON</v>
      </c>
    </row>
    <row r="857" spans="1:12">
      <c r="A857" t="s">
        <v>586</v>
      </c>
      <c r="B857" t="s">
        <v>213</v>
      </c>
      <c r="C857" s="45">
        <v>0.79166666666666663</v>
      </c>
      <c r="D857" t="s">
        <v>208</v>
      </c>
      <c r="E857" s="21" t="s">
        <v>444</v>
      </c>
      <c r="F857" t="s">
        <v>1023</v>
      </c>
      <c r="G857" s="2">
        <v>0.57999999999999996</v>
      </c>
      <c r="H857" s="24">
        <v>2.08</v>
      </c>
      <c r="I857" s="61">
        <v>1.55</v>
      </c>
      <c r="J857" s="8" t="s">
        <v>20</v>
      </c>
      <c r="K857" s="9" t="str">
        <f t="shared" si="35"/>
        <v>WON</v>
      </c>
    </row>
    <row r="858" spans="1:12">
      <c r="A858" t="s">
        <v>586</v>
      </c>
      <c r="B858" t="s">
        <v>318</v>
      </c>
      <c r="C858" s="45">
        <v>0.79166666666666663</v>
      </c>
      <c r="D858" t="s">
        <v>1056</v>
      </c>
      <c r="E858" s="21" t="s">
        <v>429</v>
      </c>
      <c r="F858" t="s">
        <v>291</v>
      </c>
      <c r="G858" s="2">
        <v>0.57999999999999996</v>
      </c>
      <c r="H858" s="24">
        <v>2.09</v>
      </c>
      <c r="I858" s="61">
        <v>1.52</v>
      </c>
      <c r="J858" s="8" t="s">
        <v>20</v>
      </c>
      <c r="K858" s="9" t="str">
        <f t="shared" si="35"/>
        <v>WON</v>
      </c>
    </row>
    <row r="859" spans="1:12">
      <c r="A859" t="s">
        <v>586</v>
      </c>
      <c r="B859" t="s">
        <v>219</v>
      </c>
      <c r="C859" s="45">
        <v>0.875</v>
      </c>
      <c r="D859" t="s">
        <v>1171</v>
      </c>
      <c r="E859" s="21" t="s">
        <v>429</v>
      </c>
      <c r="F859" t="s">
        <v>1064</v>
      </c>
      <c r="G859" s="2">
        <v>0.63</v>
      </c>
      <c r="H859" s="24">
        <v>1.85</v>
      </c>
      <c r="I859" s="61">
        <v>1.55</v>
      </c>
      <c r="J859" s="8" t="s">
        <v>20</v>
      </c>
      <c r="K859" s="9" t="str">
        <f t="shared" si="35"/>
        <v>WON</v>
      </c>
    </row>
    <row r="860" spans="1:12">
      <c r="A860" t="s">
        <v>586</v>
      </c>
      <c r="B860" t="s">
        <v>496</v>
      </c>
      <c r="C860" s="45">
        <v>0.96875</v>
      </c>
      <c r="D860" t="s">
        <v>1172</v>
      </c>
      <c r="E860" s="21" t="s">
        <v>244</v>
      </c>
      <c r="F860" t="s">
        <v>1173</v>
      </c>
      <c r="G860" s="2">
        <v>0.65</v>
      </c>
      <c r="H860" s="24">
        <v>1.77</v>
      </c>
      <c r="I860" s="61">
        <v>1.53</v>
      </c>
      <c r="J860" s="8" t="s">
        <v>20</v>
      </c>
      <c r="K860" s="9" t="str">
        <f t="shared" si="35"/>
        <v>…</v>
      </c>
      <c r="L860" s="9" t="s">
        <v>789</v>
      </c>
    </row>
    <row r="861" spans="1:12">
      <c r="K861" s="9" t="str">
        <f t="shared" si="35"/>
        <v>LOST</v>
      </c>
    </row>
    <row r="862" spans="1:12">
      <c r="A862" t="s">
        <v>586</v>
      </c>
      <c r="B862" t="s">
        <v>496</v>
      </c>
      <c r="C862" s="21" t="s">
        <v>1182</v>
      </c>
      <c r="D862" t="s">
        <v>1174</v>
      </c>
      <c r="E862" s="21" t="s">
        <v>429</v>
      </c>
      <c r="F862" t="s">
        <v>904</v>
      </c>
      <c r="G862" s="2">
        <v>0.66</v>
      </c>
      <c r="H862" s="24">
        <v>1.71</v>
      </c>
      <c r="I862" s="61">
        <v>1.44</v>
      </c>
      <c r="K862" s="9" t="str">
        <f t="shared" si="35"/>
        <v>WON</v>
      </c>
    </row>
    <row r="863" spans="1:12">
      <c r="A863" t="s">
        <v>586</v>
      </c>
      <c r="B863" t="s">
        <v>319</v>
      </c>
      <c r="C863" s="45">
        <v>4.1666666666666664E-2</v>
      </c>
      <c r="D863" t="s">
        <v>1175</v>
      </c>
      <c r="E863" s="21" t="s">
        <v>441</v>
      </c>
      <c r="F863" t="s">
        <v>188</v>
      </c>
      <c r="G863" s="2">
        <v>0.59</v>
      </c>
      <c r="H863" s="24">
        <v>2.0699999999999998</v>
      </c>
      <c r="I863" s="61">
        <v>1.44</v>
      </c>
      <c r="K863" s="9" t="str">
        <f t="shared" si="35"/>
        <v>LOST</v>
      </c>
      <c r="L863" s="9" t="s">
        <v>789</v>
      </c>
    </row>
    <row r="864" spans="1:12">
      <c r="A864" t="s">
        <v>586</v>
      </c>
      <c r="B864" t="s">
        <v>496</v>
      </c>
      <c r="C864" s="45">
        <v>6.25E-2</v>
      </c>
      <c r="D864" t="s">
        <v>1176</v>
      </c>
      <c r="E864" s="21" t="s">
        <v>432</v>
      </c>
      <c r="F864" t="s">
        <v>1177</v>
      </c>
      <c r="G864" s="2">
        <v>0.63</v>
      </c>
      <c r="H864" s="24">
        <v>1.87</v>
      </c>
      <c r="I864" s="61">
        <v>1.61</v>
      </c>
      <c r="K864" s="9" t="str">
        <f t="shared" si="35"/>
        <v>LOST</v>
      </c>
      <c r="L864" s="9" t="s">
        <v>789</v>
      </c>
    </row>
    <row r="865" spans="1:12">
      <c r="A865" t="s">
        <v>586</v>
      </c>
      <c r="B865" t="s">
        <v>316</v>
      </c>
      <c r="C865" s="45">
        <v>0.25</v>
      </c>
      <c r="D865" t="s">
        <v>864</v>
      </c>
      <c r="E865" s="21" t="s">
        <v>430</v>
      </c>
      <c r="F865" t="s">
        <v>875</v>
      </c>
      <c r="G865" s="2">
        <v>0.82</v>
      </c>
      <c r="H865" s="24">
        <v>0.92</v>
      </c>
      <c r="I865" s="61">
        <v>1.61</v>
      </c>
      <c r="J865" s="8" t="s">
        <v>20</v>
      </c>
      <c r="K865" s="9" t="str">
        <f t="shared" si="35"/>
        <v>WON</v>
      </c>
    </row>
    <row r="866" spans="1:12">
      <c r="A866" t="s">
        <v>586</v>
      </c>
      <c r="B866" t="s">
        <v>587</v>
      </c>
      <c r="C866" s="45">
        <v>0.5625</v>
      </c>
      <c r="D866" t="s">
        <v>1030</v>
      </c>
      <c r="E866" s="21" t="s">
        <v>549</v>
      </c>
      <c r="F866" t="s">
        <v>1067</v>
      </c>
      <c r="G866" s="2">
        <v>1</v>
      </c>
      <c r="H866" s="24">
        <v>0</v>
      </c>
      <c r="I866" s="61">
        <v>1.74</v>
      </c>
      <c r="J866" s="8" t="s">
        <v>20</v>
      </c>
      <c r="K866" s="9" t="str">
        <f t="shared" si="35"/>
        <v>LOST</v>
      </c>
      <c r="L866" s="9" t="s">
        <v>789</v>
      </c>
    </row>
    <row r="867" spans="1:12">
      <c r="A867" t="s">
        <v>586</v>
      </c>
      <c r="B867" t="s">
        <v>214</v>
      </c>
      <c r="C867" s="45">
        <v>0.58333333333333337</v>
      </c>
      <c r="D867" t="s">
        <v>1178</v>
      </c>
      <c r="E867" s="21" t="s">
        <v>442</v>
      </c>
      <c r="F867" t="s">
        <v>1060</v>
      </c>
      <c r="G867" s="2">
        <v>0.76</v>
      </c>
      <c r="H867" s="24">
        <v>1.18</v>
      </c>
      <c r="I867" s="61">
        <v>1.61</v>
      </c>
      <c r="K867" s="9" t="str">
        <f t="shared" si="35"/>
        <v>WON</v>
      </c>
    </row>
    <row r="868" spans="1:12">
      <c r="A868" t="s">
        <v>586</v>
      </c>
      <c r="B868" t="s">
        <v>318</v>
      </c>
      <c r="C868" s="45">
        <v>0.58333333333333337</v>
      </c>
      <c r="D868" t="s">
        <v>296</v>
      </c>
      <c r="E868" s="21" t="s">
        <v>442</v>
      </c>
      <c r="F868" t="s">
        <v>1179</v>
      </c>
      <c r="G868" s="2">
        <v>0.62</v>
      </c>
      <c r="H868" s="24">
        <v>1.89</v>
      </c>
      <c r="I868" s="61">
        <v>1.52</v>
      </c>
      <c r="J868" s="8" t="s">
        <v>20</v>
      </c>
      <c r="K868" s="9" t="str">
        <f t="shared" si="35"/>
        <v>WON</v>
      </c>
    </row>
    <row r="869" spans="1:12">
      <c r="A869" t="s">
        <v>586</v>
      </c>
      <c r="B869" t="s">
        <v>316</v>
      </c>
      <c r="C869" s="45">
        <v>0.58333333333333337</v>
      </c>
      <c r="D869" t="s">
        <v>1081</v>
      </c>
      <c r="E869" s="21" t="s">
        <v>444</v>
      </c>
      <c r="F869" t="s">
        <v>920</v>
      </c>
      <c r="G869" s="2">
        <v>0.62</v>
      </c>
      <c r="H869" s="24">
        <v>1.92</v>
      </c>
      <c r="I869" s="61">
        <v>1.7</v>
      </c>
      <c r="K869" s="9" t="str">
        <f t="shared" ref="K869:K900" si="36">IF(E869="Vs","…",IF(E869="?","…",IF(E869="-","…",IF(E869="0-0","WON",IF(E869="1-0","WON",IF(E869="0-1","WON",IF(E869="1-1","WON",IF(E869="2-0","WON",IF(E869="0-2","WON",IF(E869="Post",E869,IF(E869="Aban",E869,"LOST")))))))))))</f>
        <v>WON</v>
      </c>
    </row>
    <row r="870" spans="1:12">
      <c r="A870" t="s">
        <v>586</v>
      </c>
      <c r="B870" t="s">
        <v>239</v>
      </c>
      <c r="C870" s="45">
        <v>0.60416666666666663</v>
      </c>
      <c r="D870" t="s">
        <v>1069</v>
      </c>
      <c r="E870" s="21" t="s">
        <v>467</v>
      </c>
      <c r="F870" t="s">
        <v>1180</v>
      </c>
      <c r="G870" s="2">
        <v>0.57999999999999996</v>
      </c>
      <c r="H870" s="24">
        <v>2.08</v>
      </c>
      <c r="I870" s="61">
        <v>1.61</v>
      </c>
      <c r="K870" s="9" t="str">
        <f t="shared" si="36"/>
        <v>LOST</v>
      </c>
      <c r="L870" s="9" t="s">
        <v>789</v>
      </c>
    </row>
    <row r="871" spans="1:12">
      <c r="A871" t="s">
        <v>586</v>
      </c>
      <c r="B871" t="s">
        <v>321</v>
      </c>
      <c r="C871" s="45">
        <v>0.61458333333333337</v>
      </c>
      <c r="D871" t="s">
        <v>392</v>
      </c>
      <c r="E871" s="21" t="s">
        <v>429</v>
      </c>
      <c r="F871" t="s">
        <v>406</v>
      </c>
      <c r="G871" s="2">
        <v>0.63</v>
      </c>
      <c r="H871" s="24">
        <v>1.83</v>
      </c>
      <c r="I871" s="61">
        <v>1.44</v>
      </c>
      <c r="J871" s="8" t="s">
        <v>20</v>
      </c>
      <c r="K871" s="9" t="str">
        <f t="shared" si="36"/>
        <v>WON</v>
      </c>
      <c r="L871" s="9" t="s">
        <v>789</v>
      </c>
    </row>
    <row r="872" spans="1:12">
      <c r="A872" t="s">
        <v>586</v>
      </c>
      <c r="B872" t="s">
        <v>380</v>
      </c>
      <c r="C872" s="45">
        <v>0.625</v>
      </c>
      <c r="D872" t="s">
        <v>926</v>
      </c>
      <c r="E872" s="21" t="s">
        <v>431</v>
      </c>
      <c r="F872" t="s">
        <v>1181</v>
      </c>
      <c r="G872" s="2">
        <v>0.67</v>
      </c>
      <c r="H872" s="24">
        <v>1.67</v>
      </c>
      <c r="I872" s="61">
        <v>2.17</v>
      </c>
      <c r="K872" s="9" t="str">
        <f t="shared" si="36"/>
        <v>WON</v>
      </c>
      <c r="L872" s="9" t="s">
        <v>789</v>
      </c>
    </row>
    <row r="873" spans="1:12">
      <c r="B873" s="48" t="s">
        <v>661</v>
      </c>
      <c r="C873" s="3" t="s">
        <v>797</v>
      </c>
      <c r="D873" s="48" t="s">
        <v>830</v>
      </c>
      <c r="E873" s="3" t="s">
        <v>443</v>
      </c>
      <c r="F873" s="48" t="s">
        <v>1164</v>
      </c>
      <c r="I873" s="61">
        <v>1.5</v>
      </c>
      <c r="K873" s="9" t="str">
        <f t="shared" si="36"/>
        <v>LOST</v>
      </c>
      <c r="L873" s="9" t="s">
        <v>789</v>
      </c>
    </row>
    <row r="874" spans="1:12">
      <c r="B874" t="s">
        <v>316</v>
      </c>
      <c r="C874" s="21" t="s">
        <v>1075</v>
      </c>
      <c r="D874" t="s">
        <v>1027</v>
      </c>
      <c r="E874" s="3" t="s">
        <v>430</v>
      </c>
      <c r="F874" t="s">
        <v>1080</v>
      </c>
      <c r="I874" s="61">
        <v>1.5</v>
      </c>
      <c r="K874" s="9" t="str">
        <f t="shared" si="36"/>
        <v>WON</v>
      </c>
      <c r="L874" s="9" t="s">
        <v>789</v>
      </c>
    </row>
    <row r="875" spans="1:12">
      <c r="K875" s="9" t="str">
        <f t="shared" si="36"/>
        <v>LOST</v>
      </c>
    </row>
    <row r="876" spans="1:12">
      <c r="K876" s="9" t="str">
        <f t="shared" si="36"/>
        <v>LOST</v>
      </c>
    </row>
    <row r="877" spans="1:12">
      <c r="A877" t="s">
        <v>586</v>
      </c>
      <c r="B877" t="s">
        <v>259</v>
      </c>
      <c r="C877" s="45">
        <v>0.45833333333333331</v>
      </c>
      <c r="D877" t="s">
        <v>798</v>
      </c>
      <c r="E877" s="21" t="s">
        <v>431</v>
      </c>
      <c r="F877" t="s">
        <v>744</v>
      </c>
      <c r="G877" s="2">
        <v>0.76</v>
      </c>
      <c r="H877" s="24">
        <v>1.21</v>
      </c>
      <c r="I877" s="61">
        <v>1.8</v>
      </c>
      <c r="K877" s="9" t="str">
        <f t="shared" si="36"/>
        <v>WON</v>
      </c>
    </row>
    <row r="878" spans="1:12">
      <c r="A878" t="s">
        <v>586</v>
      </c>
      <c r="B878" t="s">
        <v>238</v>
      </c>
      <c r="C878" s="45">
        <v>0.54166666666666663</v>
      </c>
      <c r="D878" t="s">
        <v>264</v>
      </c>
      <c r="E878" s="21" t="s">
        <v>443</v>
      </c>
      <c r="F878" t="s">
        <v>367</v>
      </c>
      <c r="G878" s="2">
        <v>0.64</v>
      </c>
      <c r="H878" s="24">
        <v>1.8</v>
      </c>
      <c r="I878" s="61">
        <v>1.54</v>
      </c>
      <c r="J878" s="8" t="s">
        <v>20</v>
      </c>
      <c r="K878" s="9" t="str">
        <f t="shared" si="36"/>
        <v>LOST</v>
      </c>
      <c r="L878" s="9" t="s">
        <v>789</v>
      </c>
    </row>
    <row r="879" spans="1:12">
      <c r="A879" t="s">
        <v>586</v>
      </c>
      <c r="B879" t="s">
        <v>321</v>
      </c>
      <c r="C879" s="45">
        <v>0.58333333333333337</v>
      </c>
      <c r="D879" t="s">
        <v>754</v>
      </c>
      <c r="E879" s="21" t="s">
        <v>765</v>
      </c>
      <c r="F879" t="s">
        <v>454</v>
      </c>
      <c r="G879" s="2">
        <v>0.69</v>
      </c>
      <c r="H879" s="24">
        <v>1.53</v>
      </c>
      <c r="I879" s="61">
        <v>1.45</v>
      </c>
      <c r="J879" s="8" t="s">
        <v>20</v>
      </c>
      <c r="K879" s="9" t="str">
        <f t="shared" si="36"/>
        <v>LOST</v>
      </c>
      <c r="L879" s="9" t="s">
        <v>789</v>
      </c>
    </row>
    <row r="880" spans="1:12">
      <c r="A880" t="s">
        <v>586</v>
      </c>
      <c r="B880" t="s">
        <v>239</v>
      </c>
      <c r="C880" s="45">
        <v>0.60416666666666663</v>
      </c>
      <c r="D880" t="s">
        <v>1037</v>
      </c>
      <c r="E880" s="21" t="s">
        <v>430</v>
      </c>
      <c r="F880" t="s">
        <v>226</v>
      </c>
      <c r="G880" s="2">
        <v>0.69</v>
      </c>
      <c r="H880" s="24">
        <v>1.53</v>
      </c>
      <c r="I880" s="61">
        <v>1.41</v>
      </c>
      <c r="J880" s="8" t="s">
        <v>20</v>
      </c>
      <c r="K880" s="9" t="str">
        <f t="shared" si="36"/>
        <v>WON</v>
      </c>
      <c r="L880" s="9" t="s">
        <v>789</v>
      </c>
    </row>
    <row r="881" spans="1:12">
      <c r="A881" t="s">
        <v>586</v>
      </c>
      <c r="B881" t="s">
        <v>316</v>
      </c>
      <c r="C881" s="45">
        <v>0.60416666666666663</v>
      </c>
      <c r="D881" t="s">
        <v>121</v>
      </c>
      <c r="E881" s="21" t="s">
        <v>442</v>
      </c>
      <c r="F881" t="s">
        <v>878</v>
      </c>
      <c r="G881" s="2">
        <v>0.6</v>
      </c>
      <c r="H881" s="24">
        <v>2</v>
      </c>
      <c r="I881" s="61">
        <v>1.53</v>
      </c>
      <c r="J881" s="8" t="s">
        <v>20</v>
      </c>
      <c r="K881" s="9" t="str">
        <f t="shared" si="36"/>
        <v>WON</v>
      </c>
      <c r="L881" s="9" t="s">
        <v>789</v>
      </c>
    </row>
    <row r="882" spans="1:12">
      <c r="A882" t="s">
        <v>586</v>
      </c>
      <c r="B882" t="s">
        <v>380</v>
      </c>
      <c r="C882" s="45">
        <v>0.625</v>
      </c>
      <c r="D882" t="s">
        <v>301</v>
      </c>
      <c r="E882" s="21" t="s">
        <v>441</v>
      </c>
      <c r="F882" t="s">
        <v>977</v>
      </c>
      <c r="G882" s="2">
        <v>0.8</v>
      </c>
      <c r="H882" s="24">
        <v>1</v>
      </c>
      <c r="I882" s="61">
        <v>1.52</v>
      </c>
      <c r="J882" s="8" t="s">
        <v>20</v>
      </c>
      <c r="K882" s="9" t="str">
        <f t="shared" si="36"/>
        <v>LOST</v>
      </c>
    </row>
    <row r="883" spans="1:12">
      <c r="A883" t="s">
        <v>586</v>
      </c>
      <c r="B883" t="s">
        <v>599</v>
      </c>
      <c r="C883" s="45">
        <v>0.66666666666666663</v>
      </c>
      <c r="D883" t="s">
        <v>973</v>
      </c>
      <c r="E883" s="21" t="s">
        <v>442</v>
      </c>
      <c r="F883" t="s">
        <v>21</v>
      </c>
      <c r="G883" s="2">
        <v>0.75</v>
      </c>
      <c r="H883" s="24">
        <v>1.25</v>
      </c>
      <c r="I883" s="61" t="s">
        <v>1</v>
      </c>
      <c r="K883" s="9" t="str">
        <f t="shared" si="36"/>
        <v>WON</v>
      </c>
    </row>
    <row r="884" spans="1:12">
      <c r="A884" t="s">
        <v>586</v>
      </c>
      <c r="B884" t="s">
        <v>259</v>
      </c>
      <c r="C884" s="45">
        <v>0.66666666666666663</v>
      </c>
      <c r="D884" t="s">
        <v>799</v>
      </c>
      <c r="E884" s="21" t="s">
        <v>445</v>
      </c>
      <c r="F884" t="s">
        <v>254</v>
      </c>
      <c r="G884" s="2">
        <v>0.72</v>
      </c>
      <c r="H884" s="24">
        <v>1.42</v>
      </c>
      <c r="I884" s="61">
        <v>1.9</v>
      </c>
      <c r="K884" s="9" t="str">
        <f t="shared" si="36"/>
        <v>LOST</v>
      </c>
    </row>
    <row r="885" spans="1:12">
      <c r="A885" t="s">
        <v>586</v>
      </c>
      <c r="B885" t="s">
        <v>278</v>
      </c>
      <c r="C885" s="45">
        <v>0.66666666666666663</v>
      </c>
      <c r="D885" t="s">
        <v>1184</v>
      </c>
      <c r="E885" s="21" t="s">
        <v>429</v>
      </c>
      <c r="F885" t="s">
        <v>1185</v>
      </c>
      <c r="G885" s="2">
        <v>0.65</v>
      </c>
      <c r="H885" s="24">
        <v>1.73</v>
      </c>
      <c r="I885" s="61">
        <v>1.45</v>
      </c>
      <c r="K885" s="9" t="str">
        <f t="shared" si="36"/>
        <v>WON</v>
      </c>
      <c r="L885" s="9" t="s">
        <v>789</v>
      </c>
    </row>
    <row r="886" spans="1:12">
      <c r="A886" t="s">
        <v>586</v>
      </c>
      <c r="B886" t="s">
        <v>678</v>
      </c>
      <c r="C886" s="45">
        <v>0.66666666666666663</v>
      </c>
      <c r="D886" t="s">
        <v>1183</v>
      </c>
      <c r="E886" s="21" t="s">
        <v>512</v>
      </c>
      <c r="F886" t="s">
        <v>1087</v>
      </c>
      <c r="G886" s="2">
        <v>0.59</v>
      </c>
      <c r="H886" s="24">
        <v>2.0699999999999998</v>
      </c>
      <c r="I886" s="61">
        <v>1.6</v>
      </c>
      <c r="J886" s="8" t="s">
        <v>20</v>
      </c>
      <c r="K886" s="9" t="str">
        <f t="shared" si="36"/>
        <v>LOST</v>
      </c>
      <c r="L886" s="9" t="s">
        <v>789</v>
      </c>
    </row>
    <row r="887" spans="1:12">
      <c r="A887" t="s">
        <v>586</v>
      </c>
      <c r="B887" t="s">
        <v>239</v>
      </c>
      <c r="C887" s="45">
        <v>0.70833333333333337</v>
      </c>
      <c r="D887" t="s">
        <v>227</v>
      </c>
      <c r="E887" s="21" t="s">
        <v>547</v>
      </c>
      <c r="F887" t="s">
        <v>1186</v>
      </c>
      <c r="G887" s="2">
        <v>0.61</v>
      </c>
      <c r="H887" s="24">
        <v>1.95</v>
      </c>
      <c r="I887" s="61">
        <v>1.75</v>
      </c>
      <c r="K887" s="9" t="str">
        <f t="shared" si="36"/>
        <v>LOST</v>
      </c>
      <c r="L887" s="9" t="s">
        <v>789</v>
      </c>
    </row>
    <row r="888" spans="1:12">
      <c r="A888" t="s">
        <v>586</v>
      </c>
      <c r="B888" t="s">
        <v>417</v>
      </c>
      <c r="C888" s="45">
        <v>0.72916666666666663</v>
      </c>
      <c r="D888" t="s">
        <v>1187</v>
      </c>
      <c r="E888" s="21" t="s">
        <v>991</v>
      </c>
      <c r="F888" t="s">
        <v>386</v>
      </c>
      <c r="G888" s="2">
        <v>0.74</v>
      </c>
      <c r="H888" s="24">
        <v>1.29</v>
      </c>
      <c r="I888" s="61">
        <v>1.54</v>
      </c>
      <c r="J888" s="8" t="s">
        <v>20</v>
      </c>
      <c r="K888" s="9" t="str">
        <f t="shared" si="36"/>
        <v>LOST</v>
      </c>
    </row>
    <row r="889" spans="1:12">
      <c r="K889" s="9" t="str">
        <f t="shared" si="36"/>
        <v>LOST</v>
      </c>
    </row>
    <row r="890" spans="1:12">
      <c r="K890" s="9" t="str">
        <f t="shared" si="36"/>
        <v>LOST</v>
      </c>
    </row>
    <row r="891" spans="1:12">
      <c r="A891" t="s">
        <v>586</v>
      </c>
      <c r="B891" t="s">
        <v>605</v>
      </c>
      <c r="C891" s="45">
        <v>8.3333333333333329E-2</v>
      </c>
      <c r="D891" t="s">
        <v>963</v>
      </c>
      <c r="E891" s="21" t="s">
        <v>2</v>
      </c>
      <c r="F891" t="s">
        <v>67</v>
      </c>
      <c r="G891" s="2">
        <v>0.64</v>
      </c>
      <c r="H891" s="24">
        <v>1.82</v>
      </c>
      <c r="I891" s="61">
        <v>1.4</v>
      </c>
      <c r="K891" s="9" t="str">
        <f t="shared" si="36"/>
        <v>…</v>
      </c>
    </row>
    <row r="892" spans="1:12">
      <c r="A892" t="s">
        <v>586</v>
      </c>
      <c r="B892" t="s">
        <v>599</v>
      </c>
      <c r="C892" s="45">
        <v>0.66666666666666663</v>
      </c>
      <c r="D892" t="s">
        <v>960</v>
      </c>
      <c r="E892" s="21" t="s">
        <v>2</v>
      </c>
      <c r="F892" t="s">
        <v>119</v>
      </c>
      <c r="G892" s="2">
        <v>0.83</v>
      </c>
      <c r="H892" s="24">
        <v>0.83</v>
      </c>
      <c r="I892" s="61" t="s">
        <v>1</v>
      </c>
      <c r="K892" s="9" t="str">
        <f t="shared" si="36"/>
        <v>…</v>
      </c>
    </row>
    <row r="893" spans="1:12">
      <c r="A893" t="s">
        <v>586</v>
      </c>
      <c r="B893" t="s">
        <v>218</v>
      </c>
      <c r="C893" s="45">
        <v>0.66666666666666663</v>
      </c>
      <c r="D893" t="s">
        <v>908</v>
      </c>
      <c r="E893" s="21" t="s">
        <v>2</v>
      </c>
      <c r="F893" t="s">
        <v>200</v>
      </c>
      <c r="G893" s="2">
        <v>0.8</v>
      </c>
      <c r="H893" s="24">
        <v>1</v>
      </c>
      <c r="I893" s="61">
        <v>1.6</v>
      </c>
      <c r="J893" s="8" t="s">
        <v>20</v>
      </c>
      <c r="K893" s="9" t="str">
        <f t="shared" si="36"/>
        <v>…</v>
      </c>
      <c r="L893" s="9" t="s">
        <v>789</v>
      </c>
    </row>
    <row r="894" spans="1:12">
      <c r="A894" t="s">
        <v>586</v>
      </c>
      <c r="B894" t="s">
        <v>321</v>
      </c>
      <c r="C894" s="45">
        <v>0.67708333333333337</v>
      </c>
      <c r="D894" t="s">
        <v>405</v>
      </c>
      <c r="E894" s="21" t="s">
        <v>2</v>
      </c>
      <c r="F894" t="s">
        <v>298</v>
      </c>
      <c r="G894" s="2">
        <v>0.68</v>
      </c>
      <c r="H894" s="24">
        <v>1.6</v>
      </c>
      <c r="I894" s="61">
        <v>1.44</v>
      </c>
      <c r="J894" s="8" t="s">
        <v>20</v>
      </c>
      <c r="K894" s="9" t="str">
        <f t="shared" si="36"/>
        <v>…</v>
      </c>
      <c r="L894" s="9" t="s">
        <v>789</v>
      </c>
    </row>
    <row r="895" spans="1:12">
      <c r="A895" t="s">
        <v>586</v>
      </c>
      <c r="B895" t="s">
        <v>239</v>
      </c>
      <c r="C895" s="45">
        <v>0.72916666666666663</v>
      </c>
      <c r="D895" t="s">
        <v>1011</v>
      </c>
      <c r="E895" s="21" t="s">
        <v>2</v>
      </c>
      <c r="F895" t="s">
        <v>988</v>
      </c>
      <c r="G895" s="2">
        <v>0.57999999999999996</v>
      </c>
      <c r="H895" s="24">
        <v>2.08</v>
      </c>
      <c r="I895" s="61">
        <v>1.44</v>
      </c>
      <c r="K895" s="9" t="str">
        <f t="shared" si="36"/>
        <v>…</v>
      </c>
    </row>
    <row r="896" spans="1:12">
      <c r="A896" t="s">
        <v>586</v>
      </c>
      <c r="B896" t="s">
        <v>598</v>
      </c>
      <c r="C896" s="45">
        <v>0.77083333333333337</v>
      </c>
      <c r="D896" t="s">
        <v>131</v>
      </c>
      <c r="E896" s="21" t="s">
        <v>2</v>
      </c>
      <c r="F896" t="s">
        <v>1188</v>
      </c>
      <c r="G896" s="2">
        <v>0.62</v>
      </c>
      <c r="H896" s="24">
        <v>1.92</v>
      </c>
      <c r="I896" s="61">
        <v>1.75</v>
      </c>
      <c r="J896" s="8" t="s">
        <v>20</v>
      </c>
      <c r="K896" s="9" t="str">
        <f t="shared" si="36"/>
        <v>…</v>
      </c>
    </row>
    <row r="897" spans="1:12">
      <c r="A897" t="s">
        <v>586</v>
      </c>
      <c r="B897" t="s">
        <v>419</v>
      </c>
      <c r="C897" s="45">
        <v>0.8125</v>
      </c>
      <c r="D897" t="s">
        <v>402</v>
      </c>
      <c r="E897" s="21" t="s">
        <v>2</v>
      </c>
      <c r="F897" t="s">
        <v>724</v>
      </c>
      <c r="G897" s="2">
        <v>0.65</v>
      </c>
      <c r="H897" s="24">
        <v>1.76</v>
      </c>
      <c r="I897" s="61">
        <v>2</v>
      </c>
      <c r="K897" s="9" t="str">
        <f t="shared" si="36"/>
        <v>…</v>
      </c>
      <c r="L897" s="9" t="s">
        <v>789</v>
      </c>
    </row>
    <row r="898" spans="1:12">
      <c r="A898" t="s">
        <v>586</v>
      </c>
      <c r="B898" t="s">
        <v>319</v>
      </c>
      <c r="C898" s="45">
        <v>0.90625</v>
      </c>
      <c r="D898" t="s">
        <v>502</v>
      </c>
      <c r="E898" s="21" t="s">
        <v>2</v>
      </c>
      <c r="F898" t="s">
        <v>1189</v>
      </c>
      <c r="G898" s="2">
        <v>0.63</v>
      </c>
      <c r="H898" s="24">
        <v>1.85</v>
      </c>
      <c r="I898" s="61">
        <v>1.5</v>
      </c>
      <c r="J898" s="8" t="s">
        <v>20</v>
      </c>
      <c r="K898" s="9" t="str">
        <f t="shared" si="36"/>
        <v>…</v>
      </c>
    </row>
    <row r="899" spans="1:12">
      <c r="K899" s="9" t="str">
        <f t="shared" si="36"/>
        <v>LOST</v>
      </c>
    </row>
    <row r="900" spans="1:12">
      <c r="K900" s="9" t="str">
        <f t="shared" si="36"/>
        <v>LOST</v>
      </c>
    </row>
    <row r="901" spans="1:12">
      <c r="A901" t="s">
        <v>586</v>
      </c>
      <c r="B901" t="s">
        <v>587</v>
      </c>
      <c r="C901" s="45">
        <v>0.45833333333333331</v>
      </c>
      <c r="D901" t="s">
        <v>1067</v>
      </c>
      <c r="E901" s="21" t="s">
        <v>433</v>
      </c>
      <c r="F901" t="s">
        <v>1192</v>
      </c>
      <c r="G901" s="2">
        <v>0.8</v>
      </c>
      <c r="H901" s="24">
        <v>1</v>
      </c>
      <c r="I901" s="61">
        <v>1.62</v>
      </c>
      <c r="J901" s="8" t="s">
        <v>20</v>
      </c>
      <c r="K901" s="9" t="str">
        <f t="shared" ref="K901:K932" si="37">IF(E901="Vs","…",IF(E901="?","…",IF(E901="-","…",IF(E901="0-0","WON",IF(E901="1-0","WON",IF(E901="0-1","WON",IF(E901="1-1","WON",IF(E901="2-0","WON",IF(E901="0-2","WON",IF(E901="Post",E901,IF(E901="Aban",E901,"LOST")))))))))))</f>
        <v>WON</v>
      </c>
      <c r="L901" s="9" t="s">
        <v>789</v>
      </c>
    </row>
    <row r="902" spans="1:12">
      <c r="A902" t="s">
        <v>586</v>
      </c>
      <c r="B902" t="s">
        <v>587</v>
      </c>
      <c r="C902" s="45">
        <v>0.45833333333333331</v>
      </c>
      <c r="D902" t="s">
        <v>1190</v>
      </c>
      <c r="E902" s="21" t="s">
        <v>432</v>
      </c>
      <c r="F902" t="s">
        <v>1191</v>
      </c>
      <c r="G902" s="2">
        <v>0.64</v>
      </c>
      <c r="H902" s="24">
        <v>1.78</v>
      </c>
      <c r="I902" s="61">
        <v>1.58</v>
      </c>
      <c r="J902" s="8" t="s">
        <v>20</v>
      </c>
      <c r="K902" s="9" t="str">
        <f t="shared" si="37"/>
        <v>LOST</v>
      </c>
    </row>
    <row r="903" spans="1:12">
      <c r="A903" t="s">
        <v>586</v>
      </c>
      <c r="B903" t="s">
        <v>587</v>
      </c>
      <c r="C903" s="45">
        <v>0.66666666666666663</v>
      </c>
      <c r="D903" t="s">
        <v>1031</v>
      </c>
      <c r="E903" s="21" t="s">
        <v>429</v>
      </c>
      <c r="F903" t="s">
        <v>1193</v>
      </c>
      <c r="G903" s="2">
        <v>0.85</v>
      </c>
      <c r="H903" s="24">
        <v>0.75</v>
      </c>
      <c r="I903" s="61">
        <v>1.69</v>
      </c>
      <c r="K903" s="9" t="str">
        <f t="shared" si="37"/>
        <v>WON</v>
      </c>
      <c r="L903" s="9" t="s">
        <v>789</v>
      </c>
    </row>
    <row r="904" spans="1:12">
      <c r="A904" t="s">
        <v>586</v>
      </c>
      <c r="B904" t="s">
        <v>278</v>
      </c>
      <c r="C904" s="45">
        <v>0.66666666666666663</v>
      </c>
      <c r="D904" t="s">
        <v>1195</v>
      </c>
      <c r="E904" s="21" t="s">
        <v>244</v>
      </c>
      <c r="F904" t="s">
        <v>1196</v>
      </c>
      <c r="G904" s="2">
        <v>0.75</v>
      </c>
      <c r="H904" s="24">
        <v>1.23</v>
      </c>
      <c r="I904" s="61">
        <v>1.71</v>
      </c>
      <c r="K904" s="9" t="str">
        <f t="shared" si="37"/>
        <v>…</v>
      </c>
    </row>
    <row r="905" spans="1:12">
      <c r="A905" t="s">
        <v>586</v>
      </c>
      <c r="B905" t="s">
        <v>957</v>
      </c>
      <c r="C905" s="45">
        <v>0.69791666666666663</v>
      </c>
      <c r="D905" t="s">
        <v>1194</v>
      </c>
      <c r="E905" s="21" t="s">
        <v>429</v>
      </c>
      <c r="F905" t="s">
        <v>950</v>
      </c>
      <c r="G905" s="2">
        <v>0.62</v>
      </c>
      <c r="H905" s="24">
        <v>1.91</v>
      </c>
      <c r="I905" s="61">
        <v>1.5</v>
      </c>
      <c r="K905" s="9" t="str">
        <f t="shared" si="37"/>
        <v>WON</v>
      </c>
    </row>
    <row r="906" spans="1:12">
      <c r="A906" t="s">
        <v>586</v>
      </c>
      <c r="B906" t="s">
        <v>259</v>
      </c>
      <c r="C906" s="45">
        <v>0.75</v>
      </c>
      <c r="D906" t="s">
        <v>798</v>
      </c>
      <c r="E906" s="21" t="s">
        <v>433</v>
      </c>
      <c r="F906" t="s">
        <v>324</v>
      </c>
      <c r="G906" s="2">
        <v>0.7</v>
      </c>
      <c r="H906" s="24">
        <v>1.5</v>
      </c>
      <c r="I906" s="61">
        <v>1.7</v>
      </c>
      <c r="J906" s="8" t="s">
        <v>20</v>
      </c>
      <c r="K906" s="9" t="str">
        <f t="shared" si="37"/>
        <v>WON</v>
      </c>
    </row>
    <row r="907" spans="1:12">
      <c r="A907" t="s">
        <v>586</v>
      </c>
      <c r="B907" t="s">
        <v>251</v>
      </c>
      <c r="C907" s="45">
        <v>0.875</v>
      </c>
      <c r="D907" t="s">
        <v>981</v>
      </c>
      <c r="E907" s="21" t="s">
        <v>429</v>
      </c>
      <c r="F907" t="s">
        <v>248</v>
      </c>
      <c r="G907" s="2">
        <v>0.72</v>
      </c>
      <c r="H907" s="24">
        <v>1.38</v>
      </c>
      <c r="I907" s="61">
        <v>1.63</v>
      </c>
      <c r="J907" s="8" t="s">
        <v>20</v>
      </c>
      <c r="K907" s="9" t="str">
        <f t="shared" si="37"/>
        <v>WON</v>
      </c>
    </row>
    <row r="908" spans="1:12">
      <c r="K908" s="9" t="str">
        <f t="shared" si="37"/>
        <v>LOST</v>
      </c>
    </row>
    <row r="909" spans="1:12">
      <c r="K909" s="9" t="str">
        <f t="shared" si="37"/>
        <v>LOST</v>
      </c>
    </row>
    <row r="910" spans="1:12">
      <c r="A910" t="s">
        <v>586</v>
      </c>
      <c r="B910" t="s">
        <v>957</v>
      </c>
      <c r="C910" s="45">
        <v>0.60416666666666663</v>
      </c>
      <c r="D910" t="s">
        <v>1009</v>
      </c>
      <c r="E910" s="21" t="s">
        <v>2</v>
      </c>
      <c r="F910" t="s">
        <v>956</v>
      </c>
      <c r="G910" s="2">
        <v>0.67</v>
      </c>
      <c r="H910" s="24">
        <v>1.63</v>
      </c>
      <c r="I910" s="61">
        <v>1.43</v>
      </c>
      <c r="J910" s="8" t="s">
        <v>20</v>
      </c>
      <c r="K910" s="9" t="str">
        <f t="shared" si="37"/>
        <v>…</v>
      </c>
    </row>
    <row r="911" spans="1:12">
      <c r="A911" t="s">
        <v>586</v>
      </c>
      <c r="B911" t="s">
        <v>957</v>
      </c>
      <c r="C911" s="45">
        <v>0.69791666666666663</v>
      </c>
      <c r="D911" t="s">
        <v>955</v>
      </c>
      <c r="E911" s="21" t="s">
        <v>2</v>
      </c>
      <c r="F911" t="s">
        <v>996</v>
      </c>
      <c r="G911" s="2">
        <v>0.87</v>
      </c>
      <c r="H911" s="24">
        <v>0.63</v>
      </c>
      <c r="I911" s="61">
        <v>1.44</v>
      </c>
      <c r="J911" s="8" t="s">
        <v>20</v>
      </c>
      <c r="K911" s="9" t="str">
        <f t="shared" si="37"/>
        <v>…</v>
      </c>
    </row>
    <row r="912" spans="1:12">
      <c r="A912" t="s">
        <v>586</v>
      </c>
      <c r="B912" t="s">
        <v>957</v>
      </c>
      <c r="C912" s="45">
        <v>0.69791666666666663</v>
      </c>
      <c r="D912" t="s">
        <v>1008</v>
      </c>
      <c r="E912" s="21" t="s">
        <v>2</v>
      </c>
      <c r="F912" t="s">
        <v>1010</v>
      </c>
      <c r="G912" s="2">
        <v>0.6</v>
      </c>
      <c r="H912" s="24">
        <v>2.02</v>
      </c>
      <c r="I912" s="61">
        <v>1.5</v>
      </c>
      <c r="K912" s="9" t="str">
        <f t="shared" si="37"/>
        <v>…</v>
      </c>
      <c r="L912" s="9" t="s">
        <v>789</v>
      </c>
    </row>
    <row r="913" spans="1:12">
      <c r="A913" t="s">
        <v>586</v>
      </c>
      <c r="B913" t="s">
        <v>216</v>
      </c>
      <c r="C913" s="45">
        <v>0.71875</v>
      </c>
      <c r="D913" t="s">
        <v>62</v>
      </c>
      <c r="E913" s="21" t="s">
        <v>2</v>
      </c>
      <c r="F913" t="s">
        <v>1201</v>
      </c>
      <c r="G913" s="2">
        <v>0.8</v>
      </c>
      <c r="H913" s="24">
        <v>1</v>
      </c>
      <c r="I913" s="61">
        <v>1.8</v>
      </c>
      <c r="J913" s="8" t="s">
        <v>20</v>
      </c>
      <c r="K913" s="9" t="str">
        <f t="shared" si="37"/>
        <v>…</v>
      </c>
    </row>
    <row r="914" spans="1:12">
      <c r="A914" t="s">
        <v>586</v>
      </c>
      <c r="B914" t="s">
        <v>216</v>
      </c>
      <c r="C914" s="45">
        <v>0.71875</v>
      </c>
      <c r="D914" t="s">
        <v>1198</v>
      </c>
      <c r="E914" s="21" t="s">
        <v>2</v>
      </c>
      <c r="F914" t="s">
        <v>1199</v>
      </c>
      <c r="G914" s="2">
        <v>0.59</v>
      </c>
      <c r="H914" s="24">
        <v>2.04</v>
      </c>
      <c r="I914" s="61">
        <v>1.66</v>
      </c>
      <c r="J914" s="8" t="s">
        <v>20</v>
      </c>
      <c r="K914" s="9" t="str">
        <f t="shared" si="37"/>
        <v>…</v>
      </c>
    </row>
    <row r="915" spans="1:12">
      <c r="K915" s="9" t="str">
        <f t="shared" si="37"/>
        <v>LOST</v>
      </c>
    </row>
    <row r="916" spans="1:12">
      <c r="K916" s="9" t="str">
        <f t="shared" si="37"/>
        <v>LOST</v>
      </c>
    </row>
    <row r="917" spans="1:12">
      <c r="A917" t="s">
        <v>586</v>
      </c>
      <c r="B917" t="s">
        <v>251</v>
      </c>
      <c r="C917" s="45">
        <v>6.25E-2</v>
      </c>
      <c r="D917" t="s">
        <v>439</v>
      </c>
      <c r="E917" s="21" t="s">
        <v>432</v>
      </c>
      <c r="F917" t="s">
        <v>1209</v>
      </c>
      <c r="G917" s="2">
        <v>0.59</v>
      </c>
      <c r="H917" s="24">
        <v>2.04</v>
      </c>
      <c r="I917" s="61">
        <v>1.71</v>
      </c>
      <c r="J917" s="8" t="s">
        <v>20</v>
      </c>
      <c r="K917" s="9" t="str">
        <f t="shared" si="37"/>
        <v>LOST</v>
      </c>
    </row>
    <row r="918" spans="1:12">
      <c r="A918" t="s">
        <v>586</v>
      </c>
      <c r="B918" t="s">
        <v>317</v>
      </c>
      <c r="C918" s="45">
        <v>0.625</v>
      </c>
      <c r="D918" t="s">
        <v>766</v>
      </c>
      <c r="E918" s="21" t="s">
        <v>430</v>
      </c>
      <c r="F918" t="s">
        <v>287</v>
      </c>
      <c r="G918" s="2">
        <v>0.57999999999999996</v>
      </c>
      <c r="H918" s="24">
        <v>2.08</v>
      </c>
      <c r="I918" s="61">
        <v>1.65</v>
      </c>
      <c r="J918" s="8" t="s">
        <v>20</v>
      </c>
      <c r="K918" s="9" t="str">
        <f t="shared" si="37"/>
        <v>WON</v>
      </c>
    </row>
    <row r="919" spans="1:12">
      <c r="A919" t="s">
        <v>586</v>
      </c>
      <c r="B919" t="s">
        <v>957</v>
      </c>
      <c r="C919" s="45">
        <v>0.62847222222222221</v>
      </c>
      <c r="D919" t="s">
        <v>998</v>
      </c>
      <c r="E919" s="21" t="s">
        <v>443</v>
      </c>
      <c r="F919" t="s">
        <v>999</v>
      </c>
      <c r="G919" s="2">
        <v>0.8</v>
      </c>
      <c r="H919" s="24">
        <v>1</v>
      </c>
      <c r="I919" s="61">
        <v>1.42</v>
      </c>
      <c r="J919" s="8" t="s">
        <v>20</v>
      </c>
      <c r="K919" s="9" t="str">
        <f t="shared" si="37"/>
        <v>LOST</v>
      </c>
    </row>
    <row r="920" spans="1:12">
      <c r="A920" t="s">
        <v>586</v>
      </c>
      <c r="B920" t="s">
        <v>957</v>
      </c>
      <c r="C920" s="45">
        <v>0.6875</v>
      </c>
      <c r="D920" t="s">
        <v>1007</v>
      </c>
      <c r="E920" s="21" t="s">
        <v>441</v>
      </c>
      <c r="F920" t="s">
        <v>1005</v>
      </c>
      <c r="G920" s="2">
        <v>0.68</v>
      </c>
      <c r="H920" s="24">
        <v>1.6</v>
      </c>
      <c r="I920" s="61">
        <v>1.44</v>
      </c>
      <c r="J920" s="8" t="s">
        <v>20</v>
      </c>
      <c r="K920" s="9" t="str">
        <f t="shared" si="37"/>
        <v>LOST</v>
      </c>
    </row>
    <row r="921" spans="1:12">
      <c r="A921" t="s">
        <v>586</v>
      </c>
      <c r="B921" t="s">
        <v>957</v>
      </c>
      <c r="C921" s="45">
        <v>0.69791666666666663</v>
      </c>
      <c r="D921" t="s">
        <v>1000</v>
      </c>
      <c r="E921" s="21" t="s">
        <v>444</v>
      </c>
      <c r="F921" t="s">
        <v>951</v>
      </c>
      <c r="G921" s="2">
        <v>0.7</v>
      </c>
      <c r="H921" s="24">
        <v>1.5</v>
      </c>
      <c r="I921" s="61">
        <v>1.44</v>
      </c>
      <c r="J921" s="8" t="s">
        <v>20</v>
      </c>
      <c r="K921" s="9" t="str">
        <f t="shared" si="37"/>
        <v>WON</v>
      </c>
      <c r="L921" s="9" t="s">
        <v>426</v>
      </c>
    </row>
    <row r="922" spans="1:12">
      <c r="A922" t="s">
        <v>586</v>
      </c>
      <c r="B922" t="s">
        <v>957</v>
      </c>
      <c r="C922" s="45">
        <v>0.69791666666666663</v>
      </c>
      <c r="D922" t="s">
        <v>997</v>
      </c>
      <c r="E922" s="21" t="s">
        <v>442</v>
      </c>
      <c r="F922" t="s">
        <v>1006</v>
      </c>
      <c r="G922" s="2">
        <v>0.7</v>
      </c>
      <c r="H922" s="24">
        <v>1.5</v>
      </c>
      <c r="I922" s="61">
        <v>1.45</v>
      </c>
      <c r="K922" s="9" t="str">
        <f t="shared" si="37"/>
        <v>WON</v>
      </c>
      <c r="L922" s="9" t="s">
        <v>426</v>
      </c>
    </row>
    <row r="923" spans="1:12">
      <c r="A923" t="s">
        <v>586</v>
      </c>
      <c r="B923" t="s">
        <v>321</v>
      </c>
      <c r="C923" s="45">
        <v>0.69791666666666663</v>
      </c>
      <c r="D923" t="s">
        <v>392</v>
      </c>
      <c r="E923" s="21" t="s">
        <v>429</v>
      </c>
      <c r="F923" t="s">
        <v>299</v>
      </c>
      <c r="G923" s="2">
        <v>0.62</v>
      </c>
      <c r="H923" s="24">
        <v>1.92</v>
      </c>
      <c r="I923" s="61">
        <v>1.5</v>
      </c>
      <c r="J923" s="8" t="s">
        <v>20</v>
      </c>
      <c r="K923" s="9" t="str">
        <f t="shared" si="37"/>
        <v>WON</v>
      </c>
    </row>
    <row r="924" spans="1:12">
      <c r="A924" t="s">
        <v>586</v>
      </c>
      <c r="B924" t="s">
        <v>317</v>
      </c>
      <c r="C924" s="45">
        <v>0.70833333333333337</v>
      </c>
      <c r="D924" t="s">
        <v>435</v>
      </c>
      <c r="E924" s="21" t="s">
        <v>430</v>
      </c>
      <c r="F924" t="s">
        <v>286</v>
      </c>
      <c r="G924" s="2">
        <v>0.67</v>
      </c>
      <c r="H924" s="24">
        <v>1.65</v>
      </c>
      <c r="I924" s="61">
        <v>1.85</v>
      </c>
      <c r="K924" s="9" t="str">
        <f t="shared" si="37"/>
        <v>WON</v>
      </c>
    </row>
    <row r="925" spans="1:12">
      <c r="A925" t="s">
        <v>586</v>
      </c>
      <c r="B925" t="s">
        <v>213</v>
      </c>
      <c r="C925" s="45">
        <v>0.79166666666666663</v>
      </c>
      <c r="D925" t="s">
        <v>1061</v>
      </c>
      <c r="E925" s="21" t="s">
        <v>444</v>
      </c>
      <c r="F925" t="s">
        <v>1020</v>
      </c>
      <c r="G925" s="2">
        <v>0.85</v>
      </c>
      <c r="H925" s="24">
        <v>0.75</v>
      </c>
      <c r="I925" s="61">
        <v>1.5</v>
      </c>
      <c r="J925" s="8" t="s">
        <v>20</v>
      </c>
      <c r="K925" s="9" t="str">
        <f t="shared" si="37"/>
        <v>WON</v>
      </c>
    </row>
    <row r="926" spans="1:12">
      <c r="A926" t="s">
        <v>586</v>
      </c>
      <c r="B926" t="s">
        <v>213</v>
      </c>
      <c r="C926" s="45">
        <v>0.79166666666666663</v>
      </c>
      <c r="D926" t="s">
        <v>1024</v>
      </c>
      <c r="E926" s="21" t="s">
        <v>468</v>
      </c>
      <c r="F926" t="s">
        <v>208</v>
      </c>
      <c r="G926" s="2">
        <v>0.83</v>
      </c>
      <c r="H926" s="24">
        <v>0.83</v>
      </c>
      <c r="I926" s="61">
        <v>1.52</v>
      </c>
      <c r="J926" s="8" t="s">
        <v>20</v>
      </c>
      <c r="K926" s="9" t="str">
        <f t="shared" si="37"/>
        <v>LOST</v>
      </c>
      <c r="L926" s="9" t="s">
        <v>426</v>
      </c>
    </row>
    <row r="927" spans="1:12">
      <c r="A927" t="s">
        <v>586</v>
      </c>
      <c r="B927" t="s">
        <v>213</v>
      </c>
      <c r="C927" s="45">
        <v>0.79166666666666663</v>
      </c>
      <c r="D927" t="s">
        <v>1017</v>
      </c>
      <c r="E927" s="21" t="s">
        <v>429</v>
      </c>
      <c r="F927" t="s">
        <v>203</v>
      </c>
      <c r="G927" s="2">
        <v>1</v>
      </c>
      <c r="H927" s="24">
        <v>0</v>
      </c>
      <c r="I927" s="61">
        <v>1.49</v>
      </c>
      <c r="J927" s="8" t="s">
        <v>20</v>
      </c>
      <c r="K927" s="9" t="str">
        <f t="shared" si="37"/>
        <v>WON</v>
      </c>
      <c r="L927" s="9" t="s">
        <v>426</v>
      </c>
    </row>
    <row r="928" spans="1:12">
      <c r="A928" t="s">
        <v>586</v>
      </c>
      <c r="B928" t="s">
        <v>213</v>
      </c>
      <c r="C928" s="45">
        <v>0.79166666666666663</v>
      </c>
      <c r="D928" t="s">
        <v>1022</v>
      </c>
      <c r="E928" s="21" t="s">
        <v>430</v>
      </c>
      <c r="F928" t="s">
        <v>280</v>
      </c>
      <c r="G928" s="2">
        <v>0.83</v>
      </c>
      <c r="H928" s="24">
        <v>0.83</v>
      </c>
      <c r="I928" s="61">
        <v>1.45</v>
      </c>
      <c r="J928" s="8" t="s">
        <v>20</v>
      </c>
      <c r="K928" s="9" t="str">
        <f t="shared" si="37"/>
        <v>WON</v>
      </c>
    </row>
    <row r="929" spans="1:12">
      <c r="A929" t="s">
        <v>586</v>
      </c>
      <c r="B929" t="s">
        <v>683</v>
      </c>
      <c r="C929" s="45">
        <v>0.79166666666666663</v>
      </c>
      <c r="D929" t="s">
        <v>969</v>
      </c>
      <c r="E929" s="21" t="s">
        <v>430</v>
      </c>
      <c r="F929" t="s">
        <v>966</v>
      </c>
      <c r="G929" s="2">
        <v>0.82</v>
      </c>
      <c r="H929" s="24">
        <v>0.88</v>
      </c>
      <c r="I929" s="61">
        <v>1.7</v>
      </c>
      <c r="J929" s="8" t="s">
        <v>20</v>
      </c>
      <c r="K929" s="9" t="str">
        <f t="shared" si="37"/>
        <v>WON</v>
      </c>
      <c r="L929" s="9" t="s">
        <v>426</v>
      </c>
    </row>
    <row r="930" spans="1:12">
      <c r="A930" t="s">
        <v>586</v>
      </c>
      <c r="B930" t="s">
        <v>213</v>
      </c>
      <c r="C930" s="45">
        <v>0.79166666666666663</v>
      </c>
      <c r="D930" t="s">
        <v>1019</v>
      </c>
      <c r="E930" s="21" t="s">
        <v>429</v>
      </c>
      <c r="F930" t="s">
        <v>1063</v>
      </c>
      <c r="G930" s="2">
        <v>0.8</v>
      </c>
      <c r="H930" s="24">
        <v>1</v>
      </c>
      <c r="I930" s="61">
        <v>1.56</v>
      </c>
      <c r="J930" s="8" t="s">
        <v>20</v>
      </c>
      <c r="K930" s="9" t="str">
        <f t="shared" si="37"/>
        <v>WON</v>
      </c>
    </row>
    <row r="931" spans="1:12">
      <c r="A931" t="s">
        <v>586</v>
      </c>
      <c r="B931" t="s">
        <v>214</v>
      </c>
      <c r="C931" s="45">
        <v>0.79166666666666663</v>
      </c>
      <c r="D931" t="s">
        <v>989</v>
      </c>
      <c r="E931" s="21" t="s">
        <v>444</v>
      </c>
      <c r="F931" t="s">
        <v>169</v>
      </c>
      <c r="G931" s="2">
        <v>0.75</v>
      </c>
      <c r="H931" s="24">
        <v>1.26</v>
      </c>
      <c r="I931" s="61">
        <v>1.53</v>
      </c>
      <c r="J931" s="8" t="s">
        <v>20</v>
      </c>
      <c r="K931" s="9" t="str">
        <f t="shared" si="37"/>
        <v>WON</v>
      </c>
      <c r="L931" s="9" t="s">
        <v>426</v>
      </c>
    </row>
    <row r="932" spans="1:12">
      <c r="A932" t="s">
        <v>586</v>
      </c>
      <c r="B932" t="s">
        <v>213</v>
      </c>
      <c r="C932" s="45">
        <v>0.79166666666666663</v>
      </c>
      <c r="D932" t="s">
        <v>1021</v>
      </c>
      <c r="E932" s="21" t="s">
        <v>429</v>
      </c>
      <c r="F932" t="s">
        <v>1170</v>
      </c>
      <c r="G932" s="2">
        <v>0.69</v>
      </c>
      <c r="H932" s="24">
        <v>1.54</v>
      </c>
      <c r="I932" s="61">
        <v>1.53</v>
      </c>
      <c r="J932" s="8" t="s">
        <v>20</v>
      </c>
      <c r="K932" s="9" t="str">
        <f t="shared" si="37"/>
        <v>WON</v>
      </c>
    </row>
    <row r="933" spans="1:12">
      <c r="A933" t="s">
        <v>586</v>
      </c>
      <c r="B933" t="s">
        <v>214</v>
      </c>
      <c r="C933" s="45">
        <v>0.79166666666666663</v>
      </c>
      <c r="D933" t="s">
        <v>206</v>
      </c>
      <c r="E933" s="21" t="s">
        <v>429</v>
      </c>
      <c r="F933" t="s">
        <v>210</v>
      </c>
      <c r="G933" s="2">
        <v>0.69</v>
      </c>
      <c r="H933" s="24">
        <v>1.56</v>
      </c>
      <c r="I933" s="61">
        <v>1.53</v>
      </c>
      <c r="J933" s="8" t="s">
        <v>20</v>
      </c>
      <c r="K933" s="9" t="str">
        <f t="shared" ref="K933:K964" si="38">IF(E933="Vs","…",IF(E933="?","…",IF(E933="-","…",IF(E933="0-0","WON",IF(E933="1-0","WON",IF(E933="0-1","WON",IF(E933="1-1","WON",IF(E933="2-0","WON",IF(E933="0-2","WON",IF(E933="Post",E933,IF(E933="Aban",E933,"LOST")))))))))))</f>
        <v>WON</v>
      </c>
    </row>
    <row r="934" spans="1:12">
      <c r="A934" t="s">
        <v>586</v>
      </c>
      <c r="B934" t="s">
        <v>214</v>
      </c>
      <c r="C934" s="45">
        <v>0.79166666666666663</v>
      </c>
      <c r="D934" t="s">
        <v>207</v>
      </c>
      <c r="E934" s="21" t="s">
        <v>444</v>
      </c>
      <c r="F934" t="s">
        <v>1100</v>
      </c>
      <c r="G934" s="2">
        <v>0.61</v>
      </c>
      <c r="H934" s="24">
        <v>1.96</v>
      </c>
      <c r="I934" s="61">
        <v>1.7</v>
      </c>
      <c r="J934" s="8" t="s">
        <v>20</v>
      </c>
      <c r="K934" s="9" t="str">
        <f t="shared" si="38"/>
        <v>WON</v>
      </c>
    </row>
    <row r="935" spans="1:12">
      <c r="A935" t="s">
        <v>586</v>
      </c>
      <c r="B935" t="s">
        <v>214</v>
      </c>
      <c r="C935" s="45">
        <v>0.79166666666666663</v>
      </c>
      <c r="D935" t="s">
        <v>209</v>
      </c>
      <c r="E935" s="21" t="s">
        <v>445</v>
      </c>
      <c r="F935" t="s">
        <v>959</v>
      </c>
      <c r="G935" s="2">
        <v>0.6</v>
      </c>
      <c r="H935" s="24">
        <v>1.99</v>
      </c>
      <c r="I935" s="61">
        <v>1.57</v>
      </c>
      <c r="J935" s="8" t="s">
        <v>20</v>
      </c>
      <c r="K935" s="9" t="str">
        <f t="shared" si="38"/>
        <v>LOST</v>
      </c>
    </row>
    <row r="936" spans="1:12">
      <c r="A936" t="s">
        <v>586</v>
      </c>
      <c r="B936" t="s">
        <v>213</v>
      </c>
      <c r="C936" s="45">
        <v>0.79166666666666663</v>
      </c>
      <c r="D936" t="s">
        <v>1015</v>
      </c>
      <c r="E936" s="21" t="s">
        <v>444</v>
      </c>
      <c r="F936" t="s">
        <v>1018</v>
      </c>
      <c r="G936" s="2">
        <v>0.6</v>
      </c>
      <c r="H936" s="24">
        <v>2</v>
      </c>
      <c r="I936" s="61" t="s">
        <v>1</v>
      </c>
      <c r="K936" s="9" t="str">
        <f t="shared" si="38"/>
        <v>WON</v>
      </c>
      <c r="L936" s="9" t="s">
        <v>426</v>
      </c>
    </row>
    <row r="937" spans="1:12">
      <c r="A937" t="s">
        <v>586</v>
      </c>
      <c r="B937" t="s">
        <v>213</v>
      </c>
      <c r="C937" s="45">
        <v>0.79166666666666663</v>
      </c>
      <c r="D937" t="s">
        <v>1023</v>
      </c>
      <c r="E937" s="21" t="s">
        <v>444</v>
      </c>
      <c r="F937" t="s">
        <v>1016</v>
      </c>
      <c r="G937" s="2">
        <v>0.6</v>
      </c>
      <c r="H937" s="24">
        <v>2</v>
      </c>
      <c r="I937" s="61">
        <v>1.63</v>
      </c>
      <c r="J937" s="8" t="s">
        <v>20</v>
      </c>
      <c r="K937" s="9" t="str">
        <f t="shared" si="38"/>
        <v>WON</v>
      </c>
    </row>
    <row r="938" spans="1:12">
      <c r="A938">
        <v>0</v>
      </c>
      <c r="B938" t="s">
        <v>283</v>
      </c>
      <c r="C938" s="45">
        <v>0.875</v>
      </c>
      <c r="D938" t="s">
        <v>1387</v>
      </c>
      <c r="E938" s="21" t="s">
        <v>430</v>
      </c>
      <c r="F938" t="s">
        <v>1388</v>
      </c>
      <c r="G938" s="2">
        <v>1</v>
      </c>
      <c r="H938" s="24">
        <v>0</v>
      </c>
      <c r="I938" s="61">
        <v>1.61</v>
      </c>
      <c r="J938" s="8" t="s">
        <v>20</v>
      </c>
      <c r="K938" s="9" t="str">
        <f t="shared" si="38"/>
        <v>WON</v>
      </c>
      <c r="L938" s="9" t="s">
        <v>426</v>
      </c>
    </row>
    <row r="939" spans="1:12">
      <c r="A939">
        <v>0</v>
      </c>
      <c r="B939" t="s">
        <v>283</v>
      </c>
      <c r="C939" s="45">
        <v>0.875</v>
      </c>
      <c r="D939" t="s">
        <v>1386</v>
      </c>
      <c r="E939" s="21" t="s">
        <v>444</v>
      </c>
      <c r="F939" t="s">
        <v>403</v>
      </c>
      <c r="G939" s="2">
        <v>0.78</v>
      </c>
      <c r="H939" s="24">
        <v>1.1200000000000001</v>
      </c>
      <c r="I939" s="61">
        <v>1.5</v>
      </c>
      <c r="J939" s="8" t="s">
        <v>20</v>
      </c>
      <c r="K939" s="9" t="str">
        <f t="shared" si="38"/>
        <v>WON</v>
      </c>
    </row>
    <row r="940" spans="1:12">
      <c r="K940" s="9" t="str">
        <f t="shared" si="38"/>
        <v>LOST</v>
      </c>
    </row>
    <row r="941" spans="1:12">
      <c r="K941" s="9" t="str">
        <f t="shared" si="38"/>
        <v>LOST</v>
      </c>
    </row>
    <row r="942" spans="1:12">
      <c r="A942" t="s">
        <v>586</v>
      </c>
      <c r="B942" t="s">
        <v>319</v>
      </c>
      <c r="C942" s="45">
        <v>0.95833333333333337</v>
      </c>
      <c r="D942" t="s">
        <v>1077</v>
      </c>
      <c r="E942" s="21" t="s">
        <v>443</v>
      </c>
      <c r="F942" t="s">
        <v>186</v>
      </c>
      <c r="G942" s="19">
        <v>61</v>
      </c>
      <c r="H942" s="24">
        <v>1.93</v>
      </c>
      <c r="I942" s="61">
        <v>1.4</v>
      </c>
      <c r="J942" s="8" t="s">
        <v>20</v>
      </c>
      <c r="K942" s="9" t="str">
        <f t="shared" si="38"/>
        <v>LOST</v>
      </c>
      <c r="L942" s="9" t="s">
        <v>426</v>
      </c>
    </row>
    <row r="943" spans="1:12">
      <c r="A943" t="s">
        <v>586</v>
      </c>
      <c r="B943" t="s">
        <v>496</v>
      </c>
      <c r="C943" s="45">
        <v>0.96875</v>
      </c>
      <c r="D943" t="s">
        <v>905</v>
      </c>
      <c r="E943" s="21" t="s">
        <v>431</v>
      </c>
      <c r="F943" t="s">
        <v>1407</v>
      </c>
      <c r="G943" s="19">
        <v>75</v>
      </c>
      <c r="H943" s="24">
        <v>1.25</v>
      </c>
      <c r="I943" s="61">
        <v>1.53</v>
      </c>
      <c r="J943" s="8" t="s">
        <v>20</v>
      </c>
      <c r="K943" s="9" t="str">
        <f t="shared" si="38"/>
        <v>WON</v>
      </c>
      <c r="L943" s="9" t="s">
        <v>789</v>
      </c>
    </row>
    <row r="944" spans="1:12">
      <c r="A944" t="s">
        <v>586</v>
      </c>
      <c r="B944" t="s">
        <v>496</v>
      </c>
      <c r="C944" s="45">
        <v>0.96875</v>
      </c>
      <c r="D944" t="s">
        <v>1176</v>
      </c>
      <c r="E944" s="21" t="s">
        <v>433</v>
      </c>
      <c r="F944" t="s">
        <v>1408</v>
      </c>
      <c r="G944" s="19">
        <v>63</v>
      </c>
      <c r="H944" s="24">
        <v>1.83</v>
      </c>
      <c r="I944" s="61">
        <v>1.5</v>
      </c>
      <c r="K944" s="9" t="str">
        <f t="shared" si="38"/>
        <v>WON</v>
      </c>
    </row>
    <row r="945" spans="1:12">
      <c r="A945" t="s">
        <v>586</v>
      </c>
      <c r="B945" t="s">
        <v>605</v>
      </c>
      <c r="C945" s="45">
        <v>0</v>
      </c>
      <c r="D945" t="s">
        <v>962</v>
      </c>
      <c r="E945" s="21" t="s">
        <v>444</v>
      </c>
      <c r="F945" t="s">
        <v>943</v>
      </c>
      <c r="G945" s="19">
        <v>58</v>
      </c>
      <c r="H945" s="24">
        <v>2.08</v>
      </c>
      <c r="I945" s="61">
        <v>1.55</v>
      </c>
      <c r="K945" s="9" t="str">
        <f t="shared" si="38"/>
        <v>WON</v>
      </c>
      <c r="L945" s="9" t="s">
        <v>789</v>
      </c>
    </row>
    <row r="946" spans="1:12">
      <c r="A946" t="s">
        <v>586</v>
      </c>
      <c r="B946" t="s">
        <v>319</v>
      </c>
      <c r="C946" s="45">
        <v>5.2083333333333336E-2</v>
      </c>
      <c r="D946" t="s">
        <v>188</v>
      </c>
      <c r="E946" s="21" t="s">
        <v>430</v>
      </c>
      <c r="F946" t="s">
        <v>1409</v>
      </c>
      <c r="G946" s="19">
        <v>63</v>
      </c>
      <c r="H946" s="24">
        <v>1.85</v>
      </c>
      <c r="I946" s="61">
        <v>1.53</v>
      </c>
      <c r="J946" s="8" t="s">
        <v>20</v>
      </c>
      <c r="K946" s="9" t="str">
        <f t="shared" si="38"/>
        <v>WON</v>
      </c>
    </row>
    <row r="947" spans="1:12">
      <c r="A947" t="s">
        <v>586</v>
      </c>
      <c r="B947" t="s">
        <v>319</v>
      </c>
      <c r="C947" s="45">
        <v>5.2083333333333336E-2</v>
      </c>
      <c r="D947" t="s">
        <v>1410</v>
      </c>
      <c r="E947" s="21" t="s">
        <v>443</v>
      </c>
      <c r="F947" t="s">
        <v>1411</v>
      </c>
      <c r="G947" s="19">
        <v>62</v>
      </c>
      <c r="H947" s="24">
        <v>1.88</v>
      </c>
      <c r="I947" s="61">
        <v>1.5</v>
      </c>
      <c r="J947" s="8" t="s">
        <v>20</v>
      </c>
      <c r="K947" s="9" t="str">
        <f t="shared" si="38"/>
        <v>LOST</v>
      </c>
      <c r="L947" s="9" t="s">
        <v>789</v>
      </c>
    </row>
    <row r="948" spans="1:12">
      <c r="A948" t="s">
        <v>586</v>
      </c>
      <c r="B948" t="s">
        <v>496</v>
      </c>
      <c r="C948" s="45">
        <v>6.25E-2</v>
      </c>
      <c r="D948" t="s">
        <v>939</v>
      </c>
      <c r="E948" s="21" t="s">
        <v>444</v>
      </c>
      <c r="F948" t="s">
        <v>904</v>
      </c>
      <c r="G948" s="19">
        <v>63</v>
      </c>
      <c r="H948" s="24">
        <v>1.85</v>
      </c>
      <c r="I948" s="61">
        <v>1.57</v>
      </c>
      <c r="J948" s="8" t="s">
        <v>20</v>
      </c>
      <c r="K948" s="9" t="str">
        <f t="shared" si="38"/>
        <v>WON</v>
      </c>
      <c r="L948" s="9" t="s">
        <v>789</v>
      </c>
    </row>
    <row r="949" spans="1:12">
      <c r="A949" t="s">
        <v>586</v>
      </c>
      <c r="B949" t="s">
        <v>341</v>
      </c>
      <c r="C949" s="45">
        <v>0.46875</v>
      </c>
      <c r="D949" t="s">
        <v>1412</v>
      </c>
      <c r="E949" s="21" t="s">
        <v>442</v>
      </c>
      <c r="F949" t="s">
        <v>1073</v>
      </c>
      <c r="G949" s="19">
        <v>54</v>
      </c>
      <c r="H949" s="24">
        <v>2.29</v>
      </c>
      <c r="I949" s="61">
        <v>1.75</v>
      </c>
      <c r="J949" s="8" t="s">
        <v>20</v>
      </c>
      <c r="K949" s="9" t="str">
        <f t="shared" si="38"/>
        <v>WON</v>
      </c>
    </row>
    <row r="950" spans="1:12">
      <c r="A950">
        <v>0</v>
      </c>
      <c r="B950" t="s">
        <v>913</v>
      </c>
      <c r="C950" s="45">
        <v>0.5</v>
      </c>
      <c r="D950" t="s">
        <v>850</v>
      </c>
      <c r="E950" s="21" t="s">
        <v>512</v>
      </c>
      <c r="F950" t="s">
        <v>1413</v>
      </c>
      <c r="G950" s="19">
        <v>67</v>
      </c>
      <c r="H950" s="24">
        <v>1.67</v>
      </c>
      <c r="I950" s="61" t="s">
        <v>1</v>
      </c>
      <c r="K950" s="9" t="str">
        <f t="shared" si="38"/>
        <v>LOST</v>
      </c>
    </row>
    <row r="951" spans="1:12">
      <c r="A951" t="s">
        <v>586</v>
      </c>
      <c r="B951" t="s">
        <v>587</v>
      </c>
      <c r="C951" s="45">
        <v>0.54166666666666663</v>
      </c>
      <c r="D951" t="s">
        <v>1192</v>
      </c>
      <c r="E951" s="21" t="s">
        <v>446</v>
      </c>
      <c r="F951" t="s">
        <v>1068</v>
      </c>
      <c r="G951" s="19">
        <v>70</v>
      </c>
      <c r="H951" s="24">
        <v>1.51</v>
      </c>
      <c r="I951" s="61" t="s">
        <v>1</v>
      </c>
      <c r="K951" s="9" t="str">
        <f t="shared" si="38"/>
        <v>LOST</v>
      </c>
      <c r="L951" s="9" t="s">
        <v>789</v>
      </c>
    </row>
    <row r="952" spans="1:12">
      <c r="A952" t="s">
        <v>586</v>
      </c>
      <c r="B952" t="s">
        <v>238</v>
      </c>
      <c r="C952" s="45">
        <v>0.5625</v>
      </c>
      <c r="D952" t="s">
        <v>262</v>
      </c>
      <c r="E952" s="21" t="s">
        <v>433</v>
      </c>
      <c r="F952" t="s">
        <v>265</v>
      </c>
      <c r="G952" s="19">
        <v>57</v>
      </c>
      <c r="H952" s="24">
        <v>2.13</v>
      </c>
      <c r="I952" s="61">
        <v>1.57</v>
      </c>
      <c r="J952" s="8" t="s">
        <v>20</v>
      </c>
      <c r="K952" s="9" t="str">
        <f t="shared" si="38"/>
        <v>WON</v>
      </c>
    </row>
    <row r="953" spans="1:12">
      <c r="A953" t="s">
        <v>586</v>
      </c>
      <c r="B953" t="s">
        <v>321</v>
      </c>
      <c r="C953" s="45">
        <v>0.57291666666666663</v>
      </c>
      <c r="D953" t="s">
        <v>453</v>
      </c>
      <c r="E953" s="21" t="s">
        <v>442</v>
      </c>
      <c r="F953" t="s">
        <v>455</v>
      </c>
      <c r="G953" s="19">
        <v>67</v>
      </c>
      <c r="H953" s="24">
        <v>1.63</v>
      </c>
      <c r="I953" s="61">
        <v>1.41</v>
      </c>
      <c r="J953" s="8" t="s">
        <v>20</v>
      </c>
      <c r="K953" s="9" t="str">
        <f t="shared" si="38"/>
        <v>WON</v>
      </c>
    </row>
    <row r="954" spans="1:12">
      <c r="A954" t="s">
        <v>586</v>
      </c>
      <c r="B954" t="s">
        <v>214</v>
      </c>
      <c r="C954" s="45">
        <v>0.58333333333333337</v>
      </c>
      <c r="D954" t="s">
        <v>204</v>
      </c>
      <c r="E954" s="21" t="s">
        <v>244</v>
      </c>
      <c r="F954" t="s">
        <v>1178</v>
      </c>
      <c r="G954" s="19">
        <v>80</v>
      </c>
      <c r="H954" s="24">
        <v>1</v>
      </c>
      <c r="I954" s="61">
        <v>1.53</v>
      </c>
      <c r="J954" s="8" t="s">
        <v>20</v>
      </c>
      <c r="K954" s="9" t="str">
        <f t="shared" si="38"/>
        <v>…</v>
      </c>
    </row>
    <row r="955" spans="1:12">
      <c r="A955" t="s">
        <v>586</v>
      </c>
      <c r="B955" t="s">
        <v>239</v>
      </c>
      <c r="C955" s="45">
        <v>0.60416666666666663</v>
      </c>
      <c r="D955" t="s">
        <v>1012</v>
      </c>
      <c r="E955" s="21" t="s">
        <v>433</v>
      </c>
      <c r="F955" t="s">
        <v>1069</v>
      </c>
      <c r="G955" s="19">
        <v>65</v>
      </c>
      <c r="H955" s="24">
        <v>1.77</v>
      </c>
      <c r="I955" s="61">
        <v>1.44</v>
      </c>
      <c r="J955" s="8" t="s">
        <v>20</v>
      </c>
      <c r="K955" s="9" t="str">
        <f t="shared" si="38"/>
        <v>WON</v>
      </c>
      <c r="L955" s="9" t="s">
        <v>789</v>
      </c>
    </row>
    <row r="956" spans="1:12">
      <c r="K956" s="9" t="str">
        <f t="shared" si="38"/>
        <v>LOST</v>
      </c>
    </row>
    <row r="957" spans="1:12">
      <c r="K957" s="9" t="str">
        <f t="shared" si="38"/>
        <v>LOST</v>
      </c>
    </row>
    <row r="958" spans="1:12">
      <c r="A958" t="s">
        <v>586</v>
      </c>
      <c r="B958" t="s">
        <v>704</v>
      </c>
      <c r="C958" s="45">
        <v>0.95833333333333337</v>
      </c>
      <c r="D958" t="s">
        <v>1416</v>
      </c>
      <c r="E958" s="21" t="s">
        <v>443</v>
      </c>
      <c r="F958" t="s">
        <v>1417</v>
      </c>
      <c r="G958" s="19">
        <v>80</v>
      </c>
      <c r="H958" s="24">
        <v>1</v>
      </c>
      <c r="I958" s="61" t="s">
        <v>1</v>
      </c>
      <c r="K958" s="9" t="str">
        <f t="shared" si="38"/>
        <v>LOST</v>
      </c>
      <c r="L958" s="9" t="s">
        <v>426</v>
      </c>
    </row>
    <row r="959" spans="1:12">
      <c r="A959" t="s">
        <v>586</v>
      </c>
      <c r="B959" t="s">
        <v>456</v>
      </c>
      <c r="C959" s="45">
        <v>0.95833333333333337</v>
      </c>
      <c r="D959" t="s">
        <v>916</v>
      </c>
      <c r="E959" s="21" t="s">
        <v>444</v>
      </c>
      <c r="F959" t="s">
        <v>927</v>
      </c>
      <c r="G959" s="19">
        <v>72</v>
      </c>
      <c r="H959" s="24">
        <v>1.4</v>
      </c>
      <c r="I959" s="61">
        <v>1.44</v>
      </c>
      <c r="K959" s="9" t="str">
        <f t="shared" si="38"/>
        <v>WON</v>
      </c>
    </row>
    <row r="960" spans="1:12">
      <c r="A960" t="s">
        <v>586</v>
      </c>
      <c r="B960" t="s">
        <v>456</v>
      </c>
      <c r="C960" s="45">
        <v>0.95833333333333337</v>
      </c>
      <c r="D960" t="s">
        <v>1415</v>
      </c>
      <c r="E960" s="21" t="s">
        <v>443</v>
      </c>
      <c r="F960" t="s">
        <v>954</v>
      </c>
      <c r="G960" s="19">
        <v>59</v>
      </c>
      <c r="H960" s="24">
        <v>2.0499999999999998</v>
      </c>
      <c r="I960" s="61">
        <v>1.57</v>
      </c>
      <c r="K960" s="9" t="str">
        <f t="shared" si="38"/>
        <v>LOST</v>
      </c>
    </row>
    <row r="961" spans="1:12">
      <c r="A961" t="s">
        <v>586</v>
      </c>
      <c r="B961" t="s">
        <v>605</v>
      </c>
      <c r="C961" s="45">
        <v>0</v>
      </c>
      <c r="D961" t="s">
        <v>947</v>
      </c>
      <c r="E961" s="21" t="s">
        <v>431</v>
      </c>
      <c r="F961" t="s">
        <v>1089</v>
      </c>
      <c r="G961" s="19">
        <v>61</v>
      </c>
      <c r="H961" s="24">
        <v>1.96</v>
      </c>
      <c r="I961" s="61">
        <v>1.47</v>
      </c>
      <c r="J961" s="8" t="s">
        <v>20</v>
      </c>
      <c r="K961" s="9" t="str">
        <f t="shared" si="38"/>
        <v>WON</v>
      </c>
    </row>
    <row r="962" spans="1:12">
      <c r="A962" t="s">
        <v>586</v>
      </c>
      <c r="B962" t="s">
        <v>456</v>
      </c>
      <c r="C962" s="45">
        <v>4.1666666666666664E-2</v>
      </c>
      <c r="D962" t="s">
        <v>1418</v>
      </c>
      <c r="E962" s="21" t="s">
        <v>443</v>
      </c>
      <c r="F962" t="s">
        <v>1047</v>
      </c>
      <c r="G962" s="19">
        <v>60</v>
      </c>
      <c r="H962" s="24">
        <v>1.98</v>
      </c>
      <c r="I962" s="61">
        <v>1.61</v>
      </c>
      <c r="K962" s="9" t="str">
        <f t="shared" si="38"/>
        <v>LOST</v>
      </c>
    </row>
    <row r="963" spans="1:12">
      <c r="A963" t="s">
        <v>586</v>
      </c>
      <c r="B963" t="s">
        <v>496</v>
      </c>
      <c r="C963" s="45">
        <v>4.1666666666666664E-2</v>
      </c>
      <c r="D963" t="s">
        <v>880</v>
      </c>
      <c r="E963" s="21" t="s">
        <v>429</v>
      </c>
      <c r="F963" t="s">
        <v>1419</v>
      </c>
      <c r="G963" s="19">
        <v>60</v>
      </c>
      <c r="H963" s="24">
        <v>1.98</v>
      </c>
      <c r="I963" s="61">
        <v>1.44</v>
      </c>
      <c r="J963" s="8" t="s">
        <v>20</v>
      </c>
      <c r="K963" s="9" t="str">
        <f t="shared" si="38"/>
        <v>WON</v>
      </c>
    </row>
    <row r="964" spans="1:12">
      <c r="A964" t="s">
        <v>586</v>
      </c>
      <c r="B964" t="s">
        <v>316</v>
      </c>
      <c r="C964" s="45">
        <v>0.375</v>
      </c>
      <c r="D964" t="s">
        <v>862</v>
      </c>
      <c r="E964" s="21" t="s">
        <v>429</v>
      </c>
      <c r="F964" t="s">
        <v>864</v>
      </c>
      <c r="G964" s="19">
        <v>63</v>
      </c>
      <c r="H964" s="24">
        <v>1.84</v>
      </c>
      <c r="I964" s="61">
        <v>1.57</v>
      </c>
      <c r="K964" s="9" t="str">
        <f t="shared" si="38"/>
        <v>WON</v>
      </c>
    </row>
    <row r="965" spans="1:12">
      <c r="A965" t="s">
        <v>586</v>
      </c>
      <c r="B965" t="s">
        <v>316</v>
      </c>
      <c r="C965" s="45">
        <v>0.41666666666666669</v>
      </c>
      <c r="D965" t="s">
        <v>876</v>
      </c>
      <c r="E965" s="21" t="s">
        <v>432</v>
      </c>
      <c r="F965" t="s">
        <v>865</v>
      </c>
      <c r="G965" s="19">
        <v>69</v>
      </c>
      <c r="H965" s="24">
        <v>1.57</v>
      </c>
      <c r="I965" s="61">
        <v>1.5</v>
      </c>
      <c r="J965" s="8" t="s">
        <v>20</v>
      </c>
      <c r="K965" s="9" t="str">
        <f t="shared" ref="K965:K996" si="39">IF(E965="Vs","…",IF(E965="?","…",IF(E965="-","…",IF(E965="0-0","WON",IF(E965="1-0","WON",IF(E965="0-1","WON",IF(E965="1-1","WON",IF(E965="2-0","WON",IF(E965="0-2","WON",IF(E965="Post",E965,IF(E965="Aban",E965,"LOST")))))))))))</f>
        <v>LOST</v>
      </c>
      <c r="L965" s="9" t="s">
        <v>426</v>
      </c>
    </row>
    <row r="966" spans="1:12">
      <c r="A966" t="s">
        <v>586</v>
      </c>
      <c r="B966" t="s">
        <v>587</v>
      </c>
      <c r="C966" s="45">
        <v>0.54166666666666663</v>
      </c>
      <c r="D966" t="s">
        <v>1420</v>
      </c>
      <c r="E966" s="21" t="s">
        <v>765</v>
      </c>
      <c r="F966" t="s">
        <v>1031</v>
      </c>
      <c r="G966" s="19">
        <v>80</v>
      </c>
      <c r="H966" s="24">
        <v>1</v>
      </c>
      <c r="I966" s="61">
        <v>1.79</v>
      </c>
      <c r="K966" s="9" t="str">
        <f t="shared" si="39"/>
        <v>LOST</v>
      </c>
      <c r="L966" s="9" t="s">
        <v>426</v>
      </c>
    </row>
    <row r="967" spans="1:12">
      <c r="A967" t="s">
        <v>586</v>
      </c>
      <c r="B967" t="s">
        <v>238</v>
      </c>
      <c r="C967" s="45">
        <v>0.58333333333333337</v>
      </c>
      <c r="D967" t="s">
        <v>828</v>
      </c>
      <c r="E967" s="21" t="s">
        <v>859</v>
      </c>
      <c r="F967" t="s">
        <v>222</v>
      </c>
      <c r="G967" s="19">
        <v>63</v>
      </c>
      <c r="H967" s="24">
        <v>1.83</v>
      </c>
      <c r="I967" s="61">
        <v>1.94</v>
      </c>
      <c r="K967" s="9" t="str">
        <f t="shared" si="39"/>
        <v>LOST</v>
      </c>
    </row>
    <row r="968" spans="1:12">
      <c r="A968" t="s">
        <v>586</v>
      </c>
      <c r="B968" t="s">
        <v>239</v>
      </c>
      <c r="C968" s="45">
        <v>0.60416666666666663</v>
      </c>
      <c r="D968" t="s">
        <v>988</v>
      </c>
      <c r="E968" s="21" t="s">
        <v>431</v>
      </c>
      <c r="F968" t="s">
        <v>227</v>
      </c>
      <c r="G968" s="19">
        <v>68</v>
      </c>
      <c r="H968" s="24">
        <v>1.58</v>
      </c>
      <c r="I968" s="61">
        <v>1.53</v>
      </c>
      <c r="K968" s="9" t="str">
        <f t="shared" si="39"/>
        <v>WON</v>
      </c>
      <c r="L968" s="9" t="s">
        <v>426</v>
      </c>
    </row>
    <row r="969" spans="1:12">
      <c r="A969" t="s">
        <v>586</v>
      </c>
      <c r="B969" t="s">
        <v>320</v>
      </c>
      <c r="C969" s="45">
        <v>0.625</v>
      </c>
      <c r="D969" t="s">
        <v>305</v>
      </c>
      <c r="E969" s="21" t="s">
        <v>467</v>
      </c>
      <c r="F969" t="s">
        <v>370</v>
      </c>
      <c r="G969" s="19">
        <v>80</v>
      </c>
      <c r="H969" s="24">
        <v>1</v>
      </c>
      <c r="I969" s="61">
        <v>1.69</v>
      </c>
      <c r="K969" s="9" t="str">
        <f t="shared" si="39"/>
        <v>LOST</v>
      </c>
      <c r="L969" s="9" t="s">
        <v>426</v>
      </c>
    </row>
    <row r="970" spans="1:12">
      <c r="A970" t="s">
        <v>586</v>
      </c>
      <c r="B970" s="31" t="s">
        <v>631</v>
      </c>
      <c r="C970" s="45">
        <v>0.625</v>
      </c>
      <c r="D970" t="s">
        <v>79</v>
      </c>
      <c r="E970" s="21" t="s">
        <v>429</v>
      </c>
      <c r="F970" t="s">
        <v>993</v>
      </c>
      <c r="G970" s="19">
        <v>79</v>
      </c>
      <c r="H970" s="24">
        <v>1.05</v>
      </c>
      <c r="I970" s="61">
        <v>1.6</v>
      </c>
      <c r="K970" s="9" t="str">
        <f t="shared" si="39"/>
        <v>WON</v>
      </c>
      <c r="L970" s="9" t="s">
        <v>426</v>
      </c>
    </row>
    <row r="971" spans="1:12">
      <c r="A971" t="s">
        <v>586</v>
      </c>
      <c r="B971" t="s">
        <v>194</v>
      </c>
      <c r="C971" s="45">
        <v>0.625</v>
      </c>
      <c r="D971" t="s">
        <v>1425</v>
      </c>
      <c r="E971" s="21" t="s">
        <v>244</v>
      </c>
      <c r="F971" t="s">
        <v>1426</v>
      </c>
      <c r="G971" s="19">
        <v>77</v>
      </c>
      <c r="H971" s="24">
        <v>1.1399999999999999</v>
      </c>
      <c r="I971" s="61">
        <v>1.95</v>
      </c>
      <c r="K971" s="9" t="str">
        <f t="shared" si="39"/>
        <v>…</v>
      </c>
    </row>
    <row r="972" spans="1:12">
      <c r="A972" t="s">
        <v>586</v>
      </c>
      <c r="B972" t="s">
        <v>417</v>
      </c>
      <c r="C972" s="45">
        <v>0.625</v>
      </c>
      <c r="D972" t="s">
        <v>1421</v>
      </c>
      <c r="E972" s="21" t="s">
        <v>432</v>
      </c>
      <c r="F972" t="s">
        <v>384</v>
      </c>
      <c r="G972" s="19">
        <v>63</v>
      </c>
      <c r="H972" s="24">
        <v>1.86</v>
      </c>
      <c r="I972" s="61">
        <v>1.68</v>
      </c>
      <c r="K972" s="9" t="str">
        <f t="shared" si="39"/>
        <v>LOST</v>
      </c>
    </row>
    <row r="973" spans="1:12">
      <c r="A973" t="s">
        <v>586</v>
      </c>
      <c r="B973" t="s">
        <v>320</v>
      </c>
      <c r="C973" s="45">
        <v>0.64583333333333337</v>
      </c>
      <c r="D973" t="s">
        <v>1422</v>
      </c>
      <c r="E973" s="21" t="s">
        <v>244</v>
      </c>
      <c r="F973" t="s">
        <v>933</v>
      </c>
      <c r="G973" s="19">
        <v>85</v>
      </c>
      <c r="H973" s="24">
        <v>0.75</v>
      </c>
      <c r="I973" s="61" t="s">
        <v>1</v>
      </c>
      <c r="K973" s="9" t="str">
        <f t="shared" si="39"/>
        <v>…</v>
      </c>
    </row>
    <row r="974" spans="1:12">
      <c r="A974" t="s">
        <v>586</v>
      </c>
      <c r="B974" t="s">
        <v>316</v>
      </c>
      <c r="C974" s="45">
        <v>0.64583333333333337</v>
      </c>
      <c r="D974" t="s">
        <v>922</v>
      </c>
      <c r="E974" s="21" t="s">
        <v>432</v>
      </c>
      <c r="F974" t="s">
        <v>921</v>
      </c>
      <c r="G974" s="19">
        <v>67</v>
      </c>
      <c r="H974" s="24">
        <v>1.67</v>
      </c>
      <c r="I974" s="61">
        <v>1.7</v>
      </c>
      <c r="J974" s="8" t="s">
        <v>20</v>
      </c>
      <c r="K974" s="9" t="str">
        <f t="shared" si="39"/>
        <v>LOST</v>
      </c>
    </row>
    <row r="975" spans="1:12">
      <c r="A975" t="s">
        <v>586</v>
      </c>
      <c r="B975" t="s">
        <v>321</v>
      </c>
      <c r="C975" s="45">
        <v>0.65625</v>
      </c>
      <c r="D975" t="s">
        <v>454</v>
      </c>
      <c r="E975" s="21" t="s">
        <v>512</v>
      </c>
      <c r="F975" t="s">
        <v>391</v>
      </c>
      <c r="G975" s="19">
        <v>67</v>
      </c>
      <c r="H975" s="24">
        <v>1.63</v>
      </c>
      <c r="I975" s="61">
        <v>1.74</v>
      </c>
      <c r="K975" s="9" t="str">
        <f t="shared" si="39"/>
        <v>LOST</v>
      </c>
      <c r="L975" s="9" t="s">
        <v>426</v>
      </c>
    </row>
    <row r="976" spans="1:12">
      <c r="A976" t="s">
        <v>586</v>
      </c>
      <c r="B976" t="s">
        <v>587</v>
      </c>
      <c r="C976" s="45">
        <v>0.66666666666666663</v>
      </c>
      <c r="D976" t="s">
        <v>1191</v>
      </c>
      <c r="E976" s="21" t="s">
        <v>442</v>
      </c>
      <c r="F976" t="s">
        <v>1067</v>
      </c>
      <c r="G976" s="19">
        <v>70</v>
      </c>
      <c r="H976" s="24">
        <v>1.5</v>
      </c>
      <c r="I976" s="61">
        <v>1.7</v>
      </c>
      <c r="K976" s="9" t="str">
        <f t="shared" si="39"/>
        <v>WON</v>
      </c>
      <c r="L976" s="9" t="s">
        <v>426</v>
      </c>
    </row>
    <row r="977" spans="1:12">
      <c r="A977" t="s">
        <v>586</v>
      </c>
      <c r="B977" t="s">
        <v>278</v>
      </c>
      <c r="C977" s="45">
        <v>0.66666666666666663</v>
      </c>
      <c r="D977" t="s">
        <v>1423</v>
      </c>
      <c r="E977" s="21" t="s">
        <v>429</v>
      </c>
      <c r="F977" t="s">
        <v>1424</v>
      </c>
      <c r="G977" s="19">
        <v>60</v>
      </c>
      <c r="H977" s="24">
        <v>1.98</v>
      </c>
      <c r="I977" s="61">
        <v>1.57</v>
      </c>
      <c r="K977" s="9" t="str">
        <f t="shared" si="39"/>
        <v>WON</v>
      </c>
    </row>
    <row r="978" spans="1:12">
      <c r="K978" s="9" t="str">
        <f t="shared" si="39"/>
        <v>LOST</v>
      </c>
    </row>
    <row r="979" spans="1:12">
      <c r="K979" s="9" t="str">
        <f t="shared" si="39"/>
        <v>LOST</v>
      </c>
    </row>
    <row r="980" spans="1:12">
      <c r="A980" t="s">
        <v>586</v>
      </c>
      <c r="B980" t="s">
        <v>421</v>
      </c>
      <c r="C980" s="45">
        <v>0.95833333333333337</v>
      </c>
      <c r="D980" t="s">
        <v>1427</v>
      </c>
      <c r="E980" s="21" t="s">
        <v>444</v>
      </c>
      <c r="F980" t="s">
        <v>1045</v>
      </c>
      <c r="G980" s="19">
        <v>73</v>
      </c>
      <c r="H980" s="24">
        <v>1.33</v>
      </c>
      <c r="I980" s="61">
        <v>1.57</v>
      </c>
      <c r="K980" s="9" t="str">
        <f t="shared" si="39"/>
        <v>WON</v>
      </c>
    </row>
    <row r="981" spans="1:12">
      <c r="A981" t="s">
        <v>586</v>
      </c>
      <c r="B981" t="s">
        <v>456</v>
      </c>
      <c r="C981" s="45">
        <v>0.95833333333333337</v>
      </c>
      <c r="D981" t="s">
        <v>976</v>
      </c>
      <c r="E981" s="21" t="s">
        <v>512</v>
      </c>
      <c r="F981" t="s">
        <v>953</v>
      </c>
      <c r="G981" s="19">
        <v>60</v>
      </c>
      <c r="H981" s="24">
        <v>2</v>
      </c>
      <c r="I981" s="61">
        <v>1.5</v>
      </c>
      <c r="K981" s="9" t="str">
        <f t="shared" si="39"/>
        <v>LOST</v>
      </c>
      <c r="L981" s="9" t="s">
        <v>426</v>
      </c>
    </row>
    <row r="982" spans="1:12">
      <c r="A982" t="s">
        <v>586</v>
      </c>
      <c r="B982" t="s">
        <v>239</v>
      </c>
      <c r="C982" s="45">
        <v>0.64583333333333337</v>
      </c>
      <c r="D982" t="s">
        <v>984</v>
      </c>
      <c r="E982" s="21" t="s">
        <v>444</v>
      </c>
      <c r="F982" t="s">
        <v>1037</v>
      </c>
      <c r="G982" s="19">
        <v>73</v>
      </c>
      <c r="H982" s="24">
        <v>1.33</v>
      </c>
      <c r="I982" s="61">
        <v>1.44</v>
      </c>
      <c r="J982" s="8" t="s">
        <v>20</v>
      </c>
      <c r="K982" s="9" t="str">
        <f t="shared" si="39"/>
        <v>WON</v>
      </c>
      <c r="L982" s="9" t="s">
        <v>426</v>
      </c>
    </row>
    <row r="983" spans="1:12">
      <c r="A983" t="s">
        <v>586</v>
      </c>
      <c r="B983" t="s">
        <v>320</v>
      </c>
      <c r="C983" s="45">
        <v>0.70833333333333337</v>
      </c>
      <c r="D983" t="s">
        <v>902</v>
      </c>
      <c r="E983" s="21" t="s">
        <v>444</v>
      </c>
      <c r="F983" t="s">
        <v>934</v>
      </c>
      <c r="G983" s="19">
        <v>92</v>
      </c>
      <c r="H983" s="24">
        <v>0.38</v>
      </c>
      <c r="I983" s="61" t="s">
        <v>1</v>
      </c>
      <c r="K983" s="9" t="str">
        <f t="shared" si="39"/>
        <v>WON</v>
      </c>
    </row>
    <row r="984" spans="1:12">
      <c r="A984" t="s">
        <v>586</v>
      </c>
      <c r="B984" t="s">
        <v>216</v>
      </c>
      <c r="C984" s="45">
        <v>0.70833333333333337</v>
      </c>
      <c r="D984" t="s">
        <v>1438</v>
      </c>
      <c r="E984" s="21" t="s">
        <v>443</v>
      </c>
      <c r="F984" t="s">
        <v>1439</v>
      </c>
      <c r="G984" s="19">
        <v>100</v>
      </c>
      <c r="H984" s="24">
        <v>0</v>
      </c>
      <c r="I984" s="61">
        <v>1.6</v>
      </c>
      <c r="J984" s="8" t="s">
        <v>20</v>
      </c>
      <c r="K984" s="9" t="str">
        <f t="shared" si="39"/>
        <v>LOST</v>
      </c>
    </row>
    <row r="985" spans="1:12">
      <c r="A985" t="s">
        <v>586</v>
      </c>
      <c r="B985" t="s">
        <v>658</v>
      </c>
      <c r="C985" s="45">
        <v>0.75</v>
      </c>
      <c r="D985" t="s">
        <v>1428</v>
      </c>
      <c r="E985" s="21" t="s">
        <v>433</v>
      </c>
      <c r="F985" t="s">
        <v>1429</v>
      </c>
      <c r="G985" s="19">
        <v>64</v>
      </c>
      <c r="H985" s="24">
        <v>1.8</v>
      </c>
      <c r="I985" s="61">
        <v>1.55</v>
      </c>
      <c r="K985" s="9" t="str">
        <f t="shared" si="39"/>
        <v>WON</v>
      </c>
    </row>
    <row r="986" spans="1:12">
      <c r="A986" t="s">
        <v>586</v>
      </c>
      <c r="B986" t="s">
        <v>283</v>
      </c>
      <c r="C986" s="45">
        <v>0.79166666666666663</v>
      </c>
      <c r="D986" t="s">
        <v>1430</v>
      </c>
      <c r="E986" s="21" t="s">
        <v>430</v>
      </c>
      <c r="F986" t="s">
        <v>1431</v>
      </c>
      <c r="G986" s="19">
        <v>100</v>
      </c>
      <c r="H986" s="24">
        <v>0</v>
      </c>
      <c r="I986" s="61">
        <v>1.57</v>
      </c>
      <c r="J986" s="8" t="s">
        <v>20</v>
      </c>
      <c r="K986" s="9" t="str">
        <f t="shared" si="39"/>
        <v>WON</v>
      </c>
    </row>
    <row r="987" spans="1:12">
      <c r="A987" t="s">
        <v>586</v>
      </c>
      <c r="B987" t="s">
        <v>631</v>
      </c>
      <c r="C987" s="45">
        <v>0.79166666666666663</v>
      </c>
      <c r="D987" t="s">
        <v>1432</v>
      </c>
      <c r="E987" s="21" t="s">
        <v>430</v>
      </c>
      <c r="F987" t="s">
        <v>992</v>
      </c>
      <c r="G987" s="19">
        <v>70</v>
      </c>
      <c r="H987" s="24">
        <v>1.5</v>
      </c>
      <c r="I987" s="61" t="s">
        <v>1</v>
      </c>
      <c r="K987" s="9" t="str">
        <f t="shared" si="39"/>
        <v>WON</v>
      </c>
    </row>
    <row r="988" spans="1:12">
      <c r="A988" t="s">
        <v>586</v>
      </c>
      <c r="B988" t="s">
        <v>638</v>
      </c>
      <c r="C988" s="45">
        <v>0.8125</v>
      </c>
      <c r="D988" t="s">
        <v>1433</v>
      </c>
      <c r="E988" s="21" t="s">
        <v>495</v>
      </c>
      <c r="F988" t="s">
        <v>350</v>
      </c>
      <c r="G988" s="19">
        <v>78</v>
      </c>
      <c r="H988" s="24">
        <v>1.1200000000000001</v>
      </c>
      <c r="I988" s="61">
        <v>1.36</v>
      </c>
      <c r="J988" s="8" t="s">
        <v>20</v>
      </c>
      <c r="K988" s="9" t="str">
        <f t="shared" si="39"/>
        <v>LOST</v>
      </c>
    </row>
    <row r="989" spans="1:12">
      <c r="A989" t="s">
        <v>586</v>
      </c>
      <c r="B989" t="s">
        <v>250</v>
      </c>
      <c r="C989" s="45">
        <v>0.83333333333333337</v>
      </c>
      <c r="D989" t="s">
        <v>1440</v>
      </c>
      <c r="E989" s="21" t="s">
        <v>507</v>
      </c>
      <c r="F989" t="s">
        <v>1441</v>
      </c>
      <c r="G989" s="19">
        <v>74</v>
      </c>
      <c r="H989" s="24">
        <v>1.31</v>
      </c>
      <c r="I989" s="61">
        <v>1.7</v>
      </c>
      <c r="K989" s="9" t="str">
        <f t="shared" si="39"/>
        <v>LOST</v>
      </c>
      <c r="L989" s="9" t="s">
        <v>426</v>
      </c>
    </row>
    <row r="990" spans="1:12">
      <c r="A990" t="s">
        <v>586</v>
      </c>
      <c r="B990" t="s">
        <v>658</v>
      </c>
      <c r="C990" s="45">
        <v>0.85416666666666663</v>
      </c>
      <c r="D990" t="s">
        <v>1434</v>
      </c>
      <c r="E990" s="21" t="s">
        <v>433</v>
      </c>
      <c r="F990" t="s">
        <v>1435</v>
      </c>
      <c r="G990" s="19">
        <v>60</v>
      </c>
      <c r="H990" s="24">
        <v>2</v>
      </c>
      <c r="I990" s="61">
        <v>1.5</v>
      </c>
      <c r="J990" s="8" t="s">
        <v>20</v>
      </c>
      <c r="K990" s="9" t="str">
        <f t="shared" si="39"/>
        <v>WON</v>
      </c>
    </row>
    <row r="991" spans="1:12">
      <c r="A991" t="s">
        <v>586</v>
      </c>
      <c r="B991" t="s">
        <v>252</v>
      </c>
      <c r="C991" s="45">
        <v>0.875</v>
      </c>
      <c r="D991" t="s">
        <v>1436</v>
      </c>
      <c r="E991" s="21" t="s">
        <v>441</v>
      </c>
      <c r="F991" t="s">
        <v>1437</v>
      </c>
      <c r="G991" s="19">
        <v>82</v>
      </c>
      <c r="H991" s="24">
        <v>0.92</v>
      </c>
      <c r="I991" s="61">
        <v>1.82</v>
      </c>
      <c r="K991" s="9" t="str">
        <f t="shared" si="39"/>
        <v>LOST</v>
      </c>
    </row>
    <row r="992" spans="1:12">
      <c r="K992" s="9" t="str">
        <f t="shared" si="39"/>
        <v>LOST</v>
      </c>
    </row>
    <row r="993" spans="1:12">
      <c r="K993" s="9" t="str">
        <f t="shared" si="39"/>
        <v>LOST</v>
      </c>
    </row>
    <row r="994" spans="1:12">
      <c r="A994" t="s">
        <v>586</v>
      </c>
      <c r="B994" t="s">
        <v>219</v>
      </c>
      <c r="C994" s="45">
        <v>0.70833333333333337</v>
      </c>
      <c r="D994" t="s">
        <v>1442</v>
      </c>
      <c r="E994" s="21" t="s">
        <v>2</v>
      </c>
      <c r="F994" t="s">
        <v>1443</v>
      </c>
      <c r="G994" s="19">
        <v>84</v>
      </c>
      <c r="H994" s="24">
        <v>0.8</v>
      </c>
      <c r="I994" s="61">
        <v>1.58</v>
      </c>
      <c r="K994" s="9" t="str">
        <f t="shared" si="39"/>
        <v>…</v>
      </c>
    </row>
    <row r="995" spans="1:12">
      <c r="A995" t="s">
        <v>586</v>
      </c>
      <c r="B995" t="s">
        <v>317</v>
      </c>
      <c r="C995" s="45">
        <v>0.70833333333333337</v>
      </c>
      <c r="D995" t="s">
        <v>287</v>
      </c>
      <c r="E995" s="21" t="s">
        <v>2</v>
      </c>
      <c r="F995" t="s">
        <v>1240</v>
      </c>
      <c r="G995" s="19">
        <v>68</v>
      </c>
      <c r="H995" s="24">
        <v>1.6</v>
      </c>
      <c r="I995" s="61">
        <v>1.57</v>
      </c>
      <c r="J995" s="8" t="s">
        <v>20</v>
      </c>
      <c r="K995" s="9" t="str">
        <f t="shared" si="39"/>
        <v>…</v>
      </c>
    </row>
    <row r="996" spans="1:12">
      <c r="K996" s="9" t="str">
        <f t="shared" si="39"/>
        <v>LOST</v>
      </c>
    </row>
    <row r="997" spans="1:12">
      <c r="K997" s="9" t="str">
        <f t="shared" ref="K997:K1028" si="40">IF(E997="Vs","…",IF(E997="?","…",IF(E997="-","…",IF(E997="0-0","WON",IF(E997="1-0","WON",IF(E997="0-1","WON",IF(E997="1-1","WON",IF(E997="2-0","WON",IF(E997="0-2","WON",IF(E997="Post",E997,IF(E997="Aban",E997,"LOST")))))))))))</f>
        <v>LOST</v>
      </c>
    </row>
    <row r="998" spans="1:12">
      <c r="A998" t="s">
        <v>586</v>
      </c>
      <c r="B998" t="s">
        <v>587</v>
      </c>
      <c r="C998" s="45">
        <v>0.45833333333333331</v>
      </c>
      <c r="D998" t="s">
        <v>1067</v>
      </c>
      <c r="E998" s="21" t="s">
        <v>441</v>
      </c>
      <c r="F998" t="s">
        <v>1193</v>
      </c>
      <c r="G998" s="19">
        <v>90</v>
      </c>
      <c r="H998" s="24">
        <v>0.5</v>
      </c>
      <c r="I998" s="61">
        <v>1.8</v>
      </c>
      <c r="J998" s="8" t="s">
        <v>20</v>
      </c>
      <c r="K998" s="9" t="str">
        <f t="shared" si="40"/>
        <v>LOST</v>
      </c>
      <c r="L998" s="9" t="s">
        <v>426</v>
      </c>
    </row>
    <row r="999" spans="1:12">
      <c r="A999" t="s">
        <v>586</v>
      </c>
      <c r="B999" t="s">
        <v>318</v>
      </c>
      <c r="C999" s="45">
        <v>0.77083333333333337</v>
      </c>
      <c r="D999" t="s">
        <v>1055</v>
      </c>
      <c r="E999" s="21" t="s">
        <v>441</v>
      </c>
      <c r="F999" t="s">
        <v>295</v>
      </c>
      <c r="G999" s="19">
        <v>71</v>
      </c>
      <c r="H999" s="24">
        <v>1.43</v>
      </c>
      <c r="I999" s="61">
        <v>1.52</v>
      </c>
      <c r="J999" s="8" t="s">
        <v>20</v>
      </c>
      <c r="K999" s="9" t="str">
        <f t="shared" si="40"/>
        <v>LOST</v>
      </c>
      <c r="L999" s="9" t="s">
        <v>426</v>
      </c>
    </row>
    <row r="1000" spans="1:12">
      <c r="A1000" t="s">
        <v>586</v>
      </c>
      <c r="B1000" t="s">
        <v>318</v>
      </c>
      <c r="C1000" s="45">
        <v>0.77083333333333337</v>
      </c>
      <c r="D1000" t="s">
        <v>291</v>
      </c>
      <c r="E1000" s="21" t="s">
        <v>441</v>
      </c>
      <c r="F1000" t="s">
        <v>1036</v>
      </c>
      <c r="G1000" s="19">
        <v>64</v>
      </c>
      <c r="H1000" s="24">
        <v>1.8</v>
      </c>
      <c r="I1000" s="61">
        <v>1.45</v>
      </c>
      <c r="J1000" s="8" t="s">
        <v>20</v>
      </c>
      <c r="K1000" s="9" t="str">
        <f t="shared" si="40"/>
        <v>LOST</v>
      </c>
      <c r="L1000" s="9" t="s">
        <v>426</v>
      </c>
    </row>
    <row r="1001" spans="1:12">
      <c r="A1001" t="s">
        <v>586</v>
      </c>
      <c r="B1001" t="s">
        <v>318</v>
      </c>
      <c r="C1001" s="45">
        <v>0.77083333333333337</v>
      </c>
      <c r="D1001" t="s">
        <v>1179</v>
      </c>
      <c r="E1001" s="21" t="s">
        <v>433</v>
      </c>
      <c r="F1001" t="s">
        <v>1059</v>
      </c>
      <c r="G1001" s="19">
        <v>61</v>
      </c>
      <c r="H1001" s="24">
        <v>1.95</v>
      </c>
      <c r="I1001" s="61">
        <v>1.42</v>
      </c>
      <c r="J1001" s="8" t="s">
        <v>20</v>
      </c>
      <c r="K1001" s="9" t="str">
        <f t="shared" si="40"/>
        <v>WON</v>
      </c>
    </row>
    <row r="1002" spans="1:12">
      <c r="A1002" t="s">
        <v>586</v>
      </c>
      <c r="B1002" t="s">
        <v>318</v>
      </c>
      <c r="C1002" s="45">
        <v>0.77083333333333337</v>
      </c>
      <c r="D1002" t="s">
        <v>1444</v>
      </c>
      <c r="E1002" s="21" t="s">
        <v>443</v>
      </c>
      <c r="F1002" t="s">
        <v>297</v>
      </c>
      <c r="G1002" s="19">
        <v>60</v>
      </c>
      <c r="H1002" s="24">
        <v>2.0099999999999998</v>
      </c>
      <c r="I1002" s="61">
        <v>1.44</v>
      </c>
      <c r="J1002" s="8" t="s">
        <v>20</v>
      </c>
      <c r="K1002" s="9" t="str">
        <f t="shared" si="40"/>
        <v>LOST</v>
      </c>
      <c r="L1002" s="9" t="s">
        <v>426</v>
      </c>
    </row>
    <row r="1003" spans="1:12">
      <c r="A1003" t="s">
        <v>586</v>
      </c>
      <c r="B1003" t="s">
        <v>381</v>
      </c>
      <c r="C1003" s="45">
        <v>0.8125</v>
      </c>
      <c r="D1003" t="s">
        <v>378</v>
      </c>
      <c r="E1003" s="21" t="s">
        <v>444</v>
      </c>
      <c r="F1003" t="s">
        <v>49</v>
      </c>
      <c r="G1003" s="19">
        <v>67</v>
      </c>
      <c r="H1003" s="24">
        <v>1.64</v>
      </c>
      <c r="I1003" s="61">
        <v>1.45</v>
      </c>
      <c r="J1003" s="8" t="s">
        <v>20</v>
      </c>
      <c r="K1003" s="9" t="str">
        <f t="shared" si="40"/>
        <v>WON</v>
      </c>
      <c r="L1003" s="9" t="s">
        <v>426</v>
      </c>
    </row>
    <row r="1004" spans="1:12">
      <c r="A1004" t="s">
        <v>586</v>
      </c>
      <c r="B1004" t="s">
        <v>381</v>
      </c>
      <c r="C1004" s="45">
        <v>0.8125</v>
      </c>
      <c r="D1004" t="s">
        <v>1446</v>
      </c>
      <c r="E1004" s="21" t="s">
        <v>429</v>
      </c>
      <c r="F1004" t="s">
        <v>1447</v>
      </c>
      <c r="G1004" s="19">
        <v>60</v>
      </c>
      <c r="H1004" s="24">
        <v>2</v>
      </c>
      <c r="I1004" s="61">
        <v>1.46</v>
      </c>
      <c r="J1004" s="8" t="s">
        <v>20</v>
      </c>
      <c r="K1004" s="9" t="str">
        <f t="shared" si="40"/>
        <v>WON</v>
      </c>
      <c r="L1004" s="9" t="s">
        <v>426</v>
      </c>
    </row>
    <row r="1005" spans="1:12">
      <c r="A1005" t="s">
        <v>586</v>
      </c>
      <c r="B1005" t="s">
        <v>381</v>
      </c>
      <c r="C1005" s="45">
        <v>0.8125</v>
      </c>
      <c r="D1005" t="s">
        <v>1445</v>
      </c>
      <c r="E1005" s="21" t="s">
        <v>512</v>
      </c>
      <c r="F1005" t="s">
        <v>179</v>
      </c>
      <c r="G1005" s="19">
        <v>59</v>
      </c>
      <c r="H1005" s="24">
        <v>2.0299999999999998</v>
      </c>
      <c r="I1005" s="61">
        <v>1.51</v>
      </c>
      <c r="J1005" s="8" t="s">
        <v>20</v>
      </c>
      <c r="K1005" s="9" t="str">
        <f t="shared" si="40"/>
        <v>LOST</v>
      </c>
    </row>
    <row r="1006" spans="1:12">
      <c r="K1006" s="9" t="str">
        <f t="shared" si="40"/>
        <v>LOST</v>
      </c>
    </row>
    <row r="1007" spans="1:12">
      <c r="K1007" s="9" t="str">
        <f t="shared" si="40"/>
        <v>LOST</v>
      </c>
    </row>
    <row r="1008" spans="1:12">
      <c r="A1008" t="s">
        <v>586</v>
      </c>
      <c r="B1008" t="s">
        <v>216</v>
      </c>
      <c r="C1008" s="45">
        <v>0.71875</v>
      </c>
      <c r="D1008" t="s">
        <v>1448</v>
      </c>
      <c r="E1008" s="21" t="s">
        <v>2</v>
      </c>
      <c r="F1008" t="s">
        <v>1449</v>
      </c>
      <c r="G1008" s="19">
        <v>78</v>
      </c>
      <c r="H1008" s="24">
        <v>1.08</v>
      </c>
      <c r="I1008" s="61">
        <v>1.73</v>
      </c>
      <c r="K1008" s="9" t="str">
        <f t="shared" si="40"/>
        <v>…</v>
      </c>
    </row>
    <row r="1009" spans="1:12">
      <c r="A1009" t="s">
        <v>586</v>
      </c>
      <c r="B1009" t="s">
        <v>216</v>
      </c>
      <c r="C1009" s="45">
        <v>0.71875</v>
      </c>
      <c r="D1009" t="s">
        <v>1201</v>
      </c>
      <c r="E1009" s="21" t="s">
        <v>2</v>
      </c>
      <c r="F1009" t="s">
        <v>1450</v>
      </c>
      <c r="G1009" s="19">
        <v>65</v>
      </c>
      <c r="H1009" s="24">
        <v>1.75</v>
      </c>
      <c r="I1009" s="61">
        <v>1.72</v>
      </c>
      <c r="K1009" s="9" t="str">
        <f t="shared" si="40"/>
        <v>…</v>
      </c>
    </row>
    <row r="1010" spans="1:12">
      <c r="A1010" t="s">
        <v>586</v>
      </c>
      <c r="B1010" t="s">
        <v>216</v>
      </c>
      <c r="C1010" s="45">
        <v>0.71875</v>
      </c>
      <c r="D1010" t="s">
        <v>1451</v>
      </c>
      <c r="E1010" s="21" t="s">
        <v>2</v>
      </c>
      <c r="F1010" t="s">
        <v>1438</v>
      </c>
      <c r="G1010" s="19">
        <v>58</v>
      </c>
      <c r="H1010" s="24">
        <v>2.08</v>
      </c>
      <c r="I1010" s="61">
        <v>1.75</v>
      </c>
      <c r="K1010" s="9" t="str">
        <f t="shared" si="40"/>
        <v>…</v>
      </c>
    </row>
    <row r="1011" spans="1:12">
      <c r="K1011" s="9" t="str">
        <f t="shared" si="40"/>
        <v>LOST</v>
      </c>
    </row>
    <row r="1012" spans="1:12">
      <c r="K1012" s="9" t="str">
        <f t="shared" si="40"/>
        <v>LOST</v>
      </c>
    </row>
    <row r="1013" spans="1:12">
      <c r="A1013" t="s">
        <v>586</v>
      </c>
      <c r="B1013" t="s">
        <v>599</v>
      </c>
      <c r="C1013" s="45">
        <v>0.625</v>
      </c>
      <c r="D1013" t="s">
        <v>960</v>
      </c>
      <c r="E1013" s="21"/>
      <c r="F1013" t="s">
        <v>1091</v>
      </c>
      <c r="G1013" s="19">
        <v>80</v>
      </c>
      <c r="H1013" s="24">
        <v>1</v>
      </c>
      <c r="I1013" s="61">
        <v>2.38</v>
      </c>
      <c r="K1013" s="9" t="str">
        <f t="shared" si="40"/>
        <v>LOST</v>
      </c>
      <c r="L1013" s="9" t="s">
        <v>426</v>
      </c>
    </row>
    <row r="1014" spans="1:12">
      <c r="A1014" t="s">
        <v>586</v>
      </c>
      <c r="B1014" t="s">
        <v>320</v>
      </c>
      <c r="C1014" s="45">
        <v>0.66666666666666663</v>
      </c>
      <c r="D1014" t="s">
        <v>371</v>
      </c>
      <c r="E1014" s="21"/>
      <c r="F1014" t="s">
        <v>910</v>
      </c>
      <c r="G1014" s="19">
        <v>83</v>
      </c>
      <c r="H1014" s="24">
        <v>0.83</v>
      </c>
      <c r="I1014" s="61">
        <v>2.13</v>
      </c>
      <c r="K1014" s="9" t="str">
        <f t="shared" si="40"/>
        <v>LOST</v>
      </c>
      <c r="L1014" s="9" t="s">
        <v>426</v>
      </c>
    </row>
    <row r="1015" spans="1:12">
      <c r="A1015" t="s">
        <v>586</v>
      </c>
      <c r="B1015" t="s">
        <v>598</v>
      </c>
      <c r="C1015" s="45">
        <v>0.69791666666666663</v>
      </c>
      <c r="D1015" t="s">
        <v>131</v>
      </c>
      <c r="E1015" s="21" t="s">
        <v>429</v>
      </c>
      <c r="F1015" t="s">
        <v>1452</v>
      </c>
      <c r="G1015" s="19">
        <v>60</v>
      </c>
      <c r="H1015" s="24">
        <v>2</v>
      </c>
      <c r="I1015" s="61">
        <v>1.7</v>
      </c>
      <c r="K1015" s="9" t="str">
        <f t="shared" si="40"/>
        <v>WON</v>
      </c>
    </row>
    <row r="1016" spans="1:12">
      <c r="A1016" t="s">
        <v>586</v>
      </c>
      <c r="B1016" t="s">
        <v>631</v>
      </c>
      <c r="C1016" s="45">
        <v>0.70833333333333337</v>
      </c>
      <c r="D1016" t="s">
        <v>992</v>
      </c>
      <c r="E1016" s="21" t="s">
        <v>1461</v>
      </c>
      <c r="F1016" t="s">
        <v>1272</v>
      </c>
      <c r="G1016" s="19">
        <v>87</v>
      </c>
      <c r="H1016" s="24">
        <v>0.63</v>
      </c>
      <c r="I1016" s="61">
        <v>1.62</v>
      </c>
      <c r="K1016" s="9" t="str">
        <f t="shared" si="40"/>
        <v>LOST</v>
      </c>
      <c r="L1016" s="9" t="s">
        <v>426</v>
      </c>
    </row>
    <row r="1017" spans="1:12">
      <c r="A1017" t="s">
        <v>586</v>
      </c>
      <c r="B1017" t="s">
        <v>683</v>
      </c>
      <c r="C1017" s="45">
        <v>0.70833333333333337</v>
      </c>
      <c r="D1017" t="s">
        <v>1453</v>
      </c>
      <c r="E1017" s="21" t="s">
        <v>429</v>
      </c>
      <c r="F1017" t="s">
        <v>355</v>
      </c>
      <c r="G1017" s="19">
        <v>67</v>
      </c>
      <c r="H1017" s="24">
        <v>1.67</v>
      </c>
      <c r="I1017" s="61">
        <v>1.62</v>
      </c>
      <c r="K1017" s="9" t="str">
        <f t="shared" si="40"/>
        <v>WON</v>
      </c>
    </row>
    <row r="1018" spans="1:12">
      <c r="A1018" t="s">
        <v>586</v>
      </c>
      <c r="B1018" t="s">
        <v>380</v>
      </c>
      <c r="C1018" s="45">
        <v>0.70833333333333337</v>
      </c>
      <c r="D1018" t="s">
        <v>389</v>
      </c>
      <c r="E1018" s="21" t="s">
        <v>433</v>
      </c>
      <c r="F1018" t="s">
        <v>369</v>
      </c>
      <c r="G1018" s="19">
        <v>63</v>
      </c>
      <c r="H1018" s="24">
        <v>1.83</v>
      </c>
      <c r="I1018" s="61">
        <v>1.72</v>
      </c>
      <c r="K1018" s="9" t="str">
        <f t="shared" si="40"/>
        <v>WON</v>
      </c>
      <c r="L1018" s="9" t="s">
        <v>426</v>
      </c>
    </row>
    <row r="1019" spans="1:12">
      <c r="A1019" t="s">
        <v>586</v>
      </c>
      <c r="B1019" t="s">
        <v>316</v>
      </c>
      <c r="C1019" s="45">
        <v>0.70833333333333337</v>
      </c>
      <c r="D1019" t="s">
        <v>865</v>
      </c>
      <c r="E1019" s="21" t="s">
        <v>432</v>
      </c>
      <c r="F1019" t="s">
        <v>878</v>
      </c>
      <c r="G1019" s="19">
        <v>60</v>
      </c>
      <c r="H1019" s="24">
        <v>2</v>
      </c>
      <c r="I1019" s="61">
        <v>1.47</v>
      </c>
      <c r="J1019" s="8" t="s">
        <v>20</v>
      </c>
      <c r="K1019" s="9" t="str">
        <f t="shared" si="40"/>
        <v>LOST</v>
      </c>
      <c r="L1019" s="9" t="s">
        <v>426</v>
      </c>
    </row>
    <row r="1020" spans="1:12">
      <c r="A1020" t="s">
        <v>586</v>
      </c>
      <c r="B1020" t="s">
        <v>194</v>
      </c>
      <c r="C1020" s="45">
        <v>0.72916666666666663</v>
      </c>
      <c r="D1020" t="s">
        <v>50</v>
      </c>
      <c r="E1020" s="21" t="s">
        <v>443</v>
      </c>
      <c r="F1020" t="s">
        <v>1454</v>
      </c>
      <c r="G1020" s="19">
        <v>62</v>
      </c>
      <c r="H1020" s="24">
        <v>1.89</v>
      </c>
      <c r="I1020" s="61">
        <v>1.75</v>
      </c>
      <c r="K1020" s="9" t="str">
        <f t="shared" si="40"/>
        <v>LOST</v>
      </c>
      <c r="L1020" s="9" t="s">
        <v>426</v>
      </c>
    </row>
    <row r="1021" spans="1:12">
      <c r="A1021" t="s">
        <v>586</v>
      </c>
      <c r="B1021" t="s">
        <v>218</v>
      </c>
      <c r="C1021" s="45">
        <v>0.72916666666666663</v>
      </c>
      <c r="D1021" t="s">
        <v>527</v>
      </c>
      <c r="E1021" s="21" t="s">
        <v>433</v>
      </c>
      <c r="F1021" t="s">
        <v>932</v>
      </c>
      <c r="G1021" s="19">
        <v>62</v>
      </c>
      <c r="H1021" s="24">
        <v>1.92</v>
      </c>
      <c r="I1021" s="61">
        <v>1.57</v>
      </c>
      <c r="K1021" s="9" t="str">
        <f t="shared" si="40"/>
        <v>WON</v>
      </c>
    </row>
    <row r="1022" spans="1:12">
      <c r="A1022" t="s">
        <v>586</v>
      </c>
      <c r="B1022" t="s">
        <v>213</v>
      </c>
      <c r="C1022" s="45">
        <v>0.79166666666666663</v>
      </c>
      <c r="D1022" t="s">
        <v>1063</v>
      </c>
      <c r="E1022" s="21" t="s">
        <v>433</v>
      </c>
      <c r="F1022" t="s">
        <v>1017</v>
      </c>
      <c r="G1022" s="19">
        <v>90</v>
      </c>
      <c r="H1022" s="24">
        <v>0.5</v>
      </c>
      <c r="I1022" s="61">
        <v>1.48</v>
      </c>
      <c r="J1022" s="8" t="s">
        <v>20</v>
      </c>
      <c r="K1022" s="9" t="str">
        <f t="shared" si="40"/>
        <v>WON</v>
      </c>
    </row>
    <row r="1023" spans="1:12">
      <c r="A1023" t="s">
        <v>586</v>
      </c>
      <c r="B1023" t="s">
        <v>214</v>
      </c>
      <c r="C1023" s="45">
        <v>0.79166666666666663</v>
      </c>
      <c r="D1023" t="s">
        <v>211</v>
      </c>
      <c r="E1023" s="21" t="s">
        <v>444</v>
      </c>
      <c r="F1023" t="s">
        <v>204</v>
      </c>
      <c r="G1023" s="19">
        <v>87</v>
      </c>
      <c r="H1023" s="24">
        <v>0.63</v>
      </c>
      <c r="I1023" s="61">
        <v>1.61</v>
      </c>
      <c r="J1023" s="8" t="s">
        <v>20</v>
      </c>
      <c r="K1023" s="9" t="str">
        <f t="shared" si="40"/>
        <v>WON</v>
      </c>
    </row>
    <row r="1024" spans="1:12">
      <c r="A1024" t="s">
        <v>586</v>
      </c>
      <c r="B1024" t="s">
        <v>213</v>
      </c>
      <c r="C1024" s="45">
        <v>0.79166666666666663</v>
      </c>
      <c r="D1024" t="s">
        <v>1062</v>
      </c>
      <c r="E1024" s="21" t="s">
        <v>429</v>
      </c>
      <c r="F1024" t="s">
        <v>1021</v>
      </c>
      <c r="G1024" s="19">
        <v>87</v>
      </c>
      <c r="H1024" s="24">
        <v>0.67</v>
      </c>
      <c r="I1024" s="61">
        <v>1.59</v>
      </c>
      <c r="J1024" s="8" t="s">
        <v>20</v>
      </c>
      <c r="K1024" s="9" t="str">
        <f t="shared" si="40"/>
        <v>WON</v>
      </c>
      <c r="L1024" s="9" t="s">
        <v>426</v>
      </c>
    </row>
    <row r="1025" spans="1:12">
      <c r="A1025" t="s">
        <v>586</v>
      </c>
      <c r="B1025" t="s">
        <v>213</v>
      </c>
      <c r="C1025" s="45">
        <v>0.79166666666666663</v>
      </c>
      <c r="D1025" t="s">
        <v>1170</v>
      </c>
      <c r="E1025" s="21" t="s">
        <v>444</v>
      </c>
      <c r="F1025" t="s">
        <v>1019</v>
      </c>
      <c r="G1025" s="19">
        <v>83</v>
      </c>
      <c r="H1025" s="24">
        <v>0.83</v>
      </c>
      <c r="I1025" s="61">
        <v>1.56</v>
      </c>
      <c r="J1025" s="8" t="s">
        <v>20</v>
      </c>
      <c r="K1025" s="9" t="str">
        <f t="shared" si="40"/>
        <v>WON</v>
      </c>
      <c r="L1025" s="9" t="s">
        <v>426</v>
      </c>
    </row>
    <row r="1026" spans="1:12">
      <c r="A1026" t="s">
        <v>586</v>
      </c>
      <c r="B1026" t="s">
        <v>213</v>
      </c>
      <c r="C1026" s="45">
        <v>0.79166666666666663</v>
      </c>
      <c r="D1026" t="s">
        <v>1016</v>
      </c>
      <c r="E1026" s="21" t="s">
        <v>443</v>
      </c>
      <c r="F1026" t="s">
        <v>1024</v>
      </c>
      <c r="G1026" s="19">
        <v>83</v>
      </c>
      <c r="H1026" s="24">
        <v>0.83</v>
      </c>
      <c r="I1026" s="61">
        <v>1.64</v>
      </c>
      <c r="J1026" s="8" t="s">
        <v>20</v>
      </c>
      <c r="K1026" s="9" t="str">
        <f t="shared" si="40"/>
        <v>LOST</v>
      </c>
      <c r="L1026" s="9" t="s">
        <v>426</v>
      </c>
    </row>
    <row r="1027" spans="1:12">
      <c r="A1027" t="s">
        <v>586</v>
      </c>
      <c r="B1027" t="s">
        <v>213</v>
      </c>
      <c r="C1027" s="45">
        <v>0.79166666666666663</v>
      </c>
      <c r="D1027" t="s">
        <v>1020</v>
      </c>
      <c r="E1027" s="21" t="s">
        <v>433</v>
      </c>
      <c r="F1027" t="s">
        <v>1015</v>
      </c>
      <c r="G1027" s="19">
        <v>82</v>
      </c>
      <c r="H1027" s="24">
        <v>0.88</v>
      </c>
      <c r="I1027" s="61">
        <v>1.56</v>
      </c>
      <c r="J1027" s="8" t="s">
        <v>20</v>
      </c>
      <c r="K1027" s="9" t="str">
        <f t="shared" si="40"/>
        <v>WON</v>
      </c>
    </row>
    <row r="1028" spans="1:12">
      <c r="A1028" t="s">
        <v>586</v>
      </c>
      <c r="B1028" t="s">
        <v>213</v>
      </c>
      <c r="C1028" s="45">
        <v>0.79166666666666663</v>
      </c>
      <c r="D1028" t="s">
        <v>208</v>
      </c>
      <c r="E1028" s="21" t="s">
        <v>429</v>
      </c>
      <c r="F1028" t="s">
        <v>1022</v>
      </c>
      <c r="G1028" s="19">
        <v>80</v>
      </c>
      <c r="H1028" s="24">
        <v>1</v>
      </c>
      <c r="I1028" s="61">
        <v>1.47</v>
      </c>
      <c r="J1028" s="8" t="s">
        <v>20</v>
      </c>
      <c r="K1028" s="9" t="str">
        <f t="shared" si="40"/>
        <v>WON</v>
      </c>
      <c r="L1028" s="9" t="s">
        <v>426</v>
      </c>
    </row>
    <row r="1029" spans="1:12">
      <c r="A1029" t="s">
        <v>586</v>
      </c>
      <c r="B1029" t="s">
        <v>213</v>
      </c>
      <c r="C1029" s="45">
        <v>0.79166666666666663</v>
      </c>
      <c r="D1029" t="s">
        <v>1018</v>
      </c>
      <c r="E1029" s="21" t="s">
        <v>432</v>
      </c>
      <c r="F1029" t="s">
        <v>1023</v>
      </c>
      <c r="G1029" s="19">
        <v>71</v>
      </c>
      <c r="H1029" s="24">
        <v>1.46</v>
      </c>
      <c r="I1029" s="61">
        <v>1.59</v>
      </c>
      <c r="J1029" s="8" t="s">
        <v>20</v>
      </c>
      <c r="K1029" s="9" t="str">
        <f t="shared" ref="K1029:K1036" si="41">IF(E1029="Vs","…",IF(E1029="?","…",IF(E1029="-","…",IF(E1029="0-0","WON",IF(E1029="1-0","WON",IF(E1029="0-1","WON",IF(E1029="1-1","WON",IF(E1029="2-0","WON",IF(E1029="0-2","WON",IF(E1029="Post",E1029,IF(E1029="Aban",E1029,"LOST")))))))))))</f>
        <v>LOST</v>
      </c>
      <c r="L1029" s="9" t="s">
        <v>426</v>
      </c>
    </row>
    <row r="1030" spans="1:12">
      <c r="A1030" t="s">
        <v>586</v>
      </c>
      <c r="B1030" t="s">
        <v>283</v>
      </c>
      <c r="C1030" s="45">
        <v>0.79166666666666663</v>
      </c>
      <c r="D1030" t="s">
        <v>403</v>
      </c>
      <c r="E1030" s="21" t="s">
        <v>467</v>
      </c>
      <c r="F1030" t="s">
        <v>1431</v>
      </c>
      <c r="G1030" s="19">
        <v>66</v>
      </c>
      <c r="H1030" s="24">
        <v>1.71</v>
      </c>
      <c r="I1030" s="61">
        <v>1.41</v>
      </c>
      <c r="J1030" s="8" t="s">
        <v>20</v>
      </c>
      <c r="K1030" s="9" t="str">
        <f t="shared" si="41"/>
        <v>LOST</v>
      </c>
    </row>
    <row r="1031" spans="1:12">
      <c r="A1031" t="s">
        <v>586</v>
      </c>
      <c r="B1031" t="s">
        <v>213</v>
      </c>
      <c r="C1031" s="45">
        <v>0.79166666666666663</v>
      </c>
      <c r="D1031" t="s">
        <v>203</v>
      </c>
      <c r="E1031" s="21" t="s">
        <v>431</v>
      </c>
      <c r="F1031" t="s">
        <v>1061</v>
      </c>
      <c r="G1031" s="19">
        <v>65</v>
      </c>
      <c r="H1031" s="24">
        <v>1.75</v>
      </c>
      <c r="I1031" s="61">
        <v>1.47</v>
      </c>
      <c r="J1031" s="8" t="s">
        <v>20</v>
      </c>
      <c r="K1031" s="9" t="str">
        <f t="shared" si="41"/>
        <v>WON</v>
      </c>
    </row>
    <row r="1032" spans="1:12">
      <c r="A1032" t="s">
        <v>586</v>
      </c>
      <c r="B1032" t="s">
        <v>252</v>
      </c>
      <c r="C1032" s="45">
        <v>0.79166666666666663</v>
      </c>
      <c r="D1032" t="s">
        <v>1344</v>
      </c>
      <c r="E1032" s="21" t="s">
        <v>444</v>
      </c>
      <c r="F1032" t="s">
        <v>1455</v>
      </c>
      <c r="G1032" s="19">
        <v>64</v>
      </c>
      <c r="H1032" s="24">
        <v>1.78</v>
      </c>
      <c r="I1032" s="61">
        <v>1.5</v>
      </c>
      <c r="K1032" s="9" t="str">
        <f t="shared" si="41"/>
        <v>WON</v>
      </c>
    </row>
    <row r="1033" spans="1:12">
      <c r="A1033" t="s">
        <v>586</v>
      </c>
      <c r="B1033" t="s">
        <v>598</v>
      </c>
      <c r="C1033" s="45">
        <v>0.79166666666666663</v>
      </c>
      <c r="D1033" t="s">
        <v>892</v>
      </c>
      <c r="E1033" s="21" t="s">
        <v>443</v>
      </c>
      <c r="F1033" t="s">
        <v>1188</v>
      </c>
      <c r="G1033" s="19">
        <v>60</v>
      </c>
      <c r="H1033" s="24">
        <v>2</v>
      </c>
      <c r="I1033" s="61">
        <v>1.75</v>
      </c>
      <c r="K1033" s="9" t="str">
        <f t="shared" si="41"/>
        <v>LOST</v>
      </c>
      <c r="L1033" s="9" t="s">
        <v>426</v>
      </c>
    </row>
    <row r="1034" spans="1:12">
      <c r="A1034" t="s">
        <v>586</v>
      </c>
      <c r="B1034" t="s">
        <v>214</v>
      </c>
      <c r="C1034" s="45">
        <v>0.79166666666666663</v>
      </c>
      <c r="D1034" t="s">
        <v>959</v>
      </c>
      <c r="E1034" s="21" t="s">
        <v>429</v>
      </c>
      <c r="F1034" t="s">
        <v>1060</v>
      </c>
      <c r="G1034" s="19">
        <v>58</v>
      </c>
      <c r="H1034" s="24">
        <v>2.08</v>
      </c>
      <c r="I1034" s="61">
        <v>1.53</v>
      </c>
      <c r="J1034" s="8" t="s">
        <v>20</v>
      </c>
      <c r="K1034" s="9" t="str">
        <f t="shared" si="41"/>
        <v>WON</v>
      </c>
    </row>
    <row r="1035" spans="1:12">
      <c r="A1035" t="s">
        <v>586</v>
      </c>
      <c r="B1035" t="s">
        <v>214</v>
      </c>
      <c r="C1035" s="45">
        <v>0.79166666666666663</v>
      </c>
      <c r="D1035" t="s">
        <v>210</v>
      </c>
      <c r="E1035" s="21" t="s">
        <v>444</v>
      </c>
      <c r="F1035" t="s">
        <v>961</v>
      </c>
      <c r="G1035" s="19">
        <v>58</v>
      </c>
      <c r="H1035" s="24">
        <v>2.09</v>
      </c>
      <c r="I1035" s="61">
        <v>1.57</v>
      </c>
      <c r="J1035" s="8" t="s">
        <v>20</v>
      </c>
      <c r="K1035" s="9" t="str">
        <f t="shared" si="41"/>
        <v>WON</v>
      </c>
    </row>
    <row r="1036" spans="1:12">
      <c r="A1036" t="s">
        <v>586</v>
      </c>
      <c r="B1036" t="s">
        <v>631</v>
      </c>
      <c r="C1036" s="45">
        <v>0.83333333333333337</v>
      </c>
      <c r="D1036" t="s">
        <v>1001</v>
      </c>
      <c r="E1036" s="21" t="s">
        <v>442</v>
      </c>
      <c r="F1036" t="s">
        <v>87</v>
      </c>
      <c r="G1036" s="19">
        <v>65</v>
      </c>
      <c r="H1036" s="24">
        <v>1.75</v>
      </c>
      <c r="I1036" s="61">
        <v>1.5</v>
      </c>
      <c r="J1036" s="8" t="s">
        <v>20</v>
      </c>
      <c r="K1036" s="9" t="str">
        <f t="shared" si="41"/>
        <v>WON</v>
      </c>
      <c r="L1036" s="9" t="s">
        <v>426</v>
      </c>
    </row>
    <row r="1037" spans="1:12">
      <c r="K1037" s="9"/>
    </row>
    <row r="1038" spans="1:12">
      <c r="K1038" s="9"/>
    </row>
    <row r="1039" spans="1:12">
      <c r="A1039" t="s">
        <v>586</v>
      </c>
      <c r="B1039" t="s">
        <v>496</v>
      </c>
      <c r="C1039" s="21" t="s">
        <v>1462</v>
      </c>
      <c r="D1039" t="s">
        <v>1173</v>
      </c>
      <c r="E1039" s="21" t="s">
        <v>244</v>
      </c>
      <c r="F1039" t="s">
        <v>880</v>
      </c>
      <c r="G1039" s="19">
        <v>66</v>
      </c>
      <c r="H1039" s="24">
        <v>1.69</v>
      </c>
      <c r="I1039" s="61">
        <v>1.4</v>
      </c>
      <c r="K1039" s="9" t="str">
        <f t="shared" ref="K1039:K1070" si="42">IF(E1039="Vs","…",IF(E1039="?","…",IF(E1039="-","…",IF(E1039="0-0","WON",IF(E1039="1-0","WON",IF(E1039="0-1","WON",IF(E1039="1-1","WON",IF(E1039="2-0","WON",IF(E1039="0-2","WON",IF(E1039="Post",E1039,IF(E1039="Aban",E1039,"LOST")))))))))))</f>
        <v>…</v>
      </c>
      <c r="L1039" s="9" t="s">
        <v>426</v>
      </c>
    </row>
    <row r="1040" spans="1:12">
      <c r="A1040" t="s">
        <v>586</v>
      </c>
      <c r="B1040" t="s">
        <v>381</v>
      </c>
      <c r="C1040" s="45">
        <v>4.1666666666666664E-2</v>
      </c>
      <c r="D1040" t="s">
        <v>1456</v>
      </c>
      <c r="E1040" s="21" t="s">
        <v>244</v>
      </c>
      <c r="F1040" t="s">
        <v>1457</v>
      </c>
      <c r="G1040" s="19">
        <v>60</v>
      </c>
      <c r="H1040" s="24">
        <v>2.02</v>
      </c>
      <c r="I1040" s="61">
        <v>1.44</v>
      </c>
      <c r="K1040" s="9" t="str">
        <f t="shared" si="42"/>
        <v>…</v>
      </c>
    </row>
    <row r="1041" spans="1:12">
      <c r="A1041" t="s">
        <v>586</v>
      </c>
      <c r="B1041" t="s">
        <v>381</v>
      </c>
      <c r="C1041" s="45">
        <v>4.5138888888888888E-2</v>
      </c>
      <c r="D1041" t="s">
        <v>1458</v>
      </c>
      <c r="E1041" s="21" t="s">
        <v>244</v>
      </c>
      <c r="F1041" t="s">
        <v>1459</v>
      </c>
      <c r="G1041" s="19">
        <v>60</v>
      </c>
      <c r="H1041" s="24">
        <v>2</v>
      </c>
      <c r="I1041" s="61">
        <v>1.44</v>
      </c>
      <c r="K1041" s="9" t="str">
        <f t="shared" si="42"/>
        <v>…</v>
      </c>
      <c r="L1041" s="9" t="s">
        <v>426</v>
      </c>
    </row>
    <row r="1042" spans="1:12">
      <c r="A1042" t="s">
        <v>586</v>
      </c>
      <c r="B1042" t="s">
        <v>496</v>
      </c>
      <c r="C1042" s="45">
        <v>6.25E-2</v>
      </c>
      <c r="D1042" t="s">
        <v>904</v>
      </c>
      <c r="E1042" s="21" t="s">
        <v>443</v>
      </c>
      <c r="F1042" t="s">
        <v>879</v>
      </c>
      <c r="G1042" s="19">
        <v>63</v>
      </c>
      <c r="H1042" s="24">
        <v>1.83</v>
      </c>
      <c r="I1042" s="61">
        <v>1.53</v>
      </c>
      <c r="K1042" s="9" t="str">
        <f t="shared" si="42"/>
        <v>LOST</v>
      </c>
      <c r="L1042" s="9" t="s">
        <v>426</v>
      </c>
    </row>
    <row r="1043" spans="1:12">
      <c r="A1043" t="s">
        <v>586</v>
      </c>
      <c r="B1043" t="s">
        <v>496</v>
      </c>
      <c r="C1043" s="45">
        <v>6.25E-2</v>
      </c>
      <c r="D1043" t="s">
        <v>945</v>
      </c>
      <c r="E1043" s="21" t="s">
        <v>244</v>
      </c>
      <c r="F1043" t="s">
        <v>1174</v>
      </c>
      <c r="G1043" s="19">
        <v>59</v>
      </c>
      <c r="H1043" s="24">
        <v>2.0299999999999998</v>
      </c>
      <c r="I1043" s="61">
        <v>1.4</v>
      </c>
      <c r="K1043" s="9" t="str">
        <f t="shared" si="42"/>
        <v>…</v>
      </c>
      <c r="L1043" s="9" t="s">
        <v>426</v>
      </c>
    </row>
    <row r="1044" spans="1:12">
      <c r="A1044" t="s">
        <v>586</v>
      </c>
      <c r="B1044" t="s">
        <v>587</v>
      </c>
      <c r="C1044" s="45">
        <v>0.54166666666666663</v>
      </c>
      <c r="D1044" t="s">
        <v>1420</v>
      </c>
      <c r="E1044" s="21" t="s">
        <v>987</v>
      </c>
      <c r="F1044" t="s">
        <v>1067</v>
      </c>
      <c r="G1044" s="19">
        <v>63</v>
      </c>
      <c r="H1044" s="24">
        <v>1.83</v>
      </c>
      <c r="I1044" s="61">
        <v>1.85</v>
      </c>
      <c r="K1044" s="9" t="str">
        <f t="shared" si="42"/>
        <v>LOST</v>
      </c>
      <c r="L1044" s="9" t="s">
        <v>426</v>
      </c>
    </row>
    <row r="1045" spans="1:12">
      <c r="A1045" t="s">
        <v>586</v>
      </c>
      <c r="B1045" t="s">
        <v>316</v>
      </c>
      <c r="C1045" s="45">
        <v>0.54166666666666663</v>
      </c>
      <c r="D1045" t="s">
        <v>122</v>
      </c>
      <c r="E1045" s="21" t="s">
        <v>441</v>
      </c>
      <c r="F1045" t="s">
        <v>920</v>
      </c>
      <c r="G1045" s="19">
        <v>60</v>
      </c>
      <c r="H1045" s="24">
        <v>2</v>
      </c>
      <c r="I1045" s="61">
        <v>1.53</v>
      </c>
      <c r="J1045" s="8" t="s">
        <v>20</v>
      </c>
      <c r="K1045" s="9" t="str">
        <f t="shared" si="42"/>
        <v>LOST</v>
      </c>
    </row>
    <row r="1046" spans="1:12">
      <c r="A1046" t="s">
        <v>586</v>
      </c>
      <c r="B1046" t="s">
        <v>321</v>
      </c>
      <c r="C1046" s="45">
        <v>0.54166666666666663</v>
      </c>
      <c r="D1046" t="s">
        <v>391</v>
      </c>
      <c r="E1046" s="21" t="s">
        <v>429</v>
      </c>
      <c r="F1046" t="s">
        <v>346</v>
      </c>
      <c r="G1046" s="19">
        <v>60</v>
      </c>
      <c r="H1046" s="24">
        <v>2</v>
      </c>
      <c r="I1046" s="61">
        <v>1.64</v>
      </c>
      <c r="J1046" s="8" t="s">
        <v>20</v>
      </c>
      <c r="K1046" s="9" t="str">
        <f t="shared" si="42"/>
        <v>WON</v>
      </c>
      <c r="L1046" s="9" t="s">
        <v>426</v>
      </c>
    </row>
    <row r="1047" spans="1:12">
      <c r="A1047" t="s">
        <v>586</v>
      </c>
      <c r="B1047" t="s">
        <v>218</v>
      </c>
      <c r="C1047" s="45">
        <v>0.58333333333333337</v>
      </c>
      <c r="D1047" t="s">
        <v>908</v>
      </c>
      <c r="E1047" s="21" t="s">
        <v>430</v>
      </c>
      <c r="F1047" t="s">
        <v>437</v>
      </c>
      <c r="G1047" s="19">
        <v>73</v>
      </c>
      <c r="H1047" s="24">
        <v>1.33</v>
      </c>
      <c r="I1047" s="61">
        <v>1.57</v>
      </c>
      <c r="J1047" s="8" t="s">
        <v>20</v>
      </c>
      <c r="K1047" s="9" t="str">
        <f t="shared" si="42"/>
        <v>WON</v>
      </c>
    </row>
    <row r="1048" spans="1:12">
      <c r="A1048" t="s">
        <v>586</v>
      </c>
      <c r="B1048" t="s">
        <v>316</v>
      </c>
      <c r="C1048" s="45">
        <v>0.58333333333333337</v>
      </c>
      <c r="D1048" t="s">
        <v>1081</v>
      </c>
      <c r="E1048" s="21" t="s">
        <v>444</v>
      </c>
      <c r="F1048" t="s">
        <v>1080</v>
      </c>
      <c r="G1048" s="19">
        <v>68</v>
      </c>
      <c r="H1048" s="24">
        <v>1.6</v>
      </c>
      <c r="I1048" s="61">
        <v>1.53</v>
      </c>
      <c r="J1048" s="8" t="s">
        <v>20</v>
      </c>
      <c r="K1048" s="9" t="str">
        <f t="shared" si="42"/>
        <v>WON</v>
      </c>
    </row>
    <row r="1049" spans="1:12">
      <c r="A1049" t="s">
        <v>586</v>
      </c>
      <c r="B1049" t="s">
        <v>213</v>
      </c>
      <c r="C1049" s="45">
        <v>0.58333333333333337</v>
      </c>
      <c r="D1049" t="s">
        <v>280</v>
      </c>
      <c r="E1049" s="21" t="s">
        <v>442</v>
      </c>
      <c r="F1049" t="s">
        <v>205</v>
      </c>
      <c r="G1049" s="19">
        <v>65</v>
      </c>
      <c r="H1049" s="24">
        <v>1.75</v>
      </c>
      <c r="I1049" s="61">
        <v>1.52</v>
      </c>
      <c r="J1049" s="8" t="s">
        <v>20</v>
      </c>
      <c r="K1049" s="9" t="str">
        <f t="shared" si="42"/>
        <v>WON</v>
      </c>
    </row>
    <row r="1050" spans="1:12">
      <c r="A1050" t="s">
        <v>586</v>
      </c>
      <c r="B1050" t="s">
        <v>240</v>
      </c>
      <c r="C1050" s="45">
        <v>0.58333333333333337</v>
      </c>
      <c r="D1050" t="s">
        <v>786</v>
      </c>
      <c r="E1050" s="21" t="s">
        <v>467</v>
      </c>
      <c r="F1050" t="s">
        <v>530</v>
      </c>
      <c r="G1050" s="19">
        <v>60</v>
      </c>
      <c r="H1050" s="24">
        <v>2</v>
      </c>
      <c r="I1050" s="61">
        <v>1.75</v>
      </c>
      <c r="J1050" s="8" t="s">
        <v>20</v>
      </c>
      <c r="K1050" s="9" t="str">
        <f t="shared" si="42"/>
        <v>LOST</v>
      </c>
    </row>
    <row r="1051" spans="1:12">
      <c r="A1051" t="s">
        <v>586</v>
      </c>
      <c r="B1051" t="s">
        <v>599</v>
      </c>
      <c r="C1051" s="45">
        <v>0.625</v>
      </c>
      <c r="D1051" t="s">
        <v>1460</v>
      </c>
      <c r="E1051" s="21" t="s">
        <v>429</v>
      </c>
      <c r="F1051" t="s">
        <v>119</v>
      </c>
      <c r="G1051" s="19">
        <v>70</v>
      </c>
      <c r="H1051" s="24">
        <v>1.5</v>
      </c>
      <c r="I1051" s="61" t="s">
        <v>1</v>
      </c>
      <c r="K1051" s="9" t="str">
        <f t="shared" si="42"/>
        <v>WON</v>
      </c>
    </row>
    <row r="1052" spans="1:12">
      <c r="A1052" t="s">
        <v>586</v>
      </c>
      <c r="B1052" t="s">
        <v>366</v>
      </c>
      <c r="C1052" s="45">
        <v>0.625</v>
      </c>
      <c r="D1052" t="s">
        <v>739</v>
      </c>
      <c r="E1052" s="21" t="s">
        <v>432</v>
      </c>
      <c r="F1052" t="s">
        <v>526</v>
      </c>
      <c r="G1052" s="19">
        <v>63</v>
      </c>
      <c r="H1052" s="24">
        <v>1.86</v>
      </c>
      <c r="I1052" s="61">
        <v>1.75</v>
      </c>
      <c r="J1052" s="8" t="s">
        <v>20</v>
      </c>
      <c r="K1052" s="9" t="str">
        <f t="shared" si="42"/>
        <v>LOST</v>
      </c>
      <c r="L1052" s="9" t="s">
        <v>426</v>
      </c>
    </row>
    <row r="1053" spans="1:12">
      <c r="A1053" t="s">
        <v>586</v>
      </c>
      <c r="B1053" t="s">
        <v>599</v>
      </c>
      <c r="C1053" s="45">
        <v>0.625</v>
      </c>
      <c r="D1053" t="s">
        <v>972</v>
      </c>
      <c r="E1053" s="21" t="s">
        <v>443</v>
      </c>
      <c r="F1053" t="s">
        <v>21</v>
      </c>
      <c r="G1053" s="19">
        <v>77</v>
      </c>
      <c r="H1053" s="24">
        <v>1.1299999999999999</v>
      </c>
      <c r="I1053" s="61" t="s">
        <v>1</v>
      </c>
      <c r="K1053" s="9" t="str">
        <f t="shared" si="42"/>
        <v>LOST</v>
      </c>
      <c r="L1053" s="9" t="s">
        <v>426</v>
      </c>
    </row>
    <row r="1054" spans="1:12">
      <c r="K1054" s="9" t="str">
        <f t="shared" si="42"/>
        <v>LOST</v>
      </c>
    </row>
    <row r="1055" spans="1:12">
      <c r="K1055" s="9" t="str">
        <f t="shared" si="42"/>
        <v>LOST</v>
      </c>
    </row>
    <row r="1056" spans="1:12">
      <c r="A1056" t="s">
        <v>586</v>
      </c>
      <c r="B1056" t="s">
        <v>605</v>
      </c>
      <c r="C1056" s="45">
        <v>0</v>
      </c>
      <c r="D1056" t="s">
        <v>1089</v>
      </c>
      <c r="E1056" s="21" t="s">
        <v>433</v>
      </c>
      <c r="F1056" t="s">
        <v>1028</v>
      </c>
      <c r="G1056" s="19">
        <v>63</v>
      </c>
      <c r="H1056" s="24">
        <v>1.86</v>
      </c>
      <c r="I1056" s="61">
        <v>1.61</v>
      </c>
      <c r="K1056" s="9" t="str">
        <f t="shared" si="42"/>
        <v>WON</v>
      </c>
    </row>
    <row r="1057" spans="1:12">
      <c r="A1057" t="s">
        <v>586</v>
      </c>
      <c r="B1057" t="s">
        <v>381</v>
      </c>
      <c r="C1057" s="45">
        <v>2.0833333333333332E-2</v>
      </c>
      <c r="D1057" t="s">
        <v>1463</v>
      </c>
      <c r="E1057" s="21" t="s">
        <v>429</v>
      </c>
      <c r="F1057" t="s">
        <v>1464</v>
      </c>
      <c r="G1057" s="19">
        <v>81</v>
      </c>
      <c r="H1057" s="24">
        <v>0.96</v>
      </c>
      <c r="I1057" s="61">
        <v>1.44</v>
      </c>
      <c r="K1057" s="9" t="str">
        <f t="shared" si="42"/>
        <v>WON</v>
      </c>
    </row>
    <row r="1058" spans="1:12">
      <c r="A1058" t="s">
        <v>586</v>
      </c>
      <c r="B1058" t="s">
        <v>496</v>
      </c>
      <c r="C1058" s="45">
        <v>4.1666666666666664E-2</v>
      </c>
      <c r="D1058" t="s">
        <v>1419</v>
      </c>
      <c r="E1058" s="21" t="s">
        <v>467</v>
      </c>
      <c r="F1058" t="s">
        <v>898</v>
      </c>
      <c r="G1058" s="19">
        <v>67</v>
      </c>
      <c r="H1058" s="24">
        <v>1.63</v>
      </c>
      <c r="I1058" s="61">
        <v>1.47</v>
      </c>
      <c r="K1058" s="9" t="str">
        <f t="shared" si="42"/>
        <v>LOST</v>
      </c>
    </row>
    <row r="1059" spans="1:12">
      <c r="A1059" t="s">
        <v>586</v>
      </c>
      <c r="B1059" t="s">
        <v>456</v>
      </c>
      <c r="C1059" s="45">
        <v>4.1666666666666664E-2</v>
      </c>
      <c r="D1059" t="s">
        <v>916</v>
      </c>
      <c r="E1059" s="21" t="s">
        <v>433</v>
      </c>
      <c r="F1059" t="s">
        <v>1082</v>
      </c>
      <c r="G1059" s="19">
        <v>61</v>
      </c>
      <c r="H1059" s="24">
        <v>1.96</v>
      </c>
      <c r="I1059" s="61">
        <v>1.6</v>
      </c>
      <c r="K1059" s="9" t="str">
        <f t="shared" si="42"/>
        <v>WON</v>
      </c>
    </row>
    <row r="1060" spans="1:12">
      <c r="A1060" t="s">
        <v>586</v>
      </c>
      <c r="B1060" t="s">
        <v>283</v>
      </c>
      <c r="C1060" s="45">
        <v>0.45833333333333331</v>
      </c>
      <c r="D1060" t="s">
        <v>1465</v>
      </c>
      <c r="E1060" s="21" t="s">
        <v>430</v>
      </c>
      <c r="F1060" t="s">
        <v>1430</v>
      </c>
      <c r="G1060" s="19">
        <v>76</v>
      </c>
      <c r="H1060" s="24">
        <v>1.21</v>
      </c>
      <c r="I1060" s="61">
        <v>1.6</v>
      </c>
      <c r="J1060" s="8" t="s">
        <v>20</v>
      </c>
      <c r="K1060" s="9" t="str">
        <f t="shared" si="42"/>
        <v>WON</v>
      </c>
    </row>
    <row r="1061" spans="1:12">
      <c r="A1061" t="s">
        <v>586</v>
      </c>
      <c r="B1061" t="s">
        <v>341</v>
      </c>
      <c r="C1061" s="45">
        <v>0.46875</v>
      </c>
      <c r="D1061" t="s">
        <v>1466</v>
      </c>
      <c r="E1061" s="21" t="s">
        <v>430</v>
      </c>
      <c r="F1061" t="s">
        <v>1085</v>
      </c>
      <c r="G1061" s="19">
        <v>58</v>
      </c>
      <c r="H1061" s="24">
        <v>2.08</v>
      </c>
      <c r="I1061" s="61">
        <v>1.8</v>
      </c>
      <c r="J1061" s="8" t="s">
        <v>20</v>
      </c>
      <c r="K1061" s="9" t="str">
        <f t="shared" si="42"/>
        <v>WON</v>
      </c>
    </row>
    <row r="1062" spans="1:12">
      <c r="A1062" t="s">
        <v>586</v>
      </c>
      <c r="B1062" t="s">
        <v>239</v>
      </c>
      <c r="C1062" s="45">
        <v>0.60416666666666663</v>
      </c>
      <c r="D1062" t="s">
        <v>1011</v>
      </c>
      <c r="E1062" s="21" t="s">
        <v>442</v>
      </c>
      <c r="F1062" t="s">
        <v>1038</v>
      </c>
      <c r="G1062" s="19">
        <v>70</v>
      </c>
      <c r="H1062" s="24">
        <v>1.5</v>
      </c>
      <c r="I1062" s="61">
        <v>1.44</v>
      </c>
      <c r="J1062" s="8" t="s">
        <v>20</v>
      </c>
      <c r="K1062" s="9" t="str">
        <f t="shared" si="42"/>
        <v>WON</v>
      </c>
    </row>
    <row r="1063" spans="1:12">
      <c r="A1063" t="s">
        <v>586</v>
      </c>
      <c r="B1063" t="s">
        <v>283</v>
      </c>
      <c r="C1063" s="45">
        <v>0.625</v>
      </c>
      <c r="D1063" t="s">
        <v>1468</v>
      </c>
      <c r="E1063" s="21" t="s">
        <v>442</v>
      </c>
      <c r="F1063" t="s">
        <v>1387</v>
      </c>
      <c r="G1063" s="19">
        <v>74</v>
      </c>
      <c r="H1063" s="24">
        <v>1.3</v>
      </c>
      <c r="I1063" s="61">
        <v>1.72</v>
      </c>
      <c r="K1063" s="9" t="str">
        <f t="shared" si="42"/>
        <v>WON</v>
      </c>
    </row>
    <row r="1064" spans="1:12">
      <c r="A1064" t="s">
        <v>586</v>
      </c>
      <c r="B1064" t="s">
        <v>456</v>
      </c>
      <c r="C1064" s="45">
        <v>0.625</v>
      </c>
      <c r="D1064" t="s">
        <v>1203</v>
      </c>
      <c r="E1064" s="21" t="s">
        <v>430</v>
      </c>
      <c r="F1064" t="s">
        <v>938</v>
      </c>
      <c r="G1064" s="19">
        <v>65</v>
      </c>
      <c r="H1064" s="24">
        <v>1.73</v>
      </c>
      <c r="I1064" s="61">
        <v>1.75</v>
      </c>
      <c r="K1064" s="9" t="str">
        <f t="shared" si="42"/>
        <v>WON</v>
      </c>
    </row>
    <row r="1065" spans="1:12">
      <c r="A1065" t="s">
        <v>586</v>
      </c>
      <c r="B1065" t="s">
        <v>380</v>
      </c>
      <c r="C1065" s="45">
        <v>0.625</v>
      </c>
      <c r="D1065" t="s">
        <v>926</v>
      </c>
      <c r="E1065" s="21" t="s">
        <v>441</v>
      </c>
      <c r="F1065" t="s">
        <v>965</v>
      </c>
      <c r="G1065" s="19">
        <v>61</v>
      </c>
      <c r="H1065" s="24">
        <v>1.96</v>
      </c>
      <c r="I1065" s="61">
        <v>1.46</v>
      </c>
      <c r="J1065" s="8" t="s">
        <v>20</v>
      </c>
      <c r="K1065" s="9" t="str">
        <f t="shared" si="42"/>
        <v>LOST</v>
      </c>
      <c r="L1065" s="9" t="s">
        <v>426</v>
      </c>
    </row>
    <row r="1066" spans="1:12">
      <c r="A1066" t="s">
        <v>586</v>
      </c>
      <c r="B1066" t="s">
        <v>319</v>
      </c>
      <c r="C1066" s="45">
        <v>0.625</v>
      </c>
      <c r="D1066" t="s">
        <v>112</v>
      </c>
      <c r="E1066" s="21" t="s">
        <v>442</v>
      </c>
      <c r="F1066" t="s">
        <v>1467</v>
      </c>
      <c r="G1066" s="19">
        <v>60</v>
      </c>
      <c r="H1066" s="24">
        <v>2.02</v>
      </c>
      <c r="I1066" s="61">
        <v>1.66</v>
      </c>
      <c r="J1066" s="8" t="s">
        <v>20</v>
      </c>
      <c r="K1066" s="9" t="str">
        <f t="shared" si="42"/>
        <v>WON</v>
      </c>
    </row>
    <row r="1067" spans="1:12">
      <c r="A1067" t="s">
        <v>586</v>
      </c>
      <c r="B1067" t="s">
        <v>252</v>
      </c>
      <c r="C1067" s="45">
        <v>0.63541666666666663</v>
      </c>
      <c r="D1067" t="s">
        <v>1469</v>
      </c>
      <c r="E1067" s="21" t="s">
        <v>443</v>
      </c>
      <c r="F1067" t="s">
        <v>1470</v>
      </c>
      <c r="G1067" s="19">
        <v>61</v>
      </c>
      <c r="H1067" s="24">
        <v>1.93</v>
      </c>
      <c r="I1067" s="61">
        <v>1.5</v>
      </c>
      <c r="J1067" s="8" t="s">
        <v>20</v>
      </c>
      <c r="K1067" s="9" t="str">
        <f t="shared" si="42"/>
        <v>LOST</v>
      </c>
    </row>
    <row r="1068" spans="1:12">
      <c r="A1068" t="s">
        <v>586</v>
      </c>
      <c r="B1068" t="s">
        <v>683</v>
      </c>
      <c r="C1068" s="45">
        <v>0.66666666666666663</v>
      </c>
      <c r="D1068" t="s">
        <v>1049</v>
      </c>
      <c r="E1068" s="21" t="s">
        <v>442</v>
      </c>
      <c r="F1068" t="s">
        <v>896</v>
      </c>
      <c r="G1068" s="19">
        <v>67</v>
      </c>
      <c r="H1068" s="24">
        <v>1.63</v>
      </c>
      <c r="I1068" s="61">
        <v>1.67</v>
      </c>
      <c r="K1068" s="9" t="str">
        <f t="shared" si="42"/>
        <v>WON</v>
      </c>
    </row>
    <row r="1069" spans="1:12">
      <c r="K1069" s="9" t="str">
        <f t="shared" si="42"/>
        <v>LOST</v>
      </c>
    </row>
    <row r="1070" spans="1:12">
      <c r="K1070" s="9" t="str">
        <f t="shared" si="42"/>
        <v>LOST</v>
      </c>
    </row>
    <row r="1071" spans="1:12">
      <c r="A1071" t="s">
        <v>586</v>
      </c>
      <c r="B1071" t="s">
        <v>599</v>
      </c>
      <c r="C1071" s="45">
        <v>0.64583333333333337</v>
      </c>
      <c r="D1071" t="s">
        <v>973</v>
      </c>
      <c r="E1071" s="21" t="s">
        <v>467</v>
      </c>
      <c r="F1071" t="s">
        <v>1471</v>
      </c>
      <c r="G1071" s="19">
        <v>70</v>
      </c>
      <c r="H1071" s="24">
        <v>1.5</v>
      </c>
      <c r="I1071" s="61" t="s">
        <v>1</v>
      </c>
      <c r="K1071" s="9" t="str">
        <f t="shared" ref="K1071:K1102" si="43">IF(E1071="Vs","…",IF(E1071="?","…",IF(E1071="-","…",IF(E1071="0-0","WON",IF(E1071="1-0","WON",IF(E1071="0-1","WON",IF(E1071="1-1","WON",IF(E1071="2-0","WON",IF(E1071="0-2","WON",IF(E1071="Post",E1071,IF(E1071="Aban",E1071,"LOST")))))))))))</f>
        <v>LOST</v>
      </c>
    </row>
    <row r="1072" spans="1:12">
      <c r="A1072" t="s">
        <v>586</v>
      </c>
      <c r="B1072" t="s">
        <v>216</v>
      </c>
      <c r="C1072" s="45">
        <v>0.70833333333333337</v>
      </c>
      <c r="D1072" t="s">
        <v>1439</v>
      </c>
      <c r="E1072" s="21" t="s">
        <v>430</v>
      </c>
      <c r="F1072" t="s">
        <v>1472</v>
      </c>
      <c r="G1072" s="19">
        <v>81</v>
      </c>
      <c r="H1072" s="24">
        <v>0.94</v>
      </c>
      <c r="I1072" s="61">
        <v>1.75</v>
      </c>
      <c r="J1072" s="8" t="s">
        <v>20</v>
      </c>
      <c r="K1072" s="9" t="str">
        <f t="shared" si="43"/>
        <v>WON</v>
      </c>
    </row>
    <row r="1073" spans="1:12">
      <c r="A1073" t="s">
        <v>586</v>
      </c>
      <c r="B1073" t="s">
        <v>643</v>
      </c>
      <c r="C1073" s="45">
        <v>0.77083333333333337</v>
      </c>
      <c r="D1073" t="s">
        <v>1473</v>
      </c>
      <c r="E1073" s="21" t="s">
        <v>430</v>
      </c>
      <c r="F1073" t="s">
        <v>142</v>
      </c>
      <c r="G1073" s="19">
        <v>64</v>
      </c>
      <c r="H1073" s="24">
        <v>1.78</v>
      </c>
      <c r="I1073" s="61">
        <v>2.25</v>
      </c>
      <c r="K1073" s="9" t="str">
        <f t="shared" si="43"/>
        <v>WON</v>
      </c>
      <c r="L1073" s="9" t="s">
        <v>789</v>
      </c>
    </row>
    <row r="1074" spans="1:12">
      <c r="A1074" t="s">
        <v>586</v>
      </c>
      <c r="B1074" t="s">
        <v>381</v>
      </c>
      <c r="C1074" s="45">
        <v>0.79513888888888884</v>
      </c>
      <c r="D1074" t="s">
        <v>49</v>
      </c>
      <c r="E1074" s="21" t="s">
        <v>443</v>
      </c>
      <c r="F1074" t="s">
        <v>1474</v>
      </c>
      <c r="G1074" s="19">
        <v>70</v>
      </c>
      <c r="H1074" s="24">
        <v>1.52</v>
      </c>
      <c r="I1074" s="61">
        <v>1.48</v>
      </c>
      <c r="J1074" s="8" t="s">
        <v>20</v>
      </c>
      <c r="K1074" s="9" t="str">
        <f t="shared" si="43"/>
        <v>LOST</v>
      </c>
    </row>
    <row r="1075" spans="1:12">
      <c r="A1075" t="s">
        <v>586</v>
      </c>
      <c r="B1075" t="s">
        <v>381</v>
      </c>
      <c r="C1075" s="45">
        <v>0.8125</v>
      </c>
      <c r="D1075" t="s">
        <v>1476</v>
      </c>
      <c r="E1075" s="21" t="s">
        <v>429</v>
      </c>
      <c r="F1075" t="s">
        <v>1445</v>
      </c>
      <c r="G1075" s="19">
        <v>67</v>
      </c>
      <c r="H1075" s="24">
        <v>1.66</v>
      </c>
      <c r="I1075" s="61">
        <v>1.46</v>
      </c>
      <c r="J1075" s="8" t="s">
        <v>20</v>
      </c>
      <c r="K1075" s="9" t="str">
        <f t="shared" si="43"/>
        <v>WON</v>
      </c>
    </row>
    <row r="1076" spans="1:12">
      <c r="A1076" t="s">
        <v>586</v>
      </c>
      <c r="B1076" t="s">
        <v>381</v>
      </c>
      <c r="C1076" s="45">
        <v>0.8125</v>
      </c>
      <c r="D1076" t="s">
        <v>1475</v>
      </c>
      <c r="E1076" s="21" t="s">
        <v>444</v>
      </c>
      <c r="F1076" t="s">
        <v>1447</v>
      </c>
      <c r="G1076" s="19">
        <v>58</v>
      </c>
      <c r="H1076" s="24">
        <v>2.08</v>
      </c>
      <c r="I1076" s="61">
        <v>1.55</v>
      </c>
      <c r="J1076" s="8" t="s">
        <v>20</v>
      </c>
      <c r="K1076" s="9" t="str">
        <f t="shared" si="43"/>
        <v>WON</v>
      </c>
    </row>
    <row r="1077" spans="1:12">
      <c r="K1077" s="9" t="str">
        <f t="shared" si="43"/>
        <v>LOST</v>
      </c>
    </row>
    <row r="1078" spans="1:12">
      <c r="K1078" s="9" t="str">
        <f t="shared" si="43"/>
        <v>LOST</v>
      </c>
    </row>
    <row r="1079" spans="1:12">
      <c r="A1079" t="s">
        <v>586</v>
      </c>
      <c r="B1079" t="s">
        <v>319</v>
      </c>
      <c r="C1079" s="45">
        <v>4.1666666666666664E-2</v>
      </c>
      <c r="D1079" t="s">
        <v>502</v>
      </c>
      <c r="E1079" s="21" t="s">
        <v>2</v>
      </c>
      <c r="F1079" t="s">
        <v>1477</v>
      </c>
      <c r="G1079" s="19">
        <v>75</v>
      </c>
      <c r="H1079" s="24">
        <v>1.25</v>
      </c>
      <c r="I1079" s="61">
        <v>1.61</v>
      </c>
      <c r="K1079" s="9" t="str">
        <f t="shared" si="43"/>
        <v>…</v>
      </c>
    </row>
    <row r="1080" spans="1:12">
      <c r="A1080" t="s">
        <v>586</v>
      </c>
      <c r="B1080" t="s">
        <v>251</v>
      </c>
      <c r="C1080" s="45">
        <v>0</v>
      </c>
      <c r="D1080" t="s">
        <v>940</v>
      </c>
      <c r="E1080" s="21" t="s">
        <v>2</v>
      </c>
      <c r="F1080" t="s">
        <v>439</v>
      </c>
      <c r="G1080" s="19">
        <v>63</v>
      </c>
      <c r="H1080" s="24">
        <v>1.85</v>
      </c>
      <c r="I1080" s="61" t="s">
        <v>1</v>
      </c>
      <c r="K1080" s="9" t="str">
        <f t="shared" si="43"/>
        <v>…</v>
      </c>
    </row>
    <row r="1081" spans="1:12">
      <c r="A1081" t="s">
        <v>586</v>
      </c>
      <c r="B1081" t="s">
        <v>605</v>
      </c>
      <c r="C1081" s="45">
        <v>0.91666666666666663</v>
      </c>
      <c r="D1081" t="s">
        <v>948</v>
      </c>
      <c r="E1081" s="21" t="s">
        <v>2</v>
      </c>
      <c r="F1081" t="s">
        <v>1478</v>
      </c>
      <c r="G1081" s="19">
        <v>62</v>
      </c>
      <c r="H1081" s="24">
        <v>1.9</v>
      </c>
      <c r="I1081" s="61">
        <v>1.62</v>
      </c>
      <c r="K1081" s="9" t="str">
        <f t="shared" si="43"/>
        <v>…</v>
      </c>
      <c r="L1081" s="9" t="s">
        <v>789</v>
      </c>
    </row>
    <row r="1082" spans="1:12">
      <c r="K1082" s="9" t="str">
        <f t="shared" si="43"/>
        <v>LOST</v>
      </c>
    </row>
    <row r="1083" spans="1:12">
      <c r="K1083" s="9" t="str">
        <f t="shared" si="43"/>
        <v>LOST</v>
      </c>
    </row>
    <row r="1084" spans="1:12">
      <c r="B1084" t="s">
        <v>1479</v>
      </c>
      <c r="C1084" s="45">
        <v>0.625</v>
      </c>
      <c r="D1084" t="s">
        <v>1480</v>
      </c>
      <c r="E1084" s="21" t="s">
        <v>244</v>
      </c>
      <c r="F1084" t="s">
        <v>1481</v>
      </c>
      <c r="G1084" s="19">
        <v>75</v>
      </c>
      <c r="H1084" s="24">
        <v>1.27</v>
      </c>
      <c r="I1084" s="61" t="s">
        <v>1</v>
      </c>
      <c r="K1084" s="9" t="str">
        <f t="shared" si="43"/>
        <v>…</v>
      </c>
    </row>
    <row r="1085" spans="1:12">
      <c r="B1085" t="s">
        <v>1479</v>
      </c>
      <c r="C1085" s="45">
        <v>0.625</v>
      </c>
      <c r="D1085" t="s">
        <v>1482</v>
      </c>
      <c r="E1085" s="21" t="s">
        <v>430</v>
      </c>
      <c r="F1085" t="s">
        <v>1483</v>
      </c>
      <c r="G1085" s="19">
        <v>77</v>
      </c>
      <c r="H1085" s="24">
        <v>1.1299999999999999</v>
      </c>
      <c r="I1085" s="61" t="s">
        <v>1</v>
      </c>
      <c r="K1085" s="9" t="str">
        <f t="shared" si="43"/>
        <v>WON</v>
      </c>
    </row>
    <row r="1086" spans="1:12">
      <c r="B1086" t="s">
        <v>1497</v>
      </c>
      <c r="C1086" s="45">
        <v>0.625</v>
      </c>
      <c r="D1086" t="s">
        <v>1484</v>
      </c>
      <c r="E1086" s="21" t="s">
        <v>431</v>
      </c>
      <c r="F1086" t="s">
        <v>1485</v>
      </c>
      <c r="G1086" s="19">
        <v>60</v>
      </c>
      <c r="H1086" s="24">
        <v>2</v>
      </c>
      <c r="I1086" s="61">
        <v>1.57</v>
      </c>
      <c r="K1086" s="9" t="str">
        <f t="shared" si="43"/>
        <v>WON</v>
      </c>
    </row>
    <row r="1087" spans="1:12">
      <c r="B1087" t="s">
        <v>1497</v>
      </c>
      <c r="C1087" s="45">
        <v>0.70833333333333337</v>
      </c>
      <c r="D1087" t="s">
        <v>1486</v>
      </c>
      <c r="E1087" s="21" t="s">
        <v>443</v>
      </c>
      <c r="F1087" t="s">
        <v>1487</v>
      </c>
      <c r="G1087" s="19">
        <v>63</v>
      </c>
      <c r="H1087" s="24">
        <v>1.87</v>
      </c>
      <c r="I1087" s="61">
        <v>2.5</v>
      </c>
      <c r="K1087" s="9" t="str">
        <f t="shared" si="43"/>
        <v>LOST</v>
      </c>
    </row>
    <row r="1088" spans="1:12">
      <c r="B1088" t="s">
        <v>1479</v>
      </c>
      <c r="C1088" s="45">
        <v>0.77083333333333337</v>
      </c>
      <c r="D1088" t="s">
        <v>1488</v>
      </c>
      <c r="E1088" s="21" t="s">
        <v>443</v>
      </c>
      <c r="F1088" t="s">
        <v>1489</v>
      </c>
      <c r="G1088" s="19">
        <v>83</v>
      </c>
      <c r="H1088" s="24">
        <v>0.83</v>
      </c>
      <c r="I1088" s="61" t="s">
        <v>1</v>
      </c>
      <c r="K1088" s="9" t="str">
        <f t="shared" si="43"/>
        <v>LOST</v>
      </c>
    </row>
    <row r="1089" spans="1:12">
      <c r="B1089" t="s">
        <v>1497</v>
      </c>
      <c r="C1089" s="45">
        <v>0.82291666666666663</v>
      </c>
      <c r="D1089" t="s">
        <v>1490</v>
      </c>
      <c r="E1089" s="21" t="s">
        <v>547</v>
      </c>
      <c r="F1089" t="s">
        <v>1491</v>
      </c>
      <c r="G1089" s="19">
        <v>75</v>
      </c>
      <c r="H1089" s="24">
        <v>1.25</v>
      </c>
      <c r="I1089" s="61">
        <v>1.44</v>
      </c>
      <c r="K1089" s="9" t="str">
        <f t="shared" si="43"/>
        <v>LOST</v>
      </c>
    </row>
    <row r="1090" spans="1:12">
      <c r="B1090" t="s">
        <v>1497</v>
      </c>
      <c r="C1090" s="45">
        <v>0.82291666666666663</v>
      </c>
      <c r="D1090" t="s">
        <v>1492</v>
      </c>
      <c r="E1090" s="21" t="s">
        <v>442</v>
      </c>
      <c r="F1090" t="s">
        <v>1493</v>
      </c>
      <c r="G1090" s="19">
        <v>65</v>
      </c>
      <c r="H1090" s="24">
        <v>1.75</v>
      </c>
      <c r="I1090" s="61">
        <v>1.7</v>
      </c>
      <c r="K1090" s="9" t="str">
        <f t="shared" si="43"/>
        <v>WON</v>
      </c>
    </row>
    <row r="1091" spans="1:12">
      <c r="A1091" t="s">
        <v>586</v>
      </c>
      <c r="B1091" t="s">
        <v>605</v>
      </c>
      <c r="C1091" s="45">
        <v>0</v>
      </c>
      <c r="D1091" t="s">
        <v>1494</v>
      </c>
      <c r="E1091" s="21" t="s">
        <v>442</v>
      </c>
      <c r="F1091" t="s">
        <v>1028</v>
      </c>
      <c r="G1091" s="19">
        <v>58</v>
      </c>
      <c r="H1091" s="24">
        <v>2.08</v>
      </c>
      <c r="I1091" s="61">
        <v>1.6</v>
      </c>
      <c r="K1091" s="9" t="str">
        <f t="shared" si="43"/>
        <v>WON</v>
      </c>
    </row>
    <row r="1092" spans="1:12">
      <c r="B1092" t="s">
        <v>1498</v>
      </c>
      <c r="C1092" s="45">
        <v>4.1666666666666664E-2</v>
      </c>
      <c r="D1092" t="s">
        <v>1495</v>
      </c>
      <c r="E1092" s="21" t="s">
        <v>1519</v>
      </c>
      <c r="F1092" t="s">
        <v>1496</v>
      </c>
      <c r="G1092" s="19">
        <v>65</v>
      </c>
      <c r="H1092" s="24">
        <v>1.75</v>
      </c>
      <c r="I1092" s="61" t="s">
        <v>1</v>
      </c>
      <c r="K1092" s="9" t="str">
        <f t="shared" si="43"/>
        <v>LOST</v>
      </c>
    </row>
    <row r="1093" spans="1:12">
      <c r="K1093" s="9" t="str">
        <f t="shared" si="43"/>
        <v>LOST</v>
      </c>
    </row>
    <row r="1094" spans="1:12">
      <c r="K1094" s="9" t="str">
        <f t="shared" si="43"/>
        <v>LOST</v>
      </c>
    </row>
    <row r="1095" spans="1:12">
      <c r="A1095" t="s">
        <v>586</v>
      </c>
      <c r="B1095" t="s">
        <v>605</v>
      </c>
      <c r="C1095" s="45">
        <v>0</v>
      </c>
      <c r="D1095" t="s">
        <v>1494</v>
      </c>
      <c r="E1095" s="21" t="s">
        <v>442</v>
      </c>
      <c r="F1095" t="s">
        <v>1028</v>
      </c>
      <c r="G1095" s="19">
        <v>58</v>
      </c>
      <c r="H1095" s="24">
        <v>2.08</v>
      </c>
      <c r="I1095" s="61">
        <v>1.53</v>
      </c>
      <c r="K1095" s="9" t="str">
        <f t="shared" si="43"/>
        <v>WON</v>
      </c>
    </row>
    <row r="1096" spans="1:12">
      <c r="A1096" t="s">
        <v>586</v>
      </c>
      <c r="B1096" t="s">
        <v>213</v>
      </c>
      <c r="C1096" s="45">
        <v>0.79166666666666663</v>
      </c>
      <c r="D1096" t="s">
        <v>1022</v>
      </c>
      <c r="E1096" s="21" t="s">
        <v>430</v>
      </c>
      <c r="F1096" t="s">
        <v>1016</v>
      </c>
      <c r="G1096" s="19">
        <v>85</v>
      </c>
      <c r="H1096" s="24">
        <v>0.75</v>
      </c>
      <c r="I1096" s="61">
        <v>1.56</v>
      </c>
      <c r="J1096" s="8" t="s">
        <v>20</v>
      </c>
      <c r="K1096" s="9" t="str">
        <f t="shared" si="43"/>
        <v>WON</v>
      </c>
    </row>
    <row r="1097" spans="1:12">
      <c r="A1097" t="s">
        <v>586</v>
      </c>
      <c r="B1097" t="s">
        <v>213</v>
      </c>
      <c r="C1097" s="45">
        <v>0.79166666666666663</v>
      </c>
      <c r="D1097" t="s">
        <v>1019</v>
      </c>
      <c r="E1097" s="21" t="s">
        <v>432</v>
      </c>
      <c r="F1097" t="s">
        <v>1062</v>
      </c>
      <c r="G1097" s="19">
        <v>82</v>
      </c>
      <c r="H1097" s="24">
        <v>0.88</v>
      </c>
      <c r="I1097" s="61">
        <v>1.55</v>
      </c>
      <c r="J1097" s="8" t="s">
        <v>20</v>
      </c>
      <c r="K1097" s="9" t="str">
        <f t="shared" si="43"/>
        <v>LOST</v>
      </c>
    </row>
    <row r="1098" spans="1:12">
      <c r="A1098" t="s">
        <v>586</v>
      </c>
      <c r="B1098" t="s">
        <v>213</v>
      </c>
      <c r="C1098" s="45">
        <v>0.79166666666666663</v>
      </c>
      <c r="D1098" t="s">
        <v>1061</v>
      </c>
      <c r="E1098" s="21" t="s">
        <v>444</v>
      </c>
      <c r="F1098" t="s">
        <v>1063</v>
      </c>
      <c r="G1098" s="19">
        <v>70</v>
      </c>
      <c r="H1098" s="24">
        <v>1.5</v>
      </c>
      <c r="I1098" s="61">
        <v>1.48</v>
      </c>
      <c r="J1098" s="8" t="s">
        <v>20</v>
      </c>
      <c r="K1098" s="9" t="str">
        <f t="shared" si="43"/>
        <v>WON</v>
      </c>
      <c r="L1098" s="9" t="s">
        <v>426</v>
      </c>
    </row>
    <row r="1099" spans="1:12">
      <c r="A1099" t="s">
        <v>586</v>
      </c>
      <c r="B1099" t="s">
        <v>213</v>
      </c>
      <c r="C1099" s="45">
        <v>0.79166666666666663</v>
      </c>
      <c r="D1099" t="s">
        <v>1024</v>
      </c>
      <c r="E1099" s="21" t="s">
        <v>431</v>
      </c>
      <c r="F1099" t="s">
        <v>1018</v>
      </c>
      <c r="G1099" s="19">
        <v>67</v>
      </c>
      <c r="H1099" s="24">
        <v>1.63</v>
      </c>
      <c r="I1099" s="61">
        <v>1.68</v>
      </c>
      <c r="J1099" s="8" t="s">
        <v>20</v>
      </c>
      <c r="K1099" s="9" t="str">
        <f t="shared" si="43"/>
        <v>WON</v>
      </c>
      <c r="L1099" s="9" t="s">
        <v>426</v>
      </c>
    </row>
    <row r="1100" spans="1:12">
      <c r="A1100" t="s">
        <v>586</v>
      </c>
      <c r="B1100" t="s">
        <v>213</v>
      </c>
      <c r="C1100" s="45">
        <v>0.79166666666666663</v>
      </c>
      <c r="D1100" t="s">
        <v>1017</v>
      </c>
      <c r="E1100" s="21" t="s">
        <v>441</v>
      </c>
      <c r="F1100" t="s">
        <v>1170</v>
      </c>
      <c r="G1100" s="19">
        <v>92</v>
      </c>
      <c r="H1100" s="24">
        <v>0.38</v>
      </c>
      <c r="I1100" s="61">
        <v>1.5</v>
      </c>
      <c r="J1100" s="8" t="s">
        <v>20</v>
      </c>
      <c r="K1100" s="9" t="str">
        <f t="shared" si="43"/>
        <v>LOST</v>
      </c>
      <c r="L1100" s="9" t="s">
        <v>426</v>
      </c>
    </row>
    <row r="1101" spans="1:12">
      <c r="A1101" t="s">
        <v>586</v>
      </c>
      <c r="B1101" t="s">
        <v>213</v>
      </c>
      <c r="C1101" s="45">
        <v>0.79166666666666663</v>
      </c>
      <c r="D1101" t="s">
        <v>1015</v>
      </c>
      <c r="E1101" s="21" t="s">
        <v>430</v>
      </c>
      <c r="F1101" t="s">
        <v>203</v>
      </c>
      <c r="G1101" s="19">
        <v>67</v>
      </c>
      <c r="H1101" s="24">
        <v>1.63</v>
      </c>
      <c r="I1101" s="61">
        <v>1.53</v>
      </c>
      <c r="J1101" s="8" t="s">
        <v>20</v>
      </c>
      <c r="K1101" s="9" t="str">
        <f t="shared" si="43"/>
        <v>WON</v>
      </c>
      <c r="L1101" s="9" t="s">
        <v>426</v>
      </c>
    </row>
    <row r="1102" spans="1:12">
      <c r="A1102" t="s">
        <v>586</v>
      </c>
      <c r="B1102" t="s">
        <v>213</v>
      </c>
      <c r="C1102" s="45">
        <v>0.79166666666666663</v>
      </c>
      <c r="D1102" t="s">
        <v>280</v>
      </c>
      <c r="E1102" s="21" t="s">
        <v>549</v>
      </c>
      <c r="F1102" t="s">
        <v>208</v>
      </c>
      <c r="G1102" s="19">
        <v>65</v>
      </c>
      <c r="H1102" s="24">
        <v>1.75</v>
      </c>
      <c r="I1102" s="61">
        <v>1.5</v>
      </c>
      <c r="J1102" s="8" t="s">
        <v>20</v>
      </c>
      <c r="K1102" s="9" t="str">
        <f t="shared" si="43"/>
        <v>LOST</v>
      </c>
      <c r="L1102" s="9" t="s">
        <v>426</v>
      </c>
    </row>
    <row r="1103" spans="1:12">
      <c r="A1103" t="s">
        <v>586</v>
      </c>
      <c r="B1103" t="s">
        <v>658</v>
      </c>
      <c r="C1103" s="45">
        <v>0.79166666666666663</v>
      </c>
      <c r="D1103" t="s">
        <v>1499</v>
      </c>
      <c r="E1103" s="21" t="s">
        <v>443</v>
      </c>
      <c r="F1103" t="s">
        <v>1500</v>
      </c>
      <c r="G1103" s="19">
        <v>61</v>
      </c>
      <c r="H1103" s="24">
        <v>1.94</v>
      </c>
      <c r="I1103" s="61">
        <v>1.5</v>
      </c>
      <c r="J1103" s="8" t="s">
        <v>20</v>
      </c>
      <c r="K1103" s="9" t="str">
        <f t="shared" ref="K1103:K1134" si="44">IF(E1103="Vs","…",IF(E1103="?","…",IF(E1103="-","…",IF(E1103="0-0","WON",IF(E1103="1-0","WON",IF(E1103="0-1","WON",IF(E1103="1-1","WON",IF(E1103="2-0","WON",IF(E1103="0-2","WON",IF(E1103="Post",E1103,IF(E1103="Aban",E1103,"LOST")))))))))))</f>
        <v>LOST</v>
      </c>
      <c r="L1103" s="9" t="s">
        <v>426</v>
      </c>
    </row>
    <row r="1104" spans="1:12">
      <c r="A1104" t="s">
        <v>586</v>
      </c>
      <c r="B1104" t="s">
        <v>283</v>
      </c>
      <c r="C1104" s="45">
        <v>0.79166666666666663</v>
      </c>
      <c r="D1104" t="s">
        <v>176</v>
      </c>
      <c r="E1104" s="21" t="s">
        <v>445</v>
      </c>
      <c r="F1104" t="s">
        <v>1465</v>
      </c>
      <c r="G1104" s="19">
        <v>59</v>
      </c>
      <c r="H1104" s="24">
        <v>2.0499999999999998</v>
      </c>
      <c r="I1104" s="61">
        <v>1.7</v>
      </c>
      <c r="K1104" s="9" t="str">
        <f t="shared" si="44"/>
        <v>LOST</v>
      </c>
      <c r="L1104" s="9" t="s">
        <v>426</v>
      </c>
    </row>
    <row r="1105" spans="1:12">
      <c r="A1105" t="s">
        <v>586</v>
      </c>
      <c r="B1105" t="s">
        <v>213</v>
      </c>
      <c r="C1105" s="45">
        <v>0.8125</v>
      </c>
      <c r="D1105" t="s">
        <v>1023</v>
      </c>
      <c r="E1105" s="21" t="s">
        <v>549</v>
      </c>
      <c r="F1105" t="s">
        <v>1020</v>
      </c>
      <c r="G1105" s="19">
        <v>85</v>
      </c>
      <c r="H1105" s="24">
        <v>0.75</v>
      </c>
      <c r="I1105" s="61">
        <v>1.51</v>
      </c>
      <c r="J1105" s="8" t="s">
        <v>20</v>
      </c>
      <c r="K1105" s="9" t="str">
        <f t="shared" si="44"/>
        <v>LOST</v>
      </c>
    </row>
    <row r="1106" spans="1:12">
      <c r="A1106" t="s">
        <v>586</v>
      </c>
      <c r="B1106" t="s">
        <v>283</v>
      </c>
      <c r="C1106" s="45">
        <v>0.83333333333333337</v>
      </c>
      <c r="D1106" t="s">
        <v>1431</v>
      </c>
      <c r="E1106" s="21" t="s">
        <v>244</v>
      </c>
      <c r="F1106" t="s">
        <v>1501</v>
      </c>
      <c r="G1106" s="19">
        <v>70</v>
      </c>
      <c r="H1106" s="24">
        <v>1.5</v>
      </c>
      <c r="I1106" s="61">
        <v>1.4</v>
      </c>
      <c r="J1106" s="8" t="s">
        <v>20</v>
      </c>
      <c r="K1106" s="9" t="str">
        <f t="shared" si="44"/>
        <v>…</v>
      </c>
      <c r="L1106" s="9" t="s">
        <v>426</v>
      </c>
    </row>
    <row r="1107" spans="1:12">
      <c r="K1107" s="9" t="str">
        <f t="shared" si="44"/>
        <v>LOST</v>
      </c>
    </row>
    <row r="1108" spans="1:12">
      <c r="K1108" s="9" t="str">
        <f t="shared" si="44"/>
        <v>LOST</v>
      </c>
    </row>
    <row r="1109" spans="1:12">
      <c r="A1109" t="s">
        <v>586</v>
      </c>
      <c r="B1109" t="s">
        <v>316</v>
      </c>
      <c r="C1109" s="45">
        <v>0.45833333333333331</v>
      </c>
      <c r="D1109" t="s">
        <v>876</v>
      </c>
      <c r="E1109" s="21" t="s">
        <v>433</v>
      </c>
      <c r="F1109" t="s">
        <v>878</v>
      </c>
      <c r="G1109" s="19">
        <v>59</v>
      </c>
      <c r="H1109" s="24">
        <v>2.04</v>
      </c>
      <c r="I1109" s="61">
        <v>1.47</v>
      </c>
      <c r="J1109" s="8" t="s">
        <v>20</v>
      </c>
      <c r="K1109" s="9" t="str">
        <f t="shared" si="44"/>
        <v>WON</v>
      </c>
      <c r="L1109" s="9" t="s">
        <v>426</v>
      </c>
    </row>
    <row r="1110" spans="1:12">
      <c r="A1110" t="s">
        <v>586</v>
      </c>
      <c r="B1110" t="s">
        <v>316</v>
      </c>
      <c r="C1110" s="45">
        <v>0.5</v>
      </c>
      <c r="D1110" t="s">
        <v>285</v>
      </c>
      <c r="E1110" s="21" t="s">
        <v>429</v>
      </c>
      <c r="F1110" t="s">
        <v>864</v>
      </c>
      <c r="G1110" s="19">
        <v>62</v>
      </c>
      <c r="H1110" s="24">
        <v>1.88</v>
      </c>
      <c r="I1110" s="61">
        <v>1.53</v>
      </c>
      <c r="J1110" s="8" t="s">
        <v>20</v>
      </c>
      <c r="K1110" s="9" t="str">
        <f t="shared" si="44"/>
        <v>WON</v>
      </c>
      <c r="L1110" s="9" t="s">
        <v>426</v>
      </c>
    </row>
    <row r="1111" spans="1:12">
      <c r="A1111" t="s">
        <v>586</v>
      </c>
      <c r="B1111" t="s">
        <v>659</v>
      </c>
      <c r="C1111" s="45">
        <v>0.625</v>
      </c>
      <c r="D1111" t="s">
        <v>1504</v>
      </c>
      <c r="E1111" s="21" t="s">
        <v>244</v>
      </c>
      <c r="F1111" t="s">
        <v>1505</v>
      </c>
      <c r="G1111" s="19">
        <v>87</v>
      </c>
      <c r="H1111" s="24">
        <v>0.64</v>
      </c>
      <c r="I1111" s="61" t="s">
        <v>1</v>
      </c>
      <c r="K1111" s="9" t="str">
        <f t="shared" si="44"/>
        <v>…</v>
      </c>
    </row>
    <row r="1112" spans="1:12">
      <c r="A1112" t="s">
        <v>586</v>
      </c>
      <c r="B1112" t="s">
        <v>659</v>
      </c>
      <c r="C1112" s="45">
        <v>0.625</v>
      </c>
      <c r="D1112" t="s">
        <v>1508</v>
      </c>
      <c r="E1112" s="21" t="s">
        <v>244</v>
      </c>
      <c r="F1112" t="s">
        <v>1509</v>
      </c>
      <c r="G1112" s="19">
        <v>81</v>
      </c>
      <c r="H1112" s="24">
        <v>0.97</v>
      </c>
      <c r="I1112" s="61" t="s">
        <v>1</v>
      </c>
      <c r="K1112" s="9" t="str">
        <f t="shared" si="44"/>
        <v>…</v>
      </c>
    </row>
    <row r="1113" spans="1:12">
      <c r="A1113" t="s">
        <v>586</v>
      </c>
      <c r="B1113" t="s">
        <v>320</v>
      </c>
      <c r="C1113" s="45">
        <v>0.625</v>
      </c>
      <c r="D1113" t="s">
        <v>305</v>
      </c>
      <c r="E1113" s="21" t="s">
        <v>429</v>
      </c>
      <c r="F1113" t="s">
        <v>934</v>
      </c>
      <c r="G1113" s="19">
        <v>77</v>
      </c>
      <c r="H1113" s="24">
        <v>1.1299999999999999</v>
      </c>
      <c r="I1113" s="61">
        <v>1.7</v>
      </c>
      <c r="K1113" s="9" t="str">
        <f t="shared" si="44"/>
        <v>WON</v>
      </c>
      <c r="L1113" s="9" t="s">
        <v>426</v>
      </c>
    </row>
    <row r="1114" spans="1:12">
      <c r="A1114" t="s">
        <v>586</v>
      </c>
      <c r="B1114" t="s">
        <v>659</v>
      </c>
      <c r="C1114" s="45">
        <v>0.625</v>
      </c>
      <c r="D1114" t="s">
        <v>1502</v>
      </c>
      <c r="E1114" s="21" t="s">
        <v>244</v>
      </c>
      <c r="F1114" t="s">
        <v>1503</v>
      </c>
      <c r="G1114" s="19">
        <v>67</v>
      </c>
      <c r="H1114" s="24">
        <v>1.67</v>
      </c>
      <c r="I1114" s="61" t="s">
        <v>1</v>
      </c>
      <c r="K1114" s="9" t="str">
        <f t="shared" si="44"/>
        <v>…</v>
      </c>
    </row>
    <row r="1115" spans="1:12">
      <c r="A1115" t="s">
        <v>586</v>
      </c>
      <c r="B1115" t="s">
        <v>659</v>
      </c>
      <c r="C1115" s="45">
        <v>0.625</v>
      </c>
      <c r="D1115" t="s">
        <v>1510</v>
      </c>
      <c r="E1115" s="21" t="s">
        <v>244</v>
      </c>
      <c r="F1115" t="s">
        <v>1511</v>
      </c>
      <c r="G1115" s="19">
        <v>64</v>
      </c>
      <c r="H1115" s="24">
        <v>1.82</v>
      </c>
      <c r="I1115" s="61" t="s">
        <v>1</v>
      </c>
      <c r="K1115" s="9" t="str">
        <f t="shared" si="44"/>
        <v>…</v>
      </c>
    </row>
    <row r="1116" spans="1:12">
      <c r="A1116" t="s">
        <v>586</v>
      </c>
      <c r="B1116" t="s">
        <v>659</v>
      </c>
      <c r="C1116" s="45">
        <v>0.625</v>
      </c>
      <c r="D1116" t="s">
        <v>1506</v>
      </c>
      <c r="E1116" s="21" t="s">
        <v>244</v>
      </c>
      <c r="F1116" t="s">
        <v>1507</v>
      </c>
      <c r="G1116" s="19">
        <v>63</v>
      </c>
      <c r="H1116" s="24">
        <v>1.86</v>
      </c>
      <c r="I1116" s="61" t="s">
        <v>1</v>
      </c>
      <c r="K1116" s="9" t="str">
        <f t="shared" si="44"/>
        <v>…</v>
      </c>
    </row>
    <row r="1117" spans="1:12">
      <c r="A1117" t="s">
        <v>586</v>
      </c>
      <c r="B1117" t="s">
        <v>283</v>
      </c>
      <c r="C1117" s="45">
        <v>0.625</v>
      </c>
      <c r="D1117" t="s">
        <v>388</v>
      </c>
      <c r="E1117" s="21" t="s">
        <v>512</v>
      </c>
      <c r="F1117" t="s">
        <v>503</v>
      </c>
      <c r="G1117" s="19">
        <v>62</v>
      </c>
      <c r="H1117" s="24">
        <v>1.91</v>
      </c>
      <c r="I1117" s="61">
        <v>1.5</v>
      </c>
      <c r="K1117" s="9" t="str">
        <f t="shared" si="44"/>
        <v>LOST</v>
      </c>
      <c r="L1117" s="9" t="s">
        <v>426</v>
      </c>
    </row>
    <row r="1118" spans="1:12">
      <c r="A1118" t="s">
        <v>586</v>
      </c>
      <c r="B1118" t="s">
        <v>659</v>
      </c>
      <c r="C1118" s="45">
        <v>0.625</v>
      </c>
      <c r="D1118" t="s">
        <v>1512</v>
      </c>
      <c r="E1118" s="21" t="s">
        <v>244</v>
      </c>
      <c r="F1118" t="s">
        <v>1513</v>
      </c>
      <c r="G1118" s="19">
        <v>59</v>
      </c>
      <c r="H1118" s="24">
        <v>2.06</v>
      </c>
      <c r="I1118" s="61" t="s">
        <v>1</v>
      </c>
      <c r="K1118" s="9" t="str">
        <f t="shared" si="44"/>
        <v>…</v>
      </c>
    </row>
    <row r="1119" spans="1:12">
      <c r="A1119" t="s">
        <v>586</v>
      </c>
      <c r="B1119" t="s">
        <v>659</v>
      </c>
      <c r="C1119" s="45">
        <v>0.625</v>
      </c>
      <c r="D1119" t="s">
        <v>1514</v>
      </c>
      <c r="E1119" s="21" t="s">
        <v>244</v>
      </c>
      <c r="F1119" t="s">
        <v>1515</v>
      </c>
      <c r="G1119" s="19">
        <v>59</v>
      </c>
      <c r="H1119" s="24">
        <v>2.0699999999999998</v>
      </c>
      <c r="I1119" s="61" t="s">
        <v>1</v>
      </c>
      <c r="K1119" s="9" t="str">
        <f t="shared" si="44"/>
        <v>…</v>
      </c>
    </row>
    <row r="1120" spans="1:12">
      <c r="A1120" t="s">
        <v>586</v>
      </c>
      <c r="B1120" t="s">
        <v>316</v>
      </c>
      <c r="C1120" s="45">
        <v>0.64583333333333337</v>
      </c>
      <c r="D1120" t="s">
        <v>393</v>
      </c>
      <c r="E1120" s="21" t="s">
        <v>441</v>
      </c>
      <c r="F1120" t="s">
        <v>921</v>
      </c>
      <c r="G1120" s="19">
        <v>62</v>
      </c>
      <c r="H1120" s="24">
        <v>1.88</v>
      </c>
      <c r="I1120" s="61">
        <v>1.8</v>
      </c>
      <c r="K1120" s="9" t="str">
        <f t="shared" si="44"/>
        <v>LOST</v>
      </c>
    </row>
    <row r="1121" spans="1:11">
      <c r="A1121" t="s">
        <v>586</v>
      </c>
      <c r="B1121" t="s">
        <v>316</v>
      </c>
      <c r="C1121" s="45">
        <v>0.66666666666666663</v>
      </c>
      <c r="D1121" t="s">
        <v>875</v>
      </c>
      <c r="E1121" s="21" t="s">
        <v>431</v>
      </c>
      <c r="F1121" t="s">
        <v>935</v>
      </c>
      <c r="G1121" s="19">
        <v>75</v>
      </c>
      <c r="H1121" s="24">
        <v>1.25</v>
      </c>
      <c r="I1121" s="61">
        <v>1.64</v>
      </c>
      <c r="J1121" s="8" t="s">
        <v>20</v>
      </c>
      <c r="K1121" s="9" t="str">
        <f t="shared" si="44"/>
        <v>WON</v>
      </c>
    </row>
    <row r="1122" spans="1:11">
      <c r="A1122" t="s">
        <v>586</v>
      </c>
      <c r="B1122" t="s">
        <v>320</v>
      </c>
      <c r="C1122" s="45">
        <v>0.70833333333333337</v>
      </c>
      <c r="D1122" t="s">
        <v>300</v>
      </c>
      <c r="E1122" s="21" t="s">
        <v>444</v>
      </c>
      <c r="F1122" t="s">
        <v>933</v>
      </c>
      <c r="G1122" s="19">
        <v>75</v>
      </c>
      <c r="H1122" s="24">
        <v>1.25</v>
      </c>
      <c r="I1122" s="61">
        <v>1.54</v>
      </c>
      <c r="J1122" s="8" t="s">
        <v>20</v>
      </c>
      <c r="K1122" s="9" t="str">
        <f t="shared" si="44"/>
        <v>WON</v>
      </c>
    </row>
    <row r="1123" spans="1:11">
      <c r="A1123" t="s">
        <v>586</v>
      </c>
      <c r="B1123" t="s">
        <v>283</v>
      </c>
      <c r="C1123" s="45">
        <v>0.70833333333333337</v>
      </c>
      <c r="D1123" t="s">
        <v>1516</v>
      </c>
      <c r="E1123" s="21" t="s">
        <v>1461</v>
      </c>
      <c r="F1123" t="s">
        <v>1517</v>
      </c>
      <c r="G1123" s="19">
        <v>62</v>
      </c>
      <c r="H1123" s="24">
        <v>1.9</v>
      </c>
      <c r="I1123" s="61">
        <v>1.56</v>
      </c>
      <c r="J1123" s="8" t="s">
        <v>20</v>
      </c>
      <c r="K1123" s="9" t="str">
        <f t="shared" si="44"/>
        <v>LOST</v>
      </c>
    </row>
    <row r="1124" spans="1:11">
      <c r="A1124" t="s">
        <v>586</v>
      </c>
      <c r="B1124" t="s">
        <v>283</v>
      </c>
      <c r="C1124" s="45">
        <v>0.70833333333333337</v>
      </c>
      <c r="D1124" t="s">
        <v>1386</v>
      </c>
      <c r="E1124" s="21" t="s">
        <v>444</v>
      </c>
      <c r="F1124" t="s">
        <v>1518</v>
      </c>
      <c r="G1124" s="19">
        <v>60</v>
      </c>
      <c r="H1124" s="24">
        <v>2</v>
      </c>
      <c r="I1124" s="61">
        <v>1.53</v>
      </c>
      <c r="J1124" s="8" t="s">
        <v>20</v>
      </c>
      <c r="K1124" s="9" t="str">
        <f t="shared" si="44"/>
        <v>WON</v>
      </c>
    </row>
    <row r="1125" spans="1:11">
      <c r="K1125" s="9" t="str">
        <f t="shared" si="44"/>
        <v>LOST</v>
      </c>
    </row>
    <row r="1126" spans="1:11">
      <c r="K1126" s="9" t="str">
        <f t="shared" si="44"/>
        <v>LOST</v>
      </c>
    </row>
    <row r="1127" spans="1:11">
      <c r="A1127" t="s">
        <v>586</v>
      </c>
      <c r="B1127" t="s">
        <v>496</v>
      </c>
      <c r="C1127" s="21" t="s">
        <v>1554</v>
      </c>
      <c r="D1127" t="s">
        <v>945</v>
      </c>
      <c r="E1127" s="21" t="s">
        <v>429</v>
      </c>
      <c r="F1127" t="s">
        <v>879</v>
      </c>
      <c r="G1127" s="19">
        <v>58</v>
      </c>
      <c r="H1127" s="24">
        <v>2.08</v>
      </c>
      <c r="I1127" s="61">
        <v>1.53</v>
      </c>
      <c r="K1127" s="9" t="str">
        <f t="shared" si="44"/>
        <v>WON</v>
      </c>
    </row>
    <row r="1128" spans="1:11">
      <c r="B1128" t="s">
        <v>323</v>
      </c>
      <c r="C1128" s="45">
        <v>0.4375</v>
      </c>
      <c r="D1128" t="s">
        <v>1520</v>
      </c>
      <c r="E1128" s="21" t="s">
        <v>444</v>
      </c>
      <c r="F1128" t="s">
        <v>339</v>
      </c>
      <c r="G1128" s="19">
        <v>59</v>
      </c>
      <c r="H1128" s="24">
        <v>2.04</v>
      </c>
      <c r="I1128" s="61">
        <v>1.6</v>
      </c>
      <c r="J1128" s="8" t="s">
        <v>20</v>
      </c>
      <c r="K1128" s="9" t="str">
        <f t="shared" si="44"/>
        <v>WON</v>
      </c>
    </row>
    <row r="1129" spans="1:11">
      <c r="B1129" t="s">
        <v>323</v>
      </c>
      <c r="C1129" s="45">
        <v>0.45833333333333331</v>
      </c>
      <c r="D1129" t="s">
        <v>1530</v>
      </c>
      <c r="E1129" s="21" t="s">
        <v>443</v>
      </c>
      <c r="F1129" t="s">
        <v>1531</v>
      </c>
      <c r="G1129" s="19">
        <v>79</v>
      </c>
      <c r="H1129" s="24">
        <v>1.03</v>
      </c>
      <c r="I1129" s="61">
        <v>1.47</v>
      </c>
      <c r="J1129" s="8" t="s">
        <v>20</v>
      </c>
      <c r="K1129" s="9" t="str">
        <f t="shared" si="44"/>
        <v>LOST</v>
      </c>
    </row>
    <row r="1130" spans="1:11">
      <c r="B1130" t="s">
        <v>323</v>
      </c>
      <c r="C1130" s="45">
        <v>0.45833333333333331</v>
      </c>
      <c r="D1130" t="s">
        <v>1528</v>
      </c>
      <c r="E1130" s="21" t="s">
        <v>991</v>
      </c>
      <c r="F1130" t="s">
        <v>1529</v>
      </c>
      <c r="G1130" s="19">
        <v>79</v>
      </c>
      <c r="H1130" s="24">
        <v>1.05</v>
      </c>
      <c r="I1130" s="61">
        <v>1.52</v>
      </c>
      <c r="J1130" s="8" t="s">
        <v>20</v>
      </c>
      <c r="K1130" s="9" t="str">
        <f t="shared" si="44"/>
        <v>LOST</v>
      </c>
    </row>
    <row r="1131" spans="1:11">
      <c r="B1131" t="s">
        <v>323</v>
      </c>
      <c r="C1131" s="45">
        <v>0.45833333333333331</v>
      </c>
      <c r="D1131" t="s">
        <v>1524</v>
      </c>
      <c r="E1131" s="21" t="s">
        <v>433</v>
      </c>
      <c r="F1131" t="s">
        <v>1525</v>
      </c>
      <c r="G1131" s="19">
        <v>78</v>
      </c>
      <c r="H1131" s="24">
        <v>1.1100000000000001</v>
      </c>
      <c r="I1131" s="61">
        <v>1.61</v>
      </c>
      <c r="J1131" s="8" t="s">
        <v>20</v>
      </c>
      <c r="K1131" s="9" t="str">
        <f t="shared" si="44"/>
        <v>WON</v>
      </c>
    </row>
    <row r="1132" spans="1:11">
      <c r="A1132" t="s">
        <v>586</v>
      </c>
      <c r="B1132" t="s">
        <v>283</v>
      </c>
      <c r="C1132" s="45">
        <v>0.45833333333333331</v>
      </c>
      <c r="D1132" t="s">
        <v>534</v>
      </c>
      <c r="E1132" s="21" t="s">
        <v>432</v>
      </c>
      <c r="F1132" t="s">
        <v>1521</v>
      </c>
      <c r="G1132" s="19">
        <v>75</v>
      </c>
      <c r="H1132" s="24">
        <v>1.25</v>
      </c>
      <c r="I1132" s="61">
        <v>1.4</v>
      </c>
      <c r="J1132" s="8" t="s">
        <v>20</v>
      </c>
      <c r="K1132" s="9" t="str">
        <f t="shared" si="44"/>
        <v>LOST</v>
      </c>
    </row>
    <row r="1133" spans="1:11">
      <c r="B1133" t="s">
        <v>323</v>
      </c>
      <c r="C1133" s="45">
        <v>0.45833333333333331</v>
      </c>
      <c r="D1133" t="s">
        <v>1522</v>
      </c>
      <c r="E1133" s="21" t="s">
        <v>433</v>
      </c>
      <c r="F1133" t="s">
        <v>1523</v>
      </c>
      <c r="G1133" s="19">
        <v>73</v>
      </c>
      <c r="H1133" s="24">
        <v>1.37</v>
      </c>
      <c r="I1133" s="61">
        <v>1.58</v>
      </c>
      <c r="J1133" s="8" t="s">
        <v>20</v>
      </c>
      <c r="K1133" s="9" t="str">
        <f t="shared" si="44"/>
        <v>WON</v>
      </c>
    </row>
    <row r="1134" spans="1:11">
      <c r="B1134" t="s">
        <v>323</v>
      </c>
      <c r="C1134" s="45">
        <v>0.45833333333333331</v>
      </c>
      <c r="D1134" t="s">
        <v>1526</v>
      </c>
      <c r="E1134" s="21" t="s">
        <v>429</v>
      </c>
      <c r="F1134" t="s">
        <v>1527</v>
      </c>
      <c r="G1134" s="19">
        <v>62</v>
      </c>
      <c r="H1134" s="24">
        <v>1.9</v>
      </c>
      <c r="I1134" s="61">
        <v>1.59</v>
      </c>
      <c r="J1134" s="8" t="s">
        <v>20</v>
      </c>
      <c r="K1134" s="9" t="str">
        <f t="shared" si="44"/>
        <v>WON</v>
      </c>
    </row>
    <row r="1135" spans="1:11">
      <c r="A1135" t="s">
        <v>586</v>
      </c>
      <c r="B1135" t="s">
        <v>320</v>
      </c>
      <c r="C1135" s="45">
        <v>0.625</v>
      </c>
      <c r="D1135" t="s">
        <v>978</v>
      </c>
      <c r="E1135" s="21" t="s">
        <v>432</v>
      </c>
      <c r="F1135" t="s">
        <v>910</v>
      </c>
      <c r="G1135" s="19">
        <v>70</v>
      </c>
      <c r="H1135" s="24">
        <v>1.5</v>
      </c>
      <c r="I1135" s="61" t="s">
        <v>1</v>
      </c>
      <c r="K1135" s="9" t="str">
        <f t="shared" ref="K1135:K1166" si="45">IF(E1135="Vs","…",IF(E1135="?","…",IF(E1135="-","…",IF(E1135="0-0","WON",IF(E1135="1-0","WON",IF(E1135="0-1","WON",IF(E1135="1-1","WON",IF(E1135="2-0","WON",IF(E1135="0-2","WON",IF(E1135="Post",E1135,IF(E1135="Aban",E1135,"LOST")))))))))))</f>
        <v>LOST</v>
      </c>
    </row>
    <row r="1136" spans="1:11">
      <c r="B1136" t="s">
        <v>1532</v>
      </c>
      <c r="C1136" s="45">
        <v>0.625</v>
      </c>
      <c r="D1136" t="s">
        <v>1533</v>
      </c>
      <c r="E1136" s="21" t="s">
        <v>430</v>
      </c>
      <c r="F1136" t="s">
        <v>1534</v>
      </c>
      <c r="G1136" s="19">
        <v>62</v>
      </c>
      <c r="H1136" s="24">
        <v>1.9</v>
      </c>
      <c r="I1136" s="61" t="s">
        <v>1</v>
      </c>
      <c r="K1136" s="9" t="str">
        <f t="shared" si="45"/>
        <v>WON</v>
      </c>
    </row>
    <row r="1137" spans="1:12">
      <c r="A1137" t="s">
        <v>586</v>
      </c>
      <c r="B1137" t="s">
        <v>320</v>
      </c>
      <c r="C1137" s="45">
        <v>0.6875</v>
      </c>
      <c r="D1137" t="s">
        <v>907</v>
      </c>
      <c r="E1137" s="21" t="s">
        <v>1560</v>
      </c>
      <c r="F1137" t="s">
        <v>370</v>
      </c>
      <c r="G1137" s="19">
        <v>66</v>
      </c>
      <c r="H1137" s="24">
        <v>1.7</v>
      </c>
      <c r="I1137" s="61" t="s">
        <v>1</v>
      </c>
      <c r="K1137" s="9" t="str">
        <f t="shared" si="45"/>
        <v>LOST</v>
      </c>
    </row>
    <row r="1138" spans="1:12">
      <c r="A1138" t="s">
        <v>586</v>
      </c>
      <c r="B1138" t="s">
        <v>283</v>
      </c>
      <c r="C1138" s="45">
        <v>0.70833333333333337</v>
      </c>
      <c r="D1138" t="s">
        <v>1387</v>
      </c>
      <c r="E1138" s="21" t="s">
        <v>765</v>
      </c>
      <c r="F1138" t="s">
        <v>1535</v>
      </c>
      <c r="G1138" s="19">
        <v>95</v>
      </c>
      <c r="H1138" s="24">
        <v>0.25</v>
      </c>
      <c r="I1138" s="61">
        <v>1.51</v>
      </c>
      <c r="J1138" s="8" t="s">
        <v>20</v>
      </c>
      <c r="K1138" s="9" t="str">
        <f t="shared" si="45"/>
        <v>LOST</v>
      </c>
      <c r="L1138" s="9" t="s">
        <v>426</v>
      </c>
    </row>
    <row r="1139" spans="1:12">
      <c r="B1139" t="s">
        <v>323</v>
      </c>
      <c r="C1139" s="45">
        <v>0.70833333333333337</v>
      </c>
      <c r="D1139" t="s">
        <v>1536</v>
      </c>
      <c r="E1139" s="21" t="s">
        <v>429</v>
      </c>
      <c r="F1139" t="s">
        <v>1537</v>
      </c>
      <c r="G1139" s="19">
        <v>76</v>
      </c>
      <c r="H1139" s="24">
        <v>1.21</v>
      </c>
      <c r="I1139" s="61">
        <v>1.52</v>
      </c>
      <c r="J1139" s="8" t="s">
        <v>20</v>
      </c>
      <c r="K1139" s="9" t="str">
        <f t="shared" si="45"/>
        <v>WON</v>
      </c>
      <c r="L1139" s="9" t="s">
        <v>426</v>
      </c>
    </row>
    <row r="1140" spans="1:12">
      <c r="B1140" t="s">
        <v>323</v>
      </c>
      <c r="C1140" s="45">
        <v>0.70833333333333337</v>
      </c>
      <c r="D1140" t="s">
        <v>1540</v>
      </c>
      <c r="E1140" s="21" t="s">
        <v>429</v>
      </c>
      <c r="F1140" t="s">
        <v>1541</v>
      </c>
      <c r="G1140" s="19">
        <v>68</v>
      </c>
      <c r="H1140" s="24">
        <v>1.62</v>
      </c>
      <c r="I1140" s="61">
        <v>1.63</v>
      </c>
      <c r="J1140" s="8" t="s">
        <v>20</v>
      </c>
      <c r="K1140" s="9" t="str">
        <f t="shared" si="45"/>
        <v>WON</v>
      </c>
    </row>
    <row r="1141" spans="1:12">
      <c r="B1141" t="s">
        <v>323</v>
      </c>
      <c r="C1141" s="45">
        <v>0.70833333333333337</v>
      </c>
      <c r="D1141" t="s">
        <v>1542</v>
      </c>
      <c r="E1141" s="21" t="s">
        <v>429</v>
      </c>
      <c r="F1141" t="s">
        <v>1543</v>
      </c>
      <c r="G1141" s="19">
        <v>59</v>
      </c>
      <c r="H1141" s="24">
        <v>2.0499999999999998</v>
      </c>
      <c r="I1141" s="61">
        <v>1.48</v>
      </c>
      <c r="J1141" s="8" t="s">
        <v>20</v>
      </c>
      <c r="K1141" s="9" t="str">
        <f t="shared" si="45"/>
        <v>WON</v>
      </c>
    </row>
    <row r="1142" spans="1:12">
      <c r="B1142" t="s">
        <v>323</v>
      </c>
      <c r="C1142" s="45">
        <v>0.70833333333333337</v>
      </c>
      <c r="D1142" t="s">
        <v>1538</v>
      </c>
      <c r="E1142" s="21" t="s">
        <v>432</v>
      </c>
      <c r="F1142" t="s">
        <v>1539</v>
      </c>
      <c r="G1142" s="19">
        <v>58</v>
      </c>
      <c r="H1142" s="24">
        <v>2.08</v>
      </c>
      <c r="I1142" s="61">
        <v>1.56</v>
      </c>
      <c r="J1142" s="8" t="s">
        <v>20</v>
      </c>
      <c r="K1142" s="9" t="str">
        <f t="shared" si="45"/>
        <v>LOST</v>
      </c>
    </row>
    <row r="1143" spans="1:12">
      <c r="B1143" t="s">
        <v>323</v>
      </c>
      <c r="C1143" s="45">
        <v>0.75</v>
      </c>
      <c r="D1143" t="s">
        <v>1544</v>
      </c>
      <c r="E1143" s="21" t="s">
        <v>443</v>
      </c>
      <c r="F1143" t="s">
        <v>1545</v>
      </c>
      <c r="G1143" s="19">
        <v>65</v>
      </c>
      <c r="H1143" s="24">
        <v>1.77</v>
      </c>
      <c r="I1143" s="61">
        <v>1.48</v>
      </c>
      <c r="J1143" s="8" t="s">
        <v>20</v>
      </c>
      <c r="K1143" s="9" t="str">
        <f t="shared" si="45"/>
        <v>LOST</v>
      </c>
    </row>
    <row r="1144" spans="1:12">
      <c r="B1144" t="s">
        <v>323</v>
      </c>
      <c r="C1144" s="45">
        <v>0.77083333333333337</v>
      </c>
      <c r="D1144" t="s">
        <v>1548</v>
      </c>
      <c r="E1144" s="21" t="s">
        <v>443</v>
      </c>
      <c r="F1144" t="s">
        <v>1549</v>
      </c>
      <c r="G1144" s="19">
        <v>78</v>
      </c>
      <c r="H1144" s="24">
        <v>1.1100000000000001</v>
      </c>
      <c r="I1144" s="61">
        <v>1.61</v>
      </c>
      <c r="K1144" s="9" t="str">
        <f t="shared" si="45"/>
        <v>LOST</v>
      </c>
    </row>
    <row r="1145" spans="1:12">
      <c r="B1145" t="s">
        <v>323</v>
      </c>
      <c r="C1145" s="45">
        <v>0.77083333333333337</v>
      </c>
      <c r="D1145" t="s">
        <v>1546</v>
      </c>
      <c r="E1145" s="21" t="s">
        <v>429</v>
      </c>
      <c r="F1145" t="s">
        <v>1547</v>
      </c>
      <c r="G1145" s="19">
        <v>63</v>
      </c>
      <c r="H1145" s="24">
        <v>1.83</v>
      </c>
      <c r="I1145" s="61">
        <v>1.48</v>
      </c>
      <c r="K1145" s="9" t="str">
        <f t="shared" si="45"/>
        <v>WON</v>
      </c>
      <c r="L1145" s="9" t="s">
        <v>426</v>
      </c>
    </row>
    <row r="1146" spans="1:12">
      <c r="B1146" t="s">
        <v>323</v>
      </c>
      <c r="C1146" s="45">
        <v>0.79166666666666663</v>
      </c>
      <c r="D1146" t="s">
        <v>1550</v>
      </c>
      <c r="E1146" s="21" t="s">
        <v>443</v>
      </c>
      <c r="F1146" t="s">
        <v>1551</v>
      </c>
      <c r="G1146" s="19">
        <v>58</v>
      </c>
      <c r="H1146" s="24">
        <v>2.08</v>
      </c>
      <c r="I1146" s="61">
        <v>1.48</v>
      </c>
      <c r="J1146" s="8" t="s">
        <v>20</v>
      </c>
      <c r="K1146" s="9" t="str">
        <f t="shared" si="45"/>
        <v>LOST</v>
      </c>
    </row>
    <row r="1147" spans="1:12">
      <c r="A1147" t="s">
        <v>586</v>
      </c>
      <c r="B1147" t="s">
        <v>381</v>
      </c>
      <c r="C1147" s="45">
        <v>0.8125</v>
      </c>
      <c r="D1147" t="s">
        <v>1446</v>
      </c>
      <c r="E1147" s="21" t="s">
        <v>432</v>
      </c>
      <c r="F1147" t="s">
        <v>1475</v>
      </c>
      <c r="G1147" s="19">
        <v>60</v>
      </c>
      <c r="H1147" s="24">
        <v>2</v>
      </c>
      <c r="I1147" s="61">
        <v>1.54</v>
      </c>
      <c r="J1147" s="8" t="s">
        <v>20</v>
      </c>
      <c r="K1147" s="9" t="str">
        <f t="shared" si="45"/>
        <v>LOST</v>
      </c>
    </row>
    <row r="1148" spans="1:12">
      <c r="B1148" t="s">
        <v>323</v>
      </c>
      <c r="C1148" s="45">
        <v>0.8125</v>
      </c>
      <c r="D1148" t="s">
        <v>1552</v>
      </c>
      <c r="E1148" s="21" t="s">
        <v>443</v>
      </c>
      <c r="F1148" t="s">
        <v>1553</v>
      </c>
      <c r="G1148" s="19">
        <v>59</v>
      </c>
      <c r="H1148" s="24">
        <v>2.04</v>
      </c>
      <c r="I1148" s="61">
        <v>1.54</v>
      </c>
      <c r="J1148" s="8" t="s">
        <v>20</v>
      </c>
      <c r="K1148" s="9" t="str">
        <f t="shared" si="45"/>
        <v>LOST</v>
      </c>
    </row>
    <row r="1149" spans="1:12">
      <c r="A1149" t="s">
        <v>586</v>
      </c>
      <c r="B1149" t="s">
        <v>456</v>
      </c>
      <c r="C1149" s="45">
        <v>0.83333333333333337</v>
      </c>
      <c r="D1149" t="s">
        <v>937</v>
      </c>
      <c r="E1149" s="21" t="s">
        <v>444</v>
      </c>
      <c r="F1149" t="s">
        <v>954</v>
      </c>
      <c r="G1149" s="19">
        <v>65</v>
      </c>
      <c r="H1149" s="24">
        <v>1.73</v>
      </c>
      <c r="I1149" s="61">
        <v>1.4</v>
      </c>
      <c r="J1149" s="8" t="s">
        <v>20</v>
      </c>
      <c r="K1149" s="9" t="str">
        <f t="shared" si="45"/>
        <v>WON</v>
      </c>
    </row>
    <row r="1150" spans="1:12">
      <c r="A1150" t="s">
        <v>586</v>
      </c>
      <c r="B1150" t="s">
        <v>456</v>
      </c>
      <c r="C1150" s="45">
        <v>0.83333333333333337</v>
      </c>
      <c r="D1150" t="s">
        <v>1047</v>
      </c>
      <c r="E1150" s="21" t="s">
        <v>444</v>
      </c>
      <c r="F1150" t="s">
        <v>952</v>
      </c>
      <c r="G1150" s="19">
        <v>62</v>
      </c>
      <c r="H1150" s="24">
        <v>1.91</v>
      </c>
      <c r="I1150" s="61">
        <v>1.53</v>
      </c>
      <c r="J1150" s="8" t="s">
        <v>20</v>
      </c>
      <c r="K1150" s="9" t="str">
        <f t="shared" si="45"/>
        <v>WON</v>
      </c>
    </row>
    <row r="1151" spans="1:12">
      <c r="A1151" t="s">
        <v>586</v>
      </c>
      <c r="B1151" t="s">
        <v>251</v>
      </c>
      <c r="C1151" s="45">
        <v>0.875</v>
      </c>
      <c r="D1151" t="s">
        <v>1046</v>
      </c>
      <c r="E1151" s="21" t="s">
        <v>467</v>
      </c>
      <c r="F1151" t="s">
        <v>981</v>
      </c>
      <c r="G1151" s="19">
        <v>65</v>
      </c>
      <c r="H1151" s="24">
        <v>1.73</v>
      </c>
      <c r="I1151" s="61" t="s">
        <v>1</v>
      </c>
      <c r="K1151" s="9" t="str">
        <f t="shared" si="45"/>
        <v>LOST</v>
      </c>
    </row>
    <row r="1152" spans="1:12">
      <c r="K1152" s="9" t="str">
        <f t="shared" si="45"/>
        <v>LOST</v>
      </c>
    </row>
    <row r="1153" spans="1:12">
      <c r="K1153" s="9" t="str">
        <f t="shared" si="45"/>
        <v>LOST</v>
      </c>
    </row>
    <row r="1154" spans="1:12">
      <c r="A1154" t="s">
        <v>586</v>
      </c>
      <c r="B1154" t="s">
        <v>219</v>
      </c>
      <c r="C1154" s="45">
        <v>0.70833333333333337</v>
      </c>
      <c r="D1154" t="s">
        <v>1065</v>
      </c>
      <c r="E1154" s="21" t="s">
        <v>444</v>
      </c>
      <c r="F1154" t="s">
        <v>202</v>
      </c>
      <c r="G1154" s="19">
        <v>66</v>
      </c>
      <c r="H1154" s="24">
        <v>1.69</v>
      </c>
      <c r="I1154" s="61">
        <v>1.49</v>
      </c>
      <c r="J1154" s="8" t="s">
        <v>20</v>
      </c>
      <c r="K1154" s="9" t="str">
        <f t="shared" si="45"/>
        <v>WON</v>
      </c>
      <c r="L1154" s="9" t="s">
        <v>426</v>
      </c>
    </row>
    <row r="1155" spans="1:12">
      <c r="A1155" t="s">
        <v>586</v>
      </c>
      <c r="B1155" t="s">
        <v>283</v>
      </c>
      <c r="C1155" s="45">
        <v>0.79166666666666663</v>
      </c>
      <c r="D1155" t="s">
        <v>1430</v>
      </c>
      <c r="E1155" s="21" t="s">
        <v>444</v>
      </c>
      <c r="F1155" t="s">
        <v>535</v>
      </c>
      <c r="G1155" s="19">
        <v>85</v>
      </c>
      <c r="H1155" s="24">
        <v>0.75</v>
      </c>
      <c r="I1155" s="61">
        <v>1.57</v>
      </c>
      <c r="J1155" s="8" t="s">
        <v>20</v>
      </c>
      <c r="K1155" s="9" t="str">
        <f t="shared" si="45"/>
        <v>WON</v>
      </c>
    </row>
    <row r="1156" spans="1:12">
      <c r="A1156" t="s">
        <v>586</v>
      </c>
      <c r="B1156" t="s">
        <v>219</v>
      </c>
      <c r="C1156" s="45">
        <v>0.79166666666666663</v>
      </c>
      <c r="D1156" t="s">
        <v>1555</v>
      </c>
      <c r="E1156" s="21" t="s">
        <v>549</v>
      </c>
      <c r="F1156" t="s">
        <v>1556</v>
      </c>
      <c r="G1156" s="19">
        <v>73</v>
      </c>
      <c r="H1156" s="24">
        <v>1.36</v>
      </c>
      <c r="I1156" s="61">
        <v>1.47</v>
      </c>
      <c r="K1156" s="9" t="str">
        <f t="shared" si="45"/>
        <v>LOST</v>
      </c>
    </row>
    <row r="1157" spans="1:12">
      <c r="A1157" t="s">
        <v>586</v>
      </c>
      <c r="B1157" t="s">
        <v>219</v>
      </c>
      <c r="C1157" s="45">
        <v>0.79166666666666663</v>
      </c>
      <c r="D1157" t="s">
        <v>1557</v>
      </c>
      <c r="E1157" s="21" t="s">
        <v>512</v>
      </c>
      <c r="F1157" t="s">
        <v>1443</v>
      </c>
      <c r="G1157" s="19">
        <v>90</v>
      </c>
      <c r="H1157" s="24">
        <v>0.5</v>
      </c>
      <c r="I1157" s="61">
        <v>1.49</v>
      </c>
      <c r="K1157" s="9" t="str">
        <f t="shared" si="45"/>
        <v>LOST</v>
      </c>
      <c r="L1157" s="9" t="s">
        <v>426</v>
      </c>
    </row>
    <row r="1158" spans="1:12">
      <c r="A1158" t="s">
        <v>586</v>
      </c>
      <c r="B1158" t="s">
        <v>381</v>
      </c>
      <c r="C1158" s="45">
        <v>0.8125</v>
      </c>
      <c r="D1158" t="s">
        <v>1447</v>
      </c>
      <c r="E1158" s="21" t="s">
        <v>443</v>
      </c>
      <c r="F1158" t="s">
        <v>1558</v>
      </c>
      <c r="G1158" s="19">
        <v>67</v>
      </c>
      <c r="H1158" s="24">
        <v>1.67</v>
      </c>
      <c r="I1158" s="61">
        <v>1.44</v>
      </c>
      <c r="J1158" s="8" t="s">
        <v>20</v>
      </c>
      <c r="K1158" s="9" t="str">
        <f t="shared" si="45"/>
        <v>LOST</v>
      </c>
      <c r="L1158" s="9" t="s">
        <v>426</v>
      </c>
    </row>
    <row r="1159" spans="1:12">
      <c r="A1159" t="s">
        <v>586</v>
      </c>
      <c r="B1159" t="s">
        <v>251</v>
      </c>
      <c r="C1159" s="45">
        <v>0.89583333333333337</v>
      </c>
      <c r="D1159" t="s">
        <v>1559</v>
      </c>
      <c r="E1159" s="21" t="s">
        <v>495</v>
      </c>
      <c r="F1159" t="s">
        <v>248</v>
      </c>
      <c r="G1159" s="19">
        <v>80</v>
      </c>
      <c r="H1159" s="24">
        <v>1</v>
      </c>
      <c r="I1159" s="61">
        <v>1.57</v>
      </c>
      <c r="K1159" s="9" t="str">
        <f t="shared" si="45"/>
        <v>LOST</v>
      </c>
      <c r="L1159" s="9" t="s">
        <v>426</v>
      </c>
    </row>
    <row r="1160" spans="1:12">
      <c r="K1160" s="9" t="str">
        <f t="shared" si="45"/>
        <v>LOST</v>
      </c>
    </row>
    <row r="1161" spans="1:12">
      <c r="K1161" s="9" t="str">
        <f t="shared" si="45"/>
        <v>LOST</v>
      </c>
    </row>
    <row r="1162" spans="1:12">
      <c r="A1162" t="s">
        <v>586</v>
      </c>
      <c r="B1162" t="s">
        <v>631</v>
      </c>
      <c r="C1162" s="45">
        <v>0.70833333333333337</v>
      </c>
      <c r="D1162" t="s">
        <v>1002</v>
      </c>
      <c r="E1162" s="21" t="s">
        <v>2</v>
      </c>
      <c r="F1162" t="s">
        <v>992</v>
      </c>
      <c r="G1162" s="19">
        <v>82</v>
      </c>
      <c r="H1162" s="24">
        <v>0.88</v>
      </c>
      <c r="I1162" s="61">
        <v>1.72</v>
      </c>
      <c r="K1162" s="9" t="str">
        <f t="shared" si="45"/>
        <v>…</v>
      </c>
      <c r="L1162" s="9" t="s">
        <v>426</v>
      </c>
    </row>
    <row r="1163" spans="1:12">
      <c r="A1163" t="s">
        <v>586</v>
      </c>
      <c r="B1163" t="s">
        <v>219</v>
      </c>
      <c r="C1163" s="45">
        <v>0.70833333333333337</v>
      </c>
      <c r="D1163" t="s">
        <v>1442</v>
      </c>
      <c r="E1163" s="21" t="s">
        <v>2</v>
      </c>
      <c r="F1163" t="s">
        <v>1561</v>
      </c>
      <c r="G1163" s="19">
        <v>79</v>
      </c>
      <c r="H1163" s="24">
        <v>1.04</v>
      </c>
      <c r="I1163" s="61">
        <v>1.5</v>
      </c>
      <c r="J1163" s="8" t="s">
        <v>20</v>
      </c>
      <c r="K1163" s="9" t="str">
        <f t="shared" si="45"/>
        <v>…</v>
      </c>
      <c r="L1163" s="9" t="s">
        <v>426</v>
      </c>
    </row>
    <row r="1164" spans="1:12">
      <c r="A1164" t="s">
        <v>586</v>
      </c>
      <c r="B1164" t="s">
        <v>219</v>
      </c>
      <c r="C1164" s="45">
        <v>0.70833333333333337</v>
      </c>
      <c r="D1164" t="s">
        <v>1562</v>
      </c>
      <c r="E1164" s="21" t="s">
        <v>2</v>
      </c>
      <c r="F1164" t="s">
        <v>1171</v>
      </c>
      <c r="G1164" s="19">
        <v>58</v>
      </c>
      <c r="H1164" s="24">
        <v>2.08</v>
      </c>
      <c r="I1164" s="61">
        <v>1.55</v>
      </c>
      <c r="J1164" s="8" t="s">
        <v>20</v>
      </c>
      <c r="K1164" s="9" t="str">
        <f t="shared" si="45"/>
        <v>…</v>
      </c>
    </row>
    <row r="1165" spans="1:12">
      <c r="K1165" s="9" t="str">
        <f t="shared" si="45"/>
        <v>LOST</v>
      </c>
    </row>
    <row r="1166" spans="1:12">
      <c r="K1166" s="9" t="str">
        <f t="shared" si="45"/>
        <v>LOST</v>
      </c>
    </row>
    <row r="1167" spans="1:12">
      <c r="A1167" t="s">
        <v>586</v>
      </c>
      <c r="B1167" t="s">
        <v>957</v>
      </c>
      <c r="C1167" s="45">
        <v>0.70833333333333337</v>
      </c>
      <c r="D1167" t="s">
        <v>1010</v>
      </c>
      <c r="E1167" s="21" t="s">
        <v>443</v>
      </c>
      <c r="F1167" t="s">
        <v>955</v>
      </c>
      <c r="G1167" s="19">
        <v>80</v>
      </c>
      <c r="H1167" s="24">
        <v>1</v>
      </c>
      <c r="I1167" s="61">
        <v>1.56</v>
      </c>
      <c r="K1167" s="9" t="str">
        <f t="shared" ref="K1167:K1178" si="46">IF(E1167="Vs","…",IF(E1167="?","…",IF(E1167="-","…",IF(E1167="0-0","WON",IF(E1167="1-0","WON",IF(E1167="0-1","WON",IF(E1167="1-1","WON",IF(E1167="2-0","WON",IF(E1167="0-2","WON",IF(E1167="Post",E1167,IF(E1167="Aban",E1167,"LOST")))))))))))</f>
        <v>LOST</v>
      </c>
    </row>
    <row r="1168" spans="1:12">
      <c r="A1168" t="s">
        <v>586</v>
      </c>
      <c r="B1168" t="s">
        <v>631</v>
      </c>
      <c r="C1168" s="45">
        <v>0.60416666666666663</v>
      </c>
      <c r="D1168" t="s">
        <v>150</v>
      </c>
      <c r="E1168" s="21" t="s">
        <v>443</v>
      </c>
      <c r="F1168" t="s">
        <v>1563</v>
      </c>
      <c r="G1168" s="19">
        <v>71</v>
      </c>
      <c r="H1168" s="24">
        <v>1.45</v>
      </c>
      <c r="I1168" s="61">
        <v>1.52</v>
      </c>
      <c r="J1168" s="8" t="s">
        <v>20</v>
      </c>
      <c r="K1168" s="9" t="str">
        <f t="shared" si="46"/>
        <v>LOST</v>
      </c>
      <c r="L1168" s="9" t="s">
        <v>426</v>
      </c>
    </row>
    <row r="1169" spans="1:12">
      <c r="A1169" t="s">
        <v>586</v>
      </c>
      <c r="B1169" t="s">
        <v>216</v>
      </c>
      <c r="C1169" s="45">
        <v>0.77083333333333337</v>
      </c>
      <c r="D1169" t="s">
        <v>1439</v>
      </c>
      <c r="E1169" s="21" t="s">
        <v>765</v>
      </c>
      <c r="F1169" t="s">
        <v>1451</v>
      </c>
      <c r="G1169" s="19">
        <v>75</v>
      </c>
      <c r="H1169" s="24">
        <v>1.24</v>
      </c>
      <c r="I1169" s="61">
        <v>1.64</v>
      </c>
      <c r="J1169" s="8" t="s">
        <v>20</v>
      </c>
      <c r="K1169" s="9" t="str">
        <f t="shared" si="46"/>
        <v>LOST</v>
      </c>
      <c r="L1169" s="9" t="s">
        <v>426</v>
      </c>
    </row>
    <row r="1170" spans="1:12">
      <c r="A1170" t="s">
        <v>586</v>
      </c>
      <c r="B1170" t="s">
        <v>216</v>
      </c>
      <c r="C1170" s="45">
        <v>0.77083333333333337</v>
      </c>
      <c r="D1170" t="s">
        <v>1198</v>
      </c>
      <c r="E1170" s="21" t="s">
        <v>431</v>
      </c>
      <c r="F1170" t="s">
        <v>1201</v>
      </c>
      <c r="G1170" s="19">
        <v>61</v>
      </c>
      <c r="H1170" s="24">
        <v>1.94</v>
      </c>
      <c r="I1170" s="61">
        <v>1.52</v>
      </c>
      <c r="J1170" s="8" t="s">
        <v>20</v>
      </c>
      <c r="K1170" s="9" t="str">
        <f t="shared" si="46"/>
        <v>WON</v>
      </c>
      <c r="L1170" s="9" t="s">
        <v>426</v>
      </c>
    </row>
    <row r="1171" spans="1:12">
      <c r="A1171" t="s">
        <v>586</v>
      </c>
      <c r="B1171" t="s">
        <v>704</v>
      </c>
      <c r="C1171" s="45">
        <v>0.875</v>
      </c>
      <c r="D1171" t="s">
        <v>1564</v>
      </c>
      <c r="E1171" s="21" t="s">
        <v>442</v>
      </c>
      <c r="F1171" t="s">
        <v>1565</v>
      </c>
      <c r="G1171" s="19">
        <v>61</v>
      </c>
      <c r="H1171" s="24">
        <v>1.96</v>
      </c>
      <c r="I1171" s="61">
        <v>1.7</v>
      </c>
      <c r="K1171" s="9" t="str">
        <f t="shared" si="46"/>
        <v>WON</v>
      </c>
    </row>
    <row r="1172" spans="1:12">
      <c r="K1172" s="9" t="str">
        <f t="shared" si="46"/>
        <v>LOST</v>
      </c>
    </row>
    <row r="1173" spans="1:12">
      <c r="K1173" s="9" t="str">
        <f t="shared" si="46"/>
        <v>LOST</v>
      </c>
    </row>
    <row r="1174" spans="1:12">
      <c r="A1174" t="s">
        <v>586</v>
      </c>
      <c r="B1174" t="s">
        <v>194</v>
      </c>
      <c r="C1174" s="45">
        <v>0.6875</v>
      </c>
      <c r="D1174" t="s">
        <v>1454</v>
      </c>
      <c r="E1174" s="21" t="s">
        <v>2</v>
      </c>
      <c r="F1174" t="s">
        <v>232</v>
      </c>
      <c r="G1174" s="19">
        <v>59</v>
      </c>
      <c r="H1174" s="24">
        <v>2.0299999999999998</v>
      </c>
      <c r="I1174" s="61">
        <v>1.55</v>
      </c>
      <c r="J1174" s="8" t="s">
        <v>20</v>
      </c>
      <c r="K1174" s="9" t="str">
        <f t="shared" si="46"/>
        <v>…</v>
      </c>
      <c r="L1174" s="9" t="s">
        <v>789</v>
      </c>
    </row>
    <row r="1175" spans="1:12">
      <c r="A1175" t="s">
        <v>586</v>
      </c>
      <c r="B1175" t="s">
        <v>631</v>
      </c>
      <c r="C1175" s="45">
        <v>0.70833333333333337</v>
      </c>
      <c r="D1175" t="s">
        <v>1272</v>
      </c>
      <c r="E1175" s="21" t="s">
        <v>2</v>
      </c>
      <c r="F1175" t="s">
        <v>1058</v>
      </c>
      <c r="G1175" s="19">
        <v>59</v>
      </c>
      <c r="H1175" s="24">
        <v>2.04</v>
      </c>
      <c r="I1175" s="61">
        <v>1.44</v>
      </c>
      <c r="J1175" s="8" t="s">
        <v>20</v>
      </c>
      <c r="K1175" s="9" t="str">
        <f t="shared" si="46"/>
        <v>…</v>
      </c>
      <c r="L1175" s="9" t="s">
        <v>789</v>
      </c>
    </row>
    <row r="1176" spans="1:12">
      <c r="A1176" t="s">
        <v>586</v>
      </c>
      <c r="B1176" t="s">
        <v>213</v>
      </c>
      <c r="C1176" s="45">
        <v>0.8125</v>
      </c>
      <c r="D1176" t="s">
        <v>1062</v>
      </c>
      <c r="E1176" s="21" t="s">
        <v>2</v>
      </c>
      <c r="F1176" t="s">
        <v>1017</v>
      </c>
      <c r="G1176" s="19">
        <v>65</v>
      </c>
      <c r="H1176" s="24">
        <v>1.74</v>
      </c>
      <c r="I1176" s="61">
        <v>1.55</v>
      </c>
      <c r="J1176" s="8" t="s">
        <v>20</v>
      </c>
      <c r="K1176" s="9" t="str">
        <f t="shared" si="46"/>
        <v>…</v>
      </c>
    </row>
    <row r="1177" spans="1:12">
      <c r="A1177" t="s">
        <v>586</v>
      </c>
      <c r="B1177" t="s">
        <v>251</v>
      </c>
      <c r="C1177" s="45">
        <v>0.875</v>
      </c>
      <c r="D1177" t="s">
        <v>1566</v>
      </c>
      <c r="E1177" s="21" t="s">
        <v>2</v>
      </c>
      <c r="F1177" t="s">
        <v>248</v>
      </c>
      <c r="G1177" s="19">
        <v>70</v>
      </c>
      <c r="H1177" s="24">
        <v>1.5</v>
      </c>
      <c r="I1177" s="61" t="s">
        <v>1</v>
      </c>
      <c r="K1177" s="9" t="str">
        <f t="shared" si="46"/>
        <v>…</v>
      </c>
      <c r="L1177" s="9" t="s">
        <v>789</v>
      </c>
    </row>
    <row r="1178" spans="1:12">
      <c r="K1178" s="9" t="str">
        <f t="shared" si="46"/>
        <v>LOST</v>
      </c>
    </row>
    <row r="1179" spans="1:12">
      <c r="A1179" s="9"/>
      <c r="B1179" s="9"/>
      <c r="C1179" s="9"/>
      <c r="D1179" s="9"/>
      <c r="E1179" s="9"/>
      <c r="F1179" s="9"/>
      <c r="G1179" s="9"/>
      <c r="H1179" s="9"/>
      <c r="I1179" s="62"/>
      <c r="J1179" s="9"/>
      <c r="K1179" s="9"/>
    </row>
    <row r="1180" spans="1:12">
      <c r="A1180" t="s">
        <v>586</v>
      </c>
      <c r="B1180" t="s">
        <v>366</v>
      </c>
      <c r="C1180" s="45">
        <v>0.64583333333333337</v>
      </c>
      <c r="D1180" t="s">
        <v>1567</v>
      </c>
      <c r="E1180" s="21" t="s">
        <v>431</v>
      </c>
      <c r="F1180" t="s">
        <v>360</v>
      </c>
      <c r="G1180" s="19">
        <v>63</v>
      </c>
      <c r="H1180" s="24">
        <v>1.85</v>
      </c>
      <c r="I1180" s="61">
        <v>1.85</v>
      </c>
      <c r="K1180" s="9" t="str">
        <f t="shared" ref="K1180:K1199" si="47">IF(E1180="Vs","…",IF(E1180="?","…",IF(E1180="-","…",IF(E1180="0-0","WON",IF(E1180="1-0","WON",IF(E1180="0-1","WON",IF(E1180="1-1","WON",IF(E1180="2-0","WON",IF(E1180="0-2","WON",IF(E1180="Post",E1180,IF(E1180="Aban",E1180,"LOST")))))))))))</f>
        <v>WON</v>
      </c>
      <c r="L1180" s="9" t="s">
        <v>426</v>
      </c>
    </row>
    <row r="1181" spans="1:12">
      <c r="A1181" t="s">
        <v>586</v>
      </c>
      <c r="B1181" t="s">
        <v>218</v>
      </c>
      <c r="C1181" s="45">
        <v>0.66666666666666663</v>
      </c>
      <c r="D1181" t="s">
        <v>936</v>
      </c>
      <c r="E1181" s="21" t="s">
        <v>495</v>
      </c>
      <c r="F1181" t="s">
        <v>527</v>
      </c>
      <c r="G1181" s="19">
        <v>60</v>
      </c>
      <c r="H1181" s="24">
        <v>2</v>
      </c>
      <c r="I1181" s="61">
        <v>1.57</v>
      </c>
      <c r="J1181" s="8" t="s">
        <v>20</v>
      </c>
      <c r="K1181" s="9" t="str">
        <f t="shared" si="47"/>
        <v>LOST</v>
      </c>
    </row>
    <row r="1182" spans="1:12">
      <c r="A1182" t="s">
        <v>586</v>
      </c>
      <c r="B1182" t="s">
        <v>321</v>
      </c>
      <c r="C1182" s="45">
        <v>0.6875</v>
      </c>
      <c r="D1182" t="s">
        <v>346</v>
      </c>
      <c r="E1182" s="21" t="s">
        <v>512</v>
      </c>
      <c r="F1182" t="s">
        <v>405</v>
      </c>
      <c r="G1182" s="19">
        <v>62</v>
      </c>
      <c r="H1182" s="24">
        <v>1.9</v>
      </c>
      <c r="I1182" s="61">
        <v>1.55</v>
      </c>
      <c r="J1182" s="8" t="s">
        <v>20</v>
      </c>
      <c r="K1182" s="9" t="str">
        <f t="shared" si="47"/>
        <v>LOST</v>
      </c>
      <c r="L1182" s="9" t="s">
        <v>426</v>
      </c>
    </row>
    <row r="1183" spans="1:12">
      <c r="A1183" t="s">
        <v>586</v>
      </c>
      <c r="B1183" t="s">
        <v>213</v>
      </c>
      <c r="C1183" s="45">
        <v>0.79166666666666663</v>
      </c>
      <c r="D1183" t="s">
        <v>1021</v>
      </c>
      <c r="E1183" s="21" t="s">
        <v>433</v>
      </c>
      <c r="F1183" t="s">
        <v>1019</v>
      </c>
      <c r="G1183" s="19">
        <v>93</v>
      </c>
      <c r="H1183" s="24">
        <v>0.33</v>
      </c>
      <c r="I1183" s="61">
        <v>1.53</v>
      </c>
      <c r="J1183" s="8" t="s">
        <v>20</v>
      </c>
      <c r="K1183" s="9" t="str">
        <f t="shared" si="47"/>
        <v>WON</v>
      </c>
      <c r="L1183" s="9" t="s">
        <v>426</v>
      </c>
    </row>
    <row r="1184" spans="1:12">
      <c r="A1184" t="s">
        <v>586</v>
      </c>
      <c r="B1184" t="s">
        <v>213</v>
      </c>
      <c r="C1184" s="45">
        <v>0.79166666666666663</v>
      </c>
      <c r="D1184" t="s">
        <v>1020</v>
      </c>
      <c r="E1184" s="21" t="s">
        <v>433</v>
      </c>
      <c r="F1184" t="s">
        <v>1024</v>
      </c>
      <c r="G1184" s="19">
        <v>87</v>
      </c>
      <c r="H1184" s="24">
        <v>0.63</v>
      </c>
      <c r="I1184" s="61">
        <v>1.6</v>
      </c>
      <c r="J1184" s="8" t="s">
        <v>20</v>
      </c>
      <c r="K1184" s="9" t="str">
        <f t="shared" si="47"/>
        <v>WON</v>
      </c>
      <c r="L1184" s="9" t="s">
        <v>426</v>
      </c>
    </row>
    <row r="1185" spans="1:12">
      <c r="A1185" t="s">
        <v>586</v>
      </c>
      <c r="B1185" t="s">
        <v>214</v>
      </c>
      <c r="C1185" s="45">
        <v>0.79166666666666663</v>
      </c>
      <c r="D1185" t="s">
        <v>207</v>
      </c>
      <c r="E1185" s="21" t="s">
        <v>495</v>
      </c>
      <c r="F1185" t="s">
        <v>168</v>
      </c>
      <c r="G1185" s="19">
        <v>85</v>
      </c>
      <c r="H1185" s="24">
        <v>0.75</v>
      </c>
      <c r="I1185" s="61">
        <v>1.61</v>
      </c>
      <c r="J1185" s="8" t="s">
        <v>20</v>
      </c>
      <c r="K1185" s="9" t="str">
        <f t="shared" si="47"/>
        <v>LOST</v>
      </c>
      <c r="L1185" s="9" t="s">
        <v>426</v>
      </c>
    </row>
    <row r="1186" spans="1:12">
      <c r="A1186" t="s">
        <v>586</v>
      </c>
      <c r="B1186" t="s">
        <v>213</v>
      </c>
      <c r="C1186" s="45">
        <v>0.79166666666666663</v>
      </c>
      <c r="D1186" t="s">
        <v>1018</v>
      </c>
      <c r="E1186" s="21" t="s">
        <v>442</v>
      </c>
      <c r="F1186" t="s">
        <v>1022</v>
      </c>
      <c r="G1186" s="19">
        <v>83</v>
      </c>
      <c r="H1186" s="24">
        <v>0.83</v>
      </c>
      <c r="I1186" s="61" t="s">
        <v>1</v>
      </c>
      <c r="J1186" s="8" t="s">
        <v>20</v>
      </c>
      <c r="K1186" s="9" t="str">
        <f t="shared" si="47"/>
        <v>WON</v>
      </c>
    </row>
    <row r="1187" spans="1:12">
      <c r="A1187" t="s">
        <v>586</v>
      </c>
      <c r="B1187" t="s">
        <v>214</v>
      </c>
      <c r="C1187" s="45">
        <v>0.79166666666666663</v>
      </c>
      <c r="D1187" t="s">
        <v>989</v>
      </c>
      <c r="E1187" s="21" t="s">
        <v>547</v>
      </c>
      <c r="F1187" t="s">
        <v>958</v>
      </c>
      <c r="G1187" s="19">
        <v>68</v>
      </c>
      <c r="H1187" s="24">
        <v>1.59</v>
      </c>
      <c r="I1187" s="61">
        <v>1.7</v>
      </c>
      <c r="J1187" s="8" t="s">
        <v>20</v>
      </c>
      <c r="K1187" s="9" t="str">
        <f t="shared" si="47"/>
        <v>LOST</v>
      </c>
    </row>
    <row r="1188" spans="1:12">
      <c r="A1188" t="s">
        <v>586</v>
      </c>
      <c r="B1188" t="s">
        <v>213</v>
      </c>
      <c r="C1188" s="45">
        <v>0.79166666666666663</v>
      </c>
      <c r="D1188" t="s">
        <v>1063</v>
      </c>
      <c r="E1188" s="21" t="s">
        <v>433</v>
      </c>
      <c r="F1188" t="s">
        <v>1015</v>
      </c>
      <c r="G1188" s="19">
        <v>67</v>
      </c>
      <c r="H1188" s="24">
        <v>1.63</v>
      </c>
      <c r="I1188" s="61">
        <v>1.54</v>
      </c>
      <c r="J1188" s="8" t="s">
        <v>20</v>
      </c>
      <c r="K1188" s="9" t="str">
        <f t="shared" si="47"/>
        <v>WON</v>
      </c>
      <c r="L1188" s="9" t="s">
        <v>426</v>
      </c>
    </row>
    <row r="1189" spans="1:12">
      <c r="A1189" t="s">
        <v>586</v>
      </c>
      <c r="B1189" t="s">
        <v>214</v>
      </c>
      <c r="C1189" s="45">
        <v>0.79166666666666663</v>
      </c>
      <c r="D1189" t="s">
        <v>209</v>
      </c>
      <c r="E1189" s="21" t="s">
        <v>442</v>
      </c>
      <c r="F1189" t="s">
        <v>210</v>
      </c>
      <c r="G1189" s="19">
        <v>66</v>
      </c>
      <c r="H1189" s="24">
        <v>1.71</v>
      </c>
      <c r="I1189" s="61">
        <v>1.7</v>
      </c>
      <c r="J1189" s="8" t="s">
        <v>20</v>
      </c>
      <c r="K1189" s="9" t="str">
        <f t="shared" si="47"/>
        <v>WON</v>
      </c>
    </row>
    <row r="1190" spans="1:12">
      <c r="A1190" t="s">
        <v>586</v>
      </c>
      <c r="B1190" t="s">
        <v>214</v>
      </c>
      <c r="C1190" s="45">
        <v>0.79166666666666663</v>
      </c>
      <c r="D1190" t="s">
        <v>1060</v>
      </c>
      <c r="E1190" s="21" t="s">
        <v>442</v>
      </c>
      <c r="F1190" t="s">
        <v>1323</v>
      </c>
      <c r="G1190" s="19">
        <v>66</v>
      </c>
      <c r="H1190" s="24">
        <v>1.71</v>
      </c>
      <c r="I1190" s="61">
        <v>1.61</v>
      </c>
      <c r="J1190" s="8" t="s">
        <v>20</v>
      </c>
      <c r="K1190" s="9" t="str">
        <f t="shared" si="47"/>
        <v>WON</v>
      </c>
    </row>
    <row r="1191" spans="1:12">
      <c r="A1191" t="s">
        <v>586</v>
      </c>
      <c r="B1191" t="s">
        <v>213</v>
      </c>
      <c r="C1191" s="45">
        <v>0.79166666666666663</v>
      </c>
      <c r="D1191" t="s">
        <v>203</v>
      </c>
      <c r="E1191" s="21" t="s">
        <v>442</v>
      </c>
      <c r="F1191" t="s">
        <v>1023</v>
      </c>
      <c r="G1191" s="19">
        <v>65</v>
      </c>
      <c r="H1191" s="24">
        <v>1.75</v>
      </c>
      <c r="I1191" s="61">
        <v>1.53</v>
      </c>
      <c r="J1191" s="8" t="s">
        <v>20</v>
      </c>
      <c r="K1191" s="9" t="str">
        <f t="shared" si="47"/>
        <v>WON</v>
      </c>
      <c r="L1191" s="9" t="s">
        <v>426</v>
      </c>
    </row>
    <row r="1192" spans="1:12">
      <c r="A1192" t="s">
        <v>586</v>
      </c>
      <c r="B1192" t="s">
        <v>214</v>
      </c>
      <c r="C1192" s="45">
        <v>0.79166666666666663</v>
      </c>
      <c r="D1192" t="s">
        <v>206</v>
      </c>
      <c r="E1192" s="21" t="s">
        <v>859</v>
      </c>
      <c r="F1192" t="s">
        <v>1135</v>
      </c>
      <c r="G1192" s="19">
        <v>63</v>
      </c>
      <c r="H1192" s="24">
        <v>1.83</v>
      </c>
      <c r="I1192" s="61">
        <v>1.6</v>
      </c>
      <c r="J1192" s="8" t="s">
        <v>20</v>
      </c>
      <c r="K1192" s="9" t="str">
        <f t="shared" si="47"/>
        <v>LOST</v>
      </c>
    </row>
    <row r="1193" spans="1:12">
      <c r="A1193" t="s">
        <v>586</v>
      </c>
      <c r="B1193" s="31" t="s">
        <v>213</v>
      </c>
      <c r="C1193" s="45">
        <v>0.79166666666666663</v>
      </c>
      <c r="D1193" t="s">
        <v>1016</v>
      </c>
      <c r="E1193" s="21" t="s">
        <v>432</v>
      </c>
      <c r="F1193" t="s">
        <v>280</v>
      </c>
      <c r="G1193" s="19">
        <v>63</v>
      </c>
      <c r="H1193" s="24">
        <v>1.83</v>
      </c>
      <c r="I1193" s="61">
        <v>1.54</v>
      </c>
      <c r="J1193" s="8" t="s">
        <v>20</v>
      </c>
      <c r="K1193" s="9" t="str">
        <f t="shared" si="47"/>
        <v>LOST</v>
      </c>
    </row>
    <row r="1194" spans="1:12">
      <c r="A1194" t="s">
        <v>586</v>
      </c>
      <c r="B1194" t="s">
        <v>214</v>
      </c>
      <c r="C1194" s="45">
        <v>0.79166666666666663</v>
      </c>
      <c r="D1194" t="s">
        <v>1014</v>
      </c>
      <c r="E1194" s="21" t="s">
        <v>429</v>
      </c>
      <c r="F1194" t="s">
        <v>959</v>
      </c>
      <c r="G1194" s="19">
        <v>62</v>
      </c>
      <c r="H1194" s="24">
        <v>1.88</v>
      </c>
      <c r="I1194" s="61">
        <v>1.53</v>
      </c>
      <c r="J1194" s="8" t="s">
        <v>20</v>
      </c>
      <c r="K1194" s="9" t="str">
        <f t="shared" si="47"/>
        <v>WON</v>
      </c>
    </row>
    <row r="1195" spans="1:12">
      <c r="A1195" t="s">
        <v>586</v>
      </c>
      <c r="B1195" t="s">
        <v>213</v>
      </c>
      <c r="C1195" s="45">
        <v>0.79166666666666663</v>
      </c>
      <c r="D1195" t="s">
        <v>1170</v>
      </c>
      <c r="E1195" s="21" t="s">
        <v>432</v>
      </c>
      <c r="F1195" t="s">
        <v>1061</v>
      </c>
      <c r="G1195" s="19">
        <v>60</v>
      </c>
      <c r="H1195" s="24">
        <v>2</v>
      </c>
      <c r="I1195" s="61">
        <v>1.51</v>
      </c>
      <c r="J1195" s="8" t="s">
        <v>20</v>
      </c>
      <c r="K1195" s="9" t="str">
        <f t="shared" si="47"/>
        <v>LOST</v>
      </c>
      <c r="L1195" s="9" t="s">
        <v>426</v>
      </c>
    </row>
    <row r="1196" spans="1:12">
      <c r="A1196" t="s">
        <v>586</v>
      </c>
      <c r="B1196" t="s">
        <v>214</v>
      </c>
      <c r="C1196" s="45">
        <v>0.79166666666666663</v>
      </c>
      <c r="D1196" t="s">
        <v>961</v>
      </c>
      <c r="E1196" s="21" t="s">
        <v>430</v>
      </c>
      <c r="F1196" t="s">
        <v>169</v>
      </c>
      <c r="G1196" s="19">
        <v>59</v>
      </c>
      <c r="H1196" s="24">
        <v>2.0699999999999998</v>
      </c>
      <c r="I1196" s="61">
        <v>1.53</v>
      </c>
      <c r="J1196" s="8" t="s">
        <v>20</v>
      </c>
      <c r="K1196" s="9" t="str">
        <f t="shared" si="47"/>
        <v>WON</v>
      </c>
    </row>
    <row r="1197" spans="1:12">
      <c r="A1197" t="s">
        <v>586</v>
      </c>
      <c r="B1197" t="s">
        <v>250</v>
      </c>
      <c r="C1197" s="45">
        <v>0.83333333333333337</v>
      </c>
      <c r="D1197" t="s">
        <v>725</v>
      </c>
      <c r="E1197" s="21" t="s">
        <v>468</v>
      </c>
      <c r="F1197" t="s">
        <v>1440</v>
      </c>
      <c r="G1197" s="19">
        <v>80</v>
      </c>
      <c r="H1197" s="24">
        <v>1</v>
      </c>
      <c r="I1197" s="61">
        <v>1.64</v>
      </c>
      <c r="J1197" s="8" t="s">
        <v>20</v>
      </c>
      <c r="K1197" s="9" t="str">
        <f t="shared" si="47"/>
        <v>LOST</v>
      </c>
    </row>
    <row r="1198" spans="1:12">
      <c r="A1198" t="s">
        <v>586</v>
      </c>
      <c r="B1198" t="s">
        <v>252</v>
      </c>
      <c r="C1198" s="45">
        <v>0.83333333333333337</v>
      </c>
      <c r="D1198" t="s">
        <v>1437</v>
      </c>
      <c r="E1198" s="21" t="s">
        <v>430</v>
      </c>
      <c r="F1198" t="s">
        <v>404</v>
      </c>
      <c r="G1198" s="19">
        <v>58</v>
      </c>
      <c r="H1198" s="24">
        <v>2.09</v>
      </c>
      <c r="I1198" s="61">
        <v>1.95</v>
      </c>
      <c r="J1198" s="8" t="s">
        <v>20</v>
      </c>
      <c r="K1198" s="9" t="str">
        <f t="shared" si="47"/>
        <v>WON</v>
      </c>
      <c r="L1198" s="9" t="s">
        <v>426</v>
      </c>
    </row>
    <row r="1199" spans="1:12">
      <c r="K1199" s="9" t="str">
        <f t="shared" si="47"/>
        <v>LOST</v>
      </c>
    </row>
    <row r="1200" spans="1:12">
      <c r="C1200"/>
      <c r="E1200"/>
      <c r="G1200"/>
      <c r="H1200"/>
      <c r="I1200" s="8"/>
      <c r="J1200"/>
      <c r="K1200" s="9"/>
      <c r="L1200"/>
    </row>
    <row r="1201" spans="1:12">
      <c r="A1201" t="s">
        <v>586</v>
      </c>
      <c r="B1201" t="s">
        <v>587</v>
      </c>
      <c r="C1201" s="45">
        <v>0.45833333333333331</v>
      </c>
      <c r="D1201" t="s">
        <v>1067</v>
      </c>
      <c r="E1201" s="21" t="s">
        <v>433</v>
      </c>
      <c r="F1201" t="s">
        <v>1031</v>
      </c>
      <c r="G1201" s="19">
        <v>67</v>
      </c>
      <c r="H1201" s="24">
        <v>1.67</v>
      </c>
      <c r="I1201" s="8">
        <v>2.09</v>
      </c>
      <c r="J1201" s="8" t="s">
        <v>20</v>
      </c>
      <c r="K1201" s="9" t="str">
        <f t="shared" ref="K1201:K1215" si="48">IF(E1201="Vs","…",IF(E1201="?","…",IF(E1201="-","…",IF(E1201="0-0","WON",IF(E1201="1-0","WON",IF(E1201="0-1","WON",IF(E1201="1-1","WON",IF(E1201="2-0","WON",IF(E1201="0-2","WON",IF(E1201="Post",E1201,IF(E1201="Aban",E1201,"LOST")))))))))))</f>
        <v>WON</v>
      </c>
      <c r="L1201" s="9" t="s">
        <v>426</v>
      </c>
    </row>
    <row r="1202" spans="1:12">
      <c r="A1202" t="s">
        <v>586</v>
      </c>
      <c r="B1202" t="s">
        <v>316</v>
      </c>
      <c r="C1202" s="45">
        <v>0.5</v>
      </c>
      <c r="D1202" t="s">
        <v>1081</v>
      </c>
      <c r="E1202" s="21" t="s">
        <v>441</v>
      </c>
      <c r="F1202" t="s">
        <v>875</v>
      </c>
      <c r="G1202" s="19">
        <v>87</v>
      </c>
      <c r="H1202" s="24">
        <v>0.63</v>
      </c>
      <c r="I1202" s="8">
        <v>1.5</v>
      </c>
      <c r="J1202" s="8" t="s">
        <v>20</v>
      </c>
      <c r="K1202" s="9" t="str">
        <f t="shared" si="48"/>
        <v>LOST</v>
      </c>
      <c r="L1202" s="9" t="s">
        <v>426</v>
      </c>
    </row>
    <row r="1203" spans="1:12">
      <c r="A1203" t="s">
        <v>586</v>
      </c>
      <c r="B1203" t="s">
        <v>239</v>
      </c>
      <c r="C1203" s="45">
        <v>0.5</v>
      </c>
      <c r="D1203" t="s">
        <v>1012</v>
      </c>
      <c r="E1203" s="21" t="s">
        <v>444</v>
      </c>
      <c r="F1203" t="s">
        <v>984</v>
      </c>
      <c r="G1203" s="19">
        <v>77</v>
      </c>
      <c r="H1203" s="24">
        <v>1.17</v>
      </c>
      <c r="I1203" s="8">
        <v>1.47</v>
      </c>
      <c r="K1203" s="9" t="str">
        <f t="shared" si="48"/>
        <v>WON</v>
      </c>
    </row>
    <row r="1204" spans="1:12">
      <c r="A1204" t="s">
        <v>586</v>
      </c>
      <c r="B1204" t="s">
        <v>317</v>
      </c>
      <c r="C1204" s="45">
        <v>0.5</v>
      </c>
      <c r="D1204" t="s">
        <v>286</v>
      </c>
      <c r="E1204" s="21" t="s">
        <v>765</v>
      </c>
      <c r="F1204" t="s">
        <v>287</v>
      </c>
      <c r="G1204" s="19">
        <v>59</v>
      </c>
      <c r="H1204" s="24">
        <v>2.0499999999999998</v>
      </c>
      <c r="I1204" s="8">
        <v>1.75</v>
      </c>
      <c r="J1204" s="8" t="s">
        <v>20</v>
      </c>
      <c r="K1204" s="9" t="str">
        <f t="shared" si="48"/>
        <v>LOST</v>
      </c>
    </row>
    <row r="1205" spans="1:12">
      <c r="A1205" t="s">
        <v>586</v>
      </c>
      <c r="B1205" t="s">
        <v>252</v>
      </c>
      <c r="C1205" s="45">
        <v>0.5</v>
      </c>
      <c r="D1205" t="s">
        <v>1568</v>
      </c>
      <c r="E1205" s="21" t="s">
        <v>433</v>
      </c>
      <c r="F1205" t="s">
        <v>1345</v>
      </c>
      <c r="G1205" s="19">
        <v>59</v>
      </c>
      <c r="H1205" s="24">
        <v>2.0699999999999998</v>
      </c>
      <c r="I1205" s="8">
        <v>1.66</v>
      </c>
      <c r="K1205" s="9" t="str">
        <f t="shared" si="48"/>
        <v>WON</v>
      </c>
    </row>
    <row r="1206" spans="1:12">
      <c r="A1206" t="s">
        <v>586</v>
      </c>
      <c r="B1206" t="s">
        <v>321</v>
      </c>
      <c r="C1206" s="45">
        <v>0.52083333333333337</v>
      </c>
      <c r="D1206" t="s">
        <v>392</v>
      </c>
      <c r="E1206" s="21" t="s">
        <v>765</v>
      </c>
      <c r="F1206" t="s">
        <v>434</v>
      </c>
      <c r="G1206" s="19">
        <v>72</v>
      </c>
      <c r="H1206" s="24">
        <v>1.4</v>
      </c>
      <c r="I1206" s="8">
        <v>1.64</v>
      </c>
      <c r="K1206" s="9" t="str">
        <f t="shared" si="48"/>
        <v>LOST</v>
      </c>
      <c r="L1206" s="9" t="s">
        <v>426</v>
      </c>
    </row>
    <row r="1207" spans="1:12">
      <c r="A1207" t="s">
        <v>586</v>
      </c>
      <c r="B1207" t="s">
        <v>598</v>
      </c>
      <c r="C1207" s="45">
        <v>0.53125</v>
      </c>
      <c r="D1207" t="s">
        <v>71</v>
      </c>
      <c r="E1207" s="21" t="s">
        <v>446</v>
      </c>
      <c r="F1207" t="s">
        <v>436</v>
      </c>
      <c r="G1207" s="19">
        <v>59</v>
      </c>
      <c r="H1207" s="24">
        <v>2.0299999999999998</v>
      </c>
      <c r="I1207" s="8">
        <v>1.68</v>
      </c>
      <c r="J1207" s="8" t="s">
        <v>20</v>
      </c>
      <c r="K1207" s="9" t="str">
        <f t="shared" si="48"/>
        <v>LOST</v>
      </c>
      <c r="L1207" s="9" t="s">
        <v>426</v>
      </c>
    </row>
    <row r="1208" spans="1:12">
      <c r="A1208" t="s">
        <v>586</v>
      </c>
      <c r="B1208" t="s">
        <v>587</v>
      </c>
      <c r="C1208" s="45">
        <v>0.54166666666666663</v>
      </c>
      <c r="D1208" t="s">
        <v>1030</v>
      </c>
      <c r="E1208" s="21" t="s">
        <v>467</v>
      </c>
      <c r="F1208" t="s">
        <v>1193</v>
      </c>
      <c r="G1208" s="19">
        <v>85</v>
      </c>
      <c r="H1208" s="24">
        <v>0.75</v>
      </c>
      <c r="I1208" s="8">
        <v>1.89</v>
      </c>
      <c r="K1208" s="9" t="str">
        <f t="shared" si="48"/>
        <v>LOST</v>
      </c>
    </row>
    <row r="1209" spans="1:12">
      <c r="A1209" t="s">
        <v>586</v>
      </c>
      <c r="B1209" t="s">
        <v>218</v>
      </c>
      <c r="C1209" s="45">
        <v>0.54166666666666663</v>
      </c>
      <c r="D1209" t="s">
        <v>932</v>
      </c>
      <c r="E1209" s="21" t="s">
        <v>549</v>
      </c>
      <c r="F1209" t="s">
        <v>225</v>
      </c>
      <c r="G1209" s="19">
        <v>67</v>
      </c>
      <c r="H1209" s="24">
        <v>1.63</v>
      </c>
      <c r="I1209" s="8">
        <v>1.53</v>
      </c>
      <c r="J1209" s="8" t="s">
        <v>20</v>
      </c>
      <c r="K1209" s="9" t="str">
        <f t="shared" si="48"/>
        <v>LOST</v>
      </c>
    </row>
    <row r="1210" spans="1:12">
      <c r="A1210" t="s">
        <v>586</v>
      </c>
      <c r="B1210" t="s">
        <v>318</v>
      </c>
      <c r="C1210" s="45">
        <v>0.58333333333333337</v>
      </c>
      <c r="D1210" t="s">
        <v>295</v>
      </c>
      <c r="E1210" s="21" t="s">
        <v>991</v>
      </c>
      <c r="F1210" t="s">
        <v>291</v>
      </c>
      <c r="G1210" s="19">
        <v>63</v>
      </c>
      <c r="H1210" s="24">
        <v>1.85</v>
      </c>
      <c r="I1210" s="8">
        <v>1.44</v>
      </c>
      <c r="J1210" s="8" t="s">
        <v>20</v>
      </c>
      <c r="K1210" s="9" t="str">
        <f t="shared" si="48"/>
        <v>LOST</v>
      </c>
      <c r="L1210" s="9" t="s">
        <v>426</v>
      </c>
    </row>
    <row r="1211" spans="1:12">
      <c r="A1211" t="s">
        <v>586</v>
      </c>
      <c r="B1211" t="s">
        <v>320</v>
      </c>
      <c r="C1211" s="45">
        <v>0.58333333333333337</v>
      </c>
      <c r="D1211" t="s">
        <v>910</v>
      </c>
      <c r="E1211" s="21" t="s">
        <v>765</v>
      </c>
      <c r="F1211" t="s">
        <v>902</v>
      </c>
      <c r="G1211" s="19">
        <v>60</v>
      </c>
      <c r="H1211" s="24">
        <v>2</v>
      </c>
      <c r="I1211" s="8">
        <v>1.59</v>
      </c>
      <c r="K1211" s="9" t="str">
        <f t="shared" si="48"/>
        <v>LOST</v>
      </c>
    </row>
    <row r="1212" spans="1:12">
      <c r="A1212" t="s">
        <v>586</v>
      </c>
      <c r="B1212" t="s">
        <v>683</v>
      </c>
      <c r="C1212" s="45">
        <v>0.625</v>
      </c>
      <c r="D1212" t="s">
        <v>969</v>
      </c>
      <c r="E1212" s="21" t="s">
        <v>430</v>
      </c>
      <c r="F1212" t="s">
        <v>1084</v>
      </c>
      <c r="G1212" s="19">
        <v>80</v>
      </c>
      <c r="H1212" s="24">
        <v>1</v>
      </c>
      <c r="I1212" s="8">
        <v>2.25</v>
      </c>
      <c r="K1212" s="9" t="str">
        <f t="shared" si="48"/>
        <v>WON</v>
      </c>
      <c r="L1212" s="9" t="s">
        <v>426</v>
      </c>
    </row>
    <row r="1213" spans="1:12">
      <c r="A1213" t="s">
        <v>586</v>
      </c>
      <c r="B1213" t="s">
        <v>283</v>
      </c>
      <c r="C1213" s="45">
        <v>0.625</v>
      </c>
      <c r="D1213" t="s">
        <v>1465</v>
      </c>
      <c r="E1213" s="21" t="s">
        <v>444</v>
      </c>
      <c r="F1213" t="s">
        <v>388</v>
      </c>
      <c r="G1213" s="19">
        <v>62</v>
      </c>
      <c r="H1213" s="24">
        <v>1.92</v>
      </c>
      <c r="I1213" s="8">
        <v>1.46</v>
      </c>
      <c r="K1213" s="9" t="str">
        <f t="shared" si="48"/>
        <v>WON</v>
      </c>
    </row>
    <row r="1214" spans="1:12">
      <c r="A1214" t="s">
        <v>586</v>
      </c>
      <c r="B1214" t="s">
        <v>316</v>
      </c>
      <c r="C1214" s="45">
        <v>0.375</v>
      </c>
      <c r="D1214" t="s">
        <v>864</v>
      </c>
      <c r="E1214" s="21" t="s">
        <v>430</v>
      </c>
      <c r="F1214" t="s">
        <v>393</v>
      </c>
      <c r="G1214" s="19">
        <v>67</v>
      </c>
      <c r="H1214" s="24">
        <v>1.63</v>
      </c>
      <c r="I1214" s="8">
        <v>1.6</v>
      </c>
      <c r="J1214" s="8" t="s">
        <v>20</v>
      </c>
      <c r="K1214" s="9" t="str">
        <f t="shared" si="48"/>
        <v>WON</v>
      </c>
    </row>
    <row r="1215" spans="1:12">
      <c r="K1215" s="9" t="str">
        <f t="shared" si="48"/>
        <v>LOST</v>
      </c>
    </row>
    <row r="1216" spans="1:12">
      <c r="C1216"/>
      <c r="E1216"/>
      <c r="G1216"/>
      <c r="H1216"/>
      <c r="I1216" s="8"/>
      <c r="J1216"/>
      <c r="K1216" s="9"/>
      <c r="L1216"/>
    </row>
    <row r="1217" spans="1:12">
      <c r="A1217" t="s">
        <v>586</v>
      </c>
      <c r="B1217" t="s">
        <v>283</v>
      </c>
      <c r="C1217" s="45">
        <v>0.45833333333333331</v>
      </c>
      <c r="D1217" t="s">
        <v>1569</v>
      </c>
      <c r="E1217" s="21" t="s">
        <v>433</v>
      </c>
      <c r="F1217" t="s">
        <v>1431</v>
      </c>
      <c r="G1217" s="19">
        <v>75</v>
      </c>
      <c r="H1217" s="24">
        <v>1.25</v>
      </c>
      <c r="I1217" s="8">
        <v>1.47</v>
      </c>
      <c r="J1217" s="8" t="s">
        <v>20</v>
      </c>
      <c r="K1217" s="9" t="str">
        <f t="shared" ref="K1217:K1280" si="49">IF(E1217="Vs","…",IF(E1217="?","…",IF(E1217="-","…",IF(E1217="0-0","WON",IF(E1217="1-0","WON",IF(E1217="0-1","WON",IF(E1217="1-1","WON",IF(E1217="2-0","WON",IF(E1217="0-2","WON",IF(E1217="Post",E1217,IF(E1217="Aban",E1217,"LOST")))))))))))</f>
        <v>WON</v>
      </c>
    </row>
    <row r="1218" spans="1:12">
      <c r="A1218" t="s">
        <v>586</v>
      </c>
      <c r="B1218" t="s">
        <v>239</v>
      </c>
      <c r="C1218" s="45">
        <v>0.5</v>
      </c>
      <c r="D1218" t="s">
        <v>1038</v>
      </c>
      <c r="E1218" s="21" t="s">
        <v>432</v>
      </c>
      <c r="F1218" t="s">
        <v>227</v>
      </c>
      <c r="G1218" s="19">
        <v>75</v>
      </c>
      <c r="H1218" s="24">
        <v>1.25</v>
      </c>
      <c r="I1218" s="8">
        <v>1.5</v>
      </c>
      <c r="K1218" s="9" t="str">
        <f t="shared" si="49"/>
        <v>LOST</v>
      </c>
    </row>
    <row r="1219" spans="1:12">
      <c r="A1219" t="s">
        <v>586</v>
      </c>
      <c r="B1219" t="s">
        <v>321</v>
      </c>
      <c r="C1219" s="45">
        <v>0.57291666666666663</v>
      </c>
      <c r="D1219" t="s">
        <v>406</v>
      </c>
      <c r="E1219" s="21" t="s">
        <v>432</v>
      </c>
      <c r="F1219" t="s">
        <v>754</v>
      </c>
      <c r="G1219" s="19">
        <v>67</v>
      </c>
      <c r="H1219" s="24">
        <v>1.67</v>
      </c>
      <c r="I1219" s="8">
        <v>1.55</v>
      </c>
      <c r="J1219" s="8" t="s">
        <v>20</v>
      </c>
      <c r="K1219" s="9" t="str">
        <f t="shared" si="49"/>
        <v>LOST</v>
      </c>
      <c r="L1219" s="9" t="s">
        <v>426</v>
      </c>
    </row>
    <row r="1220" spans="1:12">
      <c r="A1220" t="s">
        <v>586</v>
      </c>
      <c r="B1220" t="s">
        <v>250</v>
      </c>
      <c r="C1220" s="45">
        <v>0.58333333333333337</v>
      </c>
      <c r="D1220" t="s">
        <v>1572</v>
      </c>
      <c r="E1220" s="21" t="s">
        <v>547</v>
      </c>
      <c r="F1220" t="s">
        <v>288</v>
      </c>
      <c r="G1220" s="19">
        <v>65</v>
      </c>
      <c r="H1220" s="24">
        <v>1.73</v>
      </c>
      <c r="I1220" s="8">
        <v>1.7</v>
      </c>
      <c r="K1220" s="9" t="str">
        <f t="shared" si="49"/>
        <v>LOST</v>
      </c>
      <c r="L1220" s="9" t="s">
        <v>426</v>
      </c>
    </row>
    <row r="1221" spans="1:12">
      <c r="A1221" t="s">
        <v>586</v>
      </c>
      <c r="B1221" t="s">
        <v>419</v>
      </c>
      <c r="C1221" s="45">
        <v>0.58333333333333337</v>
      </c>
      <c r="D1221" t="s">
        <v>1570</v>
      </c>
      <c r="E1221" s="21" t="s">
        <v>444</v>
      </c>
      <c r="F1221" t="s">
        <v>1571</v>
      </c>
      <c r="G1221" s="19">
        <v>62</v>
      </c>
      <c r="H1221" s="24">
        <v>1.88</v>
      </c>
      <c r="I1221" s="8">
        <v>1.57</v>
      </c>
      <c r="J1221" s="8" t="s">
        <v>20</v>
      </c>
      <c r="K1221" s="9" t="str">
        <f t="shared" si="49"/>
        <v>WON</v>
      </c>
      <c r="L1221" s="9" t="s">
        <v>426</v>
      </c>
    </row>
    <row r="1222" spans="1:12">
      <c r="A1222" t="s">
        <v>586</v>
      </c>
      <c r="B1222" t="s">
        <v>318</v>
      </c>
      <c r="C1222" s="45">
        <v>0.58333333333333337</v>
      </c>
      <c r="D1222" t="s">
        <v>1059</v>
      </c>
      <c r="E1222" s="21" t="s">
        <v>443</v>
      </c>
      <c r="F1222" t="s">
        <v>1057</v>
      </c>
      <c r="G1222" s="19">
        <v>60</v>
      </c>
      <c r="H1222" s="24">
        <v>2</v>
      </c>
      <c r="I1222" s="8">
        <v>1.43</v>
      </c>
      <c r="J1222" s="8" t="s">
        <v>20</v>
      </c>
      <c r="K1222" s="9" t="str">
        <f t="shared" si="49"/>
        <v>LOST</v>
      </c>
      <c r="L1222" s="9" t="s">
        <v>426</v>
      </c>
    </row>
    <row r="1223" spans="1:12">
      <c r="A1223" t="s">
        <v>586</v>
      </c>
      <c r="B1223" t="s">
        <v>320</v>
      </c>
      <c r="C1223" s="45">
        <v>0.625</v>
      </c>
      <c r="D1223" t="s">
        <v>934</v>
      </c>
      <c r="E1223" s="21" t="s">
        <v>433</v>
      </c>
      <c r="F1223" t="s">
        <v>300</v>
      </c>
      <c r="G1223" s="19">
        <v>90</v>
      </c>
      <c r="H1223" s="24">
        <v>0.5</v>
      </c>
      <c r="I1223" s="8">
        <v>1.51</v>
      </c>
      <c r="J1223" s="8" t="s">
        <v>20</v>
      </c>
      <c r="K1223" s="9" t="str">
        <f t="shared" si="49"/>
        <v>WON</v>
      </c>
    </row>
    <row r="1224" spans="1:12">
      <c r="A1224" t="s">
        <v>586</v>
      </c>
      <c r="B1224" t="s">
        <v>380</v>
      </c>
      <c r="C1224" s="45">
        <v>0.625</v>
      </c>
      <c r="D1224" t="s">
        <v>390</v>
      </c>
      <c r="E1224" s="21" t="s">
        <v>433</v>
      </c>
      <c r="F1224" t="s">
        <v>968</v>
      </c>
      <c r="G1224" s="19">
        <v>58</v>
      </c>
      <c r="H1224" s="24">
        <v>2.09</v>
      </c>
      <c r="I1224" s="8">
        <v>1.75</v>
      </c>
      <c r="K1224" s="9" t="str">
        <f t="shared" si="49"/>
        <v>WON</v>
      </c>
      <c r="L1224" s="9" t="s">
        <v>426</v>
      </c>
    </row>
    <row r="1225" spans="1:12">
      <c r="A1225" t="s">
        <v>586</v>
      </c>
      <c r="B1225" t="s">
        <v>242</v>
      </c>
      <c r="C1225" s="45">
        <v>0.64583333333333337</v>
      </c>
      <c r="D1225" t="s">
        <v>64</v>
      </c>
      <c r="E1225" s="21" t="s">
        <v>442</v>
      </c>
      <c r="F1225" t="s">
        <v>1581</v>
      </c>
      <c r="G1225" s="19">
        <v>82</v>
      </c>
      <c r="H1225" s="24">
        <v>0.88</v>
      </c>
      <c r="I1225" s="8">
        <v>1.55</v>
      </c>
      <c r="J1225" s="8" t="s">
        <v>20</v>
      </c>
      <c r="K1225" s="9" t="str">
        <f t="shared" si="49"/>
        <v>WON</v>
      </c>
    </row>
    <row r="1226" spans="1:12">
      <c r="A1226" t="s">
        <v>586</v>
      </c>
      <c r="B1226" t="s">
        <v>242</v>
      </c>
      <c r="C1226" s="45">
        <v>0.64583333333333337</v>
      </c>
      <c r="D1226" t="s">
        <v>1574</v>
      </c>
      <c r="E1226" s="21" t="s">
        <v>433</v>
      </c>
      <c r="F1226" t="s">
        <v>1575</v>
      </c>
      <c r="G1226" s="19">
        <v>67</v>
      </c>
      <c r="H1226" s="24">
        <v>1.64</v>
      </c>
      <c r="I1226" s="8">
        <v>1.6</v>
      </c>
      <c r="J1226" s="8" t="s">
        <v>20</v>
      </c>
      <c r="K1226" s="9" t="str">
        <f t="shared" si="49"/>
        <v>WON</v>
      </c>
    </row>
    <row r="1227" spans="1:12">
      <c r="A1227" t="s">
        <v>586</v>
      </c>
      <c r="B1227" t="s">
        <v>278</v>
      </c>
      <c r="C1227" s="45">
        <v>0.64583333333333337</v>
      </c>
      <c r="D1227" t="s">
        <v>1185</v>
      </c>
      <c r="E1227" s="21" t="s">
        <v>431</v>
      </c>
      <c r="F1227" t="s">
        <v>1573</v>
      </c>
      <c r="G1227" s="19">
        <v>63</v>
      </c>
      <c r="H1227" s="24">
        <v>1.87</v>
      </c>
      <c r="I1227" s="8">
        <v>1.46</v>
      </c>
      <c r="J1227" s="8" t="s">
        <v>20</v>
      </c>
      <c r="K1227" s="9" t="str">
        <f t="shared" si="49"/>
        <v>WON</v>
      </c>
    </row>
    <row r="1228" spans="1:12">
      <c r="A1228" t="s">
        <v>586</v>
      </c>
      <c r="B1228" t="s">
        <v>242</v>
      </c>
      <c r="C1228" s="45">
        <v>0.64583333333333337</v>
      </c>
      <c r="D1228" t="s">
        <v>1582</v>
      </c>
      <c r="E1228" s="21" t="s">
        <v>244</v>
      </c>
      <c r="F1228" t="s">
        <v>1583</v>
      </c>
      <c r="G1228" s="19">
        <v>60</v>
      </c>
      <c r="H1228" s="24">
        <v>2.0099999999999998</v>
      </c>
      <c r="I1228" s="8">
        <v>1.55</v>
      </c>
      <c r="J1228" s="8" t="s">
        <v>20</v>
      </c>
      <c r="K1228" s="9" t="str">
        <f t="shared" si="49"/>
        <v>…</v>
      </c>
    </row>
    <row r="1229" spans="1:12">
      <c r="A1229" t="s">
        <v>586</v>
      </c>
      <c r="B1229" t="s">
        <v>242</v>
      </c>
      <c r="C1229" s="45">
        <v>0.64583333333333337</v>
      </c>
      <c r="D1229" t="s">
        <v>412</v>
      </c>
      <c r="E1229" s="21" t="s">
        <v>431</v>
      </c>
      <c r="F1229" t="s">
        <v>1576</v>
      </c>
      <c r="G1229" s="19">
        <v>59</v>
      </c>
      <c r="H1229" s="24">
        <v>2.0699999999999998</v>
      </c>
      <c r="I1229" s="8">
        <v>1.8</v>
      </c>
      <c r="J1229" s="8" t="s">
        <v>20</v>
      </c>
      <c r="K1229" s="9" t="str">
        <f t="shared" si="49"/>
        <v>WON</v>
      </c>
    </row>
    <row r="1230" spans="1:12">
      <c r="A1230" t="s">
        <v>586</v>
      </c>
      <c r="B1230" t="s">
        <v>321</v>
      </c>
      <c r="C1230" s="45">
        <v>0.65625</v>
      </c>
      <c r="D1230" t="s">
        <v>438</v>
      </c>
      <c r="E1230" s="21" t="s">
        <v>987</v>
      </c>
      <c r="F1230" t="s">
        <v>455</v>
      </c>
      <c r="G1230" s="19">
        <v>59</v>
      </c>
      <c r="H1230" s="24">
        <v>2.0299999999999998</v>
      </c>
      <c r="I1230" s="8">
        <v>1.57</v>
      </c>
      <c r="J1230" s="8" t="s">
        <v>20</v>
      </c>
      <c r="K1230" s="9" t="str">
        <f t="shared" si="49"/>
        <v>LOST</v>
      </c>
      <c r="L1230" s="9" t="s">
        <v>426</v>
      </c>
    </row>
    <row r="1231" spans="1:12">
      <c r="A1231" t="s">
        <v>586</v>
      </c>
      <c r="B1231" t="s">
        <v>636</v>
      </c>
      <c r="C1231" s="45">
        <v>0.66666666666666663</v>
      </c>
      <c r="D1231" t="s">
        <v>1577</v>
      </c>
      <c r="E1231" s="21" t="s">
        <v>507</v>
      </c>
      <c r="F1231" t="s">
        <v>1578</v>
      </c>
      <c r="G1231" s="19">
        <v>67</v>
      </c>
      <c r="H1231" s="24">
        <v>1.63</v>
      </c>
      <c r="I1231" s="8">
        <v>1.86</v>
      </c>
      <c r="J1231" s="8" t="s">
        <v>20</v>
      </c>
      <c r="K1231" s="9" t="str">
        <f t="shared" si="49"/>
        <v>LOST</v>
      </c>
      <c r="L1231" s="9" t="s">
        <v>426</v>
      </c>
    </row>
    <row r="1232" spans="1:12">
      <c r="A1232" t="s">
        <v>586</v>
      </c>
      <c r="B1232" t="s">
        <v>658</v>
      </c>
      <c r="C1232" s="45">
        <v>0.66666666666666663</v>
      </c>
      <c r="D1232" t="s">
        <v>1579</v>
      </c>
      <c r="E1232" s="21" t="s">
        <v>433</v>
      </c>
      <c r="F1232" t="s">
        <v>1428</v>
      </c>
      <c r="G1232" s="19">
        <v>66</v>
      </c>
      <c r="H1232" s="24">
        <v>1.69</v>
      </c>
      <c r="I1232" s="8">
        <v>1.55</v>
      </c>
      <c r="J1232" s="8" t="s">
        <v>20</v>
      </c>
      <c r="K1232" s="9" t="str">
        <f t="shared" si="49"/>
        <v>WON</v>
      </c>
    </row>
    <row r="1233" spans="1:12">
      <c r="A1233" t="s">
        <v>586</v>
      </c>
      <c r="B1233" t="s">
        <v>417</v>
      </c>
      <c r="C1233" s="45">
        <v>0.66666666666666663</v>
      </c>
      <c r="D1233" t="s">
        <v>1187</v>
      </c>
      <c r="E1233" s="21" t="s">
        <v>444</v>
      </c>
      <c r="F1233" t="s">
        <v>1580</v>
      </c>
      <c r="G1233" s="19">
        <v>60</v>
      </c>
      <c r="H1233" s="24">
        <v>2</v>
      </c>
      <c r="I1233" s="8">
        <v>1.52</v>
      </c>
      <c r="J1233" s="8" t="s">
        <v>20</v>
      </c>
      <c r="K1233" s="9" t="str">
        <f t="shared" si="49"/>
        <v>WON</v>
      </c>
    </row>
    <row r="1234" spans="1:12">
      <c r="A1234" t="s">
        <v>586</v>
      </c>
      <c r="B1234" t="s">
        <v>418</v>
      </c>
      <c r="C1234" s="45">
        <v>0.66666666666666663</v>
      </c>
      <c r="D1234" t="s">
        <v>755</v>
      </c>
      <c r="E1234" s="21" t="s">
        <v>467</v>
      </c>
      <c r="F1234" t="s">
        <v>757</v>
      </c>
      <c r="G1234" s="19">
        <v>60</v>
      </c>
      <c r="H1234" s="24">
        <v>2.0099999999999998</v>
      </c>
      <c r="I1234" s="8" t="s">
        <v>1</v>
      </c>
      <c r="K1234" s="9" t="str">
        <f t="shared" si="49"/>
        <v>LOST</v>
      </c>
    </row>
    <row r="1235" spans="1:12">
      <c r="A1235" t="s">
        <v>586</v>
      </c>
      <c r="B1235" t="s">
        <v>242</v>
      </c>
      <c r="C1235" s="45">
        <v>0.6875</v>
      </c>
      <c r="D1235" t="s">
        <v>1584</v>
      </c>
      <c r="E1235" s="21" t="s">
        <v>444</v>
      </c>
      <c r="F1235" t="s">
        <v>1585</v>
      </c>
      <c r="G1235" s="19">
        <v>80</v>
      </c>
      <c r="H1235" s="24">
        <v>1</v>
      </c>
      <c r="I1235" s="8">
        <v>1.72</v>
      </c>
      <c r="J1235" s="8" t="s">
        <v>20</v>
      </c>
      <c r="K1235" s="9" t="str">
        <f t="shared" si="49"/>
        <v>WON</v>
      </c>
    </row>
    <row r="1236" spans="1:12">
      <c r="A1236" t="s">
        <v>586</v>
      </c>
      <c r="B1236" t="s">
        <v>283</v>
      </c>
      <c r="C1236" s="45">
        <v>0.70833333333333337</v>
      </c>
      <c r="D1236" t="s">
        <v>1387</v>
      </c>
      <c r="E1236" s="21" t="s">
        <v>432</v>
      </c>
      <c r="F1236" t="s">
        <v>176</v>
      </c>
      <c r="G1236" s="19">
        <v>77</v>
      </c>
      <c r="H1236" s="24">
        <v>1.17</v>
      </c>
      <c r="I1236" s="8">
        <v>1.61</v>
      </c>
      <c r="J1236" s="8" t="s">
        <v>20</v>
      </c>
      <c r="K1236" s="9" t="str">
        <f t="shared" si="49"/>
        <v>LOST</v>
      </c>
    </row>
    <row r="1237" spans="1:12">
      <c r="K1237" s="9" t="str">
        <f t="shared" si="49"/>
        <v>LOST</v>
      </c>
    </row>
    <row r="1238" spans="1:12">
      <c r="C1238"/>
      <c r="E1238"/>
      <c r="G1238"/>
      <c r="H1238"/>
      <c r="I1238" s="8"/>
      <c r="J1238"/>
      <c r="K1238" s="9" t="str">
        <f t="shared" si="49"/>
        <v>LOST</v>
      </c>
      <c r="L1238"/>
    </row>
    <row r="1239" spans="1:12">
      <c r="A1239" t="s">
        <v>586</v>
      </c>
      <c r="B1239" t="s">
        <v>599</v>
      </c>
      <c r="C1239" s="45">
        <v>0.64583333333333337</v>
      </c>
      <c r="D1239" t="s">
        <v>119</v>
      </c>
      <c r="E1239" s="21" t="s">
        <v>442</v>
      </c>
      <c r="F1239" t="s">
        <v>967</v>
      </c>
      <c r="G1239" s="19">
        <v>68</v>
      </c>
      <c r="H1239" s="24">
        <v>1.58</v>
      </c>
      <c r="I1239" s="8">
        <v>1.84</v>
      </c>
      <c r="J1239" s="8" t="s">
        <v>20</v>
      </c>
      <c r="K1239" s="9" t="str">
        <f t="shared" si="49"/>
        <v>WON</v>
      </c>
      <c r="L1239" s="9" t="s">
        <v>426</v>
      </c>
    </row>
    <row r="1240" spans="1:12">
      <c r="A1240" t="s">
        <v>586</v>
      </c>
      <c r="B1240" t="s">
        <v>239</v>
      </c>
      <c r="C1240" s="45">
        <v>0.64583333333333337</v>
      </c>
      <c r="D1240" t="s">
        <v>1186</v>
      </c>
      <c r="E1240" s="21" t="s">
        <v>433</v>
      </c>
      <c r="F1240" t="s">
        <v>971</v>
      </c>
      <c r="G1240" s="19">
        <v>61</v>
      </c>
      <c r="H1240" s="24">
        <v>1.96</v>
      </c>
      <c r="I1240" s="8">
        <v>1.45</v>
      </c>
      <c r="J1240" s="8" t="s">
        <v>20</v>
      </c>
      <c r="K1240" s="9" t="str">
        <f t="shared" si="49"/>
        <v>WON</v>
      </c>
    </row>
    <row r="1241" spans="1:12">
      <c r="A1241" t="s">
        <v>586</v>
      </c>
      <c r="B1241" t="s">
        <v>366</v>
      </c>
      <c r="C1241" s="45">
        <v>0.6875</v>
      </c>
      <c r="D1241" t="s">
        <v>359</v>
      </c>
      <c r="E1241" s="21" t="s">
        <v>431</v>
      </c>
      <c r="F1241" t="s">
        <v>780</v>
      </c>
      <c r="G1241" s="19">
        <v>58</v>
      </c>
      <c r="H1241" s="24">
        <v>2.08</v>
      </c>
      <c r="I1241" s="8">
        <v>1.73</v>
      </c>
      <c r="K1241" s="9" t="str">
        <f t="shared" si="49"/>
        <v>WON</v>
      </c>
      <c r="L1241" s="9" t="s">
        <v>426</v>
      </c>
    </row>
    <row r="1242" spans="1:12">
      <c r="A1242" t="s">
        <v>586</v>
      </c>
      <c r="B1242" t="s">
        <v>321</v>
      </c>
      <c r="C1242" s="45">
        <v>0.70833333333333337</v>
      </c>
      <c r="D1242" t="s">
        <v>298</v>
      </c>
      <c r="E1242" s="21" t="s">
        <v>442</v>
      </c>
      <c r="F1242" t="s">
        <v>453</v>
      </c>
      <c r="G1242" s="19">
        <v>87</v>
      </c>
      <c r="H1242" s="24">
        <v>0.63</v>
      </c>
      <c r="I1242" s="8">
        <v>1.57</v>
      </c>
      <c r="J1242" s="8" t="s">
        <v>20</v>
      </c>
      <c r="K1242" s="9" t="str">
        <f t="shared" si="49"/>
        <v>WON</v>
      </c>
      <c r="L1242" s="9" t="s">
        <v>426</v>
      </c>
    </row>
    <row r="1243" spans="1:12">
      <c r="A1243" t="s">
        <v>586</v>
      </c>
      <c r="B1243" t="s">
        <v>216</v>
      </c>
      <c r="C1243" s="45">
        <v>0.70833333333333337</v>
      </c>
      <c r="D1243" t="s">
        <v>1449</v>
      </c>
      <c r="E1243" s="21" t="s">
        <v>512</v>
      </c>
      <c r="F1243" t="s">
        <v>1450</v>
      </c>
      <c r="G1243" s="19">
        <v>69</v>
      </c>
      <c r="H1243" s="24">
        <v>1.56</v>
      </c>
      <c r="I1243" s="8">
        <v>1.7</v>
      </c>
      <c r="J1243" s="8" t="s">
        <v>20</v>
      </c>
      <c r="K1243" s="9" t="str">
        <f t="shared" si="49"/>
        <v>LOST</v>
      </c>
    </row>
    <row r="1244" spans="1:12">
      <c r="A1244" t="s">
        <v>586</v>
      </c>
      <c r="B1244" t="s">
        <v>631</v>
      </c>
      <c r="C1244" s="45">
        <v>0.70833333333333337</v>
      </c>
      <c r="D1244" t="s">
        <v>132</v>
      </c>
      <c r="E1244" s="21" t="s">
        <v>433</v>
      </c>
      <c r="F1244" t="s">
        <v>150</v>
      </c>
      <c r="G1244" s="19">
        <v>67</v>
      </c>
      <c r="H1244" s="24">
        <v>1.65</v>
      </c>
      <c r="I1244" s="8">
        <v>1.58</v>
      </c>
      <c r="J1244" s="8" t="s">
        <v>20</v>
      </c>
      <c r="K1244" s="9" t="str">
        <f t="shared" si="49"/>
        <v>WON</v>
      </c>
    </row>
    <row r="1245" spans="1:12">
      <c r="A1245" t="s">
        <v>586</v>
      </c>
      <c r="B1245" t="s">
        <v>216</v>
      </c>
      <c r="C1245" s="45">
        <v>0.70833333333333337</v>
      </c>
      <c r="D1245" t="s">
        <v>1448</v>
      </c>
      <c r="E1245" s="21" t="s">
        <v>467</v>
      </c>
      <c r="F1245" t="s">
        <v>62</v>
      </c>
      <c r="G1245" s="19">
        <v>67</v>
      </c>
      <c r="H1245" s="24">
        <v>1.67</v>
      </c>
      <c r="I1245" s="8">
        <v>1.55</v>
      </c>
      <c r="J1245" s="8" t="s">
        <v>20</v>
      </c>
      <c r="K1245" s="9" t="str">
        <f t="shared" si="49"/>
        <v>LOST</v>
      </c>
      <c r="L1245" s="9" t="s">
        <v>426</v>
      </c>
    </row>
    <row r="1246" spans="1:12">
      <c r="A1246" t="s">
        <v>586</v>
      </c>
      <c r="B1246" t="s">
        <v>216</v>
      </c>
      <c r="C1246" s="45">
        <v>0.70833333333333337</v>
      </c>
      <c r="D1246" t="s">
        <v>1587</v>
      </c>
      <c r="E1246" s="21" t="s">
        <v>244</v>
      </c>
      <c r="F1246" t="s">
        <v>1439</v>
      </c>
      <c r="G1246" s="19">
        <v>65</v>
      </c>
      <c r="H1246" s="24">
        <v>1.75</v>
      </c>
      <c r="I1246" s="8">
        <v>2</v>
      </c>
      <c r="K1246" s="9" t="str">
        <f t="shared" si="49"/>
        <v>…</v>
      </c>
      <c r="L1246" s="9" t="s">
        <v>426</v>
      </c>
    </row>
    <row r="1247" spans="1:12">
      <c r="A1247" t="s">
        <v>586</v>
      </c>
      <c r="B1247" t="s">
        <v>242</v>
      </c>
      <c r="C1247" s="45">
        <v>0.70833333333333337</v>
      </c>
      <c r="D1247" t="s">
        <v>517</v>
      </c>
      <c r="E1247" s="21" t="s">
        <v>444</v>
      </c>
      <c r="F1247" t="s">
        <v>1586</v>
      </c>
      <c r="G1247" s="19">
        <v>61</v>
      </c>
      <c r="H1247" s="24">
        <v>1.93</v>
      </c>
      <c r="I1247" s="8">
        <v>1.61</v>
      </c>
      <c r="K1247" s="9" t="str">
        <f t="shared" si="49"/>
        <v>WON</v>
      </c>
    </row>
    <row r="1248" spans="1:12">
      <c r="A1248" t="s">
        <v>586</v>
      </c>
      <c r="B1248" t="s">
        <v>599</v>
      </c>
      <c r="C1248" s="45">
        <v>0.75</v>
      </c>
      <c r="D1248" t="s">
        <v>83</v>
      </c>
      <c r="E1248" s="21" t="s">
        <v>444</v>
      </c>
      <c r="F1248" t="s">
        <v>960</v>
      </c>
      <c r="G1248" s="19">
        <v>70</v>
      </c>
      <c r="H1248" s="24">
        <v>1.5</v>
      </c>
      <c r="I1248" s="8" t="s">
        <v>1</v>
      </c>
      <c r="K1248" s="9" t="str">
        <f t="shared" si="49"/>
        <v>WON</v>
      </c>
      <c r="L1248" s="9" t="s">
        <v>426</v>
      </c>
    </row>
    <row r="1249" spans="1:12">
      <c r="A1249" t="s">
        <v>586</v>
      </c>
      <c r="B1249" t="s">
        <v>218</v>
      </c>
      <c r="C1249" s="45">
        <v>0.79166666666666663</v>
      </c>
      <c r="D1249" t="s">
        <v>931</v>
      </c>
      <c r="E1249" s="21" t="s">
        <v>444</v>
      </c>
      <c r="F1249" t="s">
        <v>908</v>
      </c>
      <c r="G1249" s="19">
        <v>70</v>
      </c>
      <c r="H1249" s="24">
        <v>1.5</v>
      </c>
      <c r="I1249" s="8">
        <v>1.8</v>
      </c>
      <c r="K1249" s="9" t="str">
        <f t="shared" si="49"/>
        <v>WON</v>
      </c>
    </row>
    <row r="1250" spans="1:12">
      <c r="A1250" t="s">
        <v>586</v>
      </c>
      <c r="B1250" t="s">
        <v>242</v>
      </c>
      <c r="C1250" s="45">
        <v>0.8125</v>
      </c>
      <c r="D1250" t="s">
        <v>1590</v>
      </c>
      <c r="E1250" s="21" t="s">
        <v>244</v>
      </c>
      <c r="F1250" t="s">
        <v>365</v>
      </c>
      <c r="G1250" s="19">
        <v>100</v>
      </c>
      <c r="H1250" s="24">
        <v>0</v>
      </c>
      <c r="I1250" s="8">
        <v>1.56</v>
      </c>
      <c r="J1250" s="8" t="s">
        <v>20</v>
      </c>
      <c r="K1250" s="9" t="str">
        <f t="shared" si="49"/>
        <v>…</v>
      </c>
    </row>
    <row r="1251" spans="1:12">
      <c r="A1251" t="s">
        <v>586</v>
      </c>
      <c r="B1251" t="s">
        <v>214</v>
      </c>
      <c r="C1251" s="45">
        <v>0.82291666666666663</v>
      </c>
      <c r="D1251" t="s">
        <v>204</v>
      </c>
      <c r="E1251" s="21" t="s">
        <v>765</v>
      </c>
      <c r="F1251" t="s">
        <v>990</v>
      </c>
      <c r="G1251" s="19">
        <v>80</v>
      </c>
      <c r="H1251" s="24">
        <v>1</v>
      </c>
      <c r="I1251" s="8">
        <v>1.62</v>
      </c>
      <c r="J1251" s="8" t="s">
        <v>20</v>
      </c>
      <c r="K1251" s="9" t="str">
        <f t="shared" si="49"/>
        <v>LOST</v>
      </c>
    </row>
    <row r="1252" spans="1:12">
      <c r="A1252" t="s">
        <v>586</v>
      </c>
      <c r="B1252" t="s">
        <v>242</v>
      </c>
      <c r="C1252" s="45">
        <v>0.82291666666666663</v>
      </c>
      <c r="D1252" t="s">
        <v>414</v>
      </c>
      <c r="E1252" s="21" t="s">
        <v>444</v>
      </c>
      <c r="F1252" t="s">
        <v>486</v>
      </c>
      <c r="G1252" s="19">
        <v>70</v>
      </c>
      <c r="H1252" s="24">
        <v>1.51</v>
      </c>
      <c r="I1252" s="8">
        <v>1.6</v>
      </c>
      <c r="K1252" s="9" t="str">
        <f t="shared" si="49"/>
        <v>WON</v>
      </c>
    </row>
    <row r="1253" spans="1:12">
      <c r="A1253" t="s">
        <v>586</v>
      </c>
      <c r="B1253" t="s">
        <v>250</v>
      </c>
      <c r="C1253" s="45">
        <v>0.83333333333333337</v>
      </c>
      <c r="D1253" t="s">
        <v>1588</v>
      </c>
      <c r="E1253" s="21" t="s">
        <v>430</v>
      </c>
      <c r="F1253" t="s">
        <v>1589</v>
      </c>
      <c r="G1253" s="19">
        <v>77</v>
      </c>
      <c r="H1253" s="24">
        <v>1.1299999999999999</v>
      </c>
      <c r="I1253" s="8">
        <v>1.7</v>
      </c>
      <c r="J1253" s="8" t="s">
        <v>20</v>
      </c>
      <c r="K1253" s="9" t="str">
        <f t="shared" si="49"/>
        <v>WON</v>
      </c>
    </row>
    <row r="1254" spans="1:12">
      <c r="A1254" t="s">
        <v>586</v>
      </c>
      <c r="B1254" t="s">
        <v>631</v>
      </c>
      <c r="C1254" s="45">
        <v>0.83333333333333337</v>
      </c>
      <c r="D1254" t="s">
        <v>1273</v>
      </c>
      <c r="E1254" s="21" t="s">
        <v>467</v>
      </c>
      <c r="F1254" t="s">
        <v>1095</v>
      </c>
      <c r="G1254" s="19">
        <v>75</v>
      </c>
      <c r="H1254" s="24">
        <v>1.26</v>
      </c>
      <c r="I1254" s="8">
        <v>1.51</v>
      </c>
      <c r="J1254" s="8" t="s">
        <v>20</v>
      </c>
      <c r="K1254" s="9" t="str">
        <f t="shared" si="49"/>
        <v>LOST</v>
      </c>
    </row>
    <row r="1255" spans="1:12">
      <c r="A1255" t="s">
        <v>586</v>
      </c>
      <c r="B1255" t="s">
        <v>658</v>
      </c>
      <c r="C1255" s="45">
        <v>0.85416666666666663</v>
      </c>
      <c r="D1255" t="s">
        <v>1435</v>
      </c>
      <c r="E1255" s="21" t="s">
        <v>467</v>
      </c>
      <c r="F1255" t="s">
        <v>1499</v>
      </c>
      <c r="G1255" s="19">
        <v>66</v>
      </c>
      <c r="H1255" s="24">
        <v>1.69</v>
      </c>
      <c r="I1255" s="8">
        <v>1.5</v>
      </c>
      <c r="K1255" s="9" t="str">
        <f t="shared" si="49"/>
        <v>LOST</v>
      </c>
      <c r="L1255" s="9" t="s">
        <v>426</v>
      </c>
    </row>
    <row r="1256" spans="1:12">
      <c r="K1256" s="9" t="str">
        <f t="shared" si="49"/>
        <v>LOST</v>
      </c>
    </row>
    <row r="1257" spans="1:12">
      <c r="K1257" s="9"/>
    </row>
    <row r="1258" spans="1:12">
      <c r="A1258" t="s">
        <v>586</v>
      </c>
      <c r="B1258" t="s">
        <v>631</v>
      </c>
      <c r="C1258" s="45">
        <v>0.70833333333333337</v>
      </c>
      <c r="D1258" t="s">
        <v>79</v>
      </c>
      <c r="E1258" s="21" t="s">
        <v>433</v>
      </c>
      <c r="F1258" t="s">
        <v>1432</v>
      </c>
      <c r="G1258" s="19">
        <v>62</v>
      </c>
      <c r="H1258" s="24">
        <v>1.91</v>
      </c>
      <c r="I1258" s="8">
        <v>1.54</v>
      </c>
      <c r="J1258" s="8" t="s">
        <v>20</v>
      </c>
      <c r="K1258" s="9" t="str">
        <f t="shared" si="49"/>
        <v>WON</v>
      </c>
      <c r="L1258" s="9" t="s">
        <v>426</v>
      </c>
    </row>
    <row r="1259" spans="1:12">
      <c r="A1259" t="s">
        <v>586</v>
      </c>
      <c r="B1259" t="s">
        <v>242</v>
      </c>
      <c r="C1259" s="45">
        <v>0.72916666666666663</v>
      </c>
      <c r="D1259" t="s">
        <v>1591</v>
      </c>
      <c r="E1259" s="21" t="s">
        <v>429</v>
      </c>
      <c r="F1259" t="s">
        <v>1592</v>
      </c>
      <c r="G1259" s="19">
        <v>80</v>
      </c>
      <c r="H1259" s="24">
        <v>1</v>
      </c>
      <c r="I1259" s="8">
        <v>1.57</v>
      </c>
      <c r="J1259" s="8" t="s">
        <v>20</v>
      </c>
      <c r="K1259" s="9" t="str">
        <f t="shared" si="49"/>
        <v>WON</v>
      </c>
    </row>
    <row r="1260" spans="1:12">
      <c r="A1260" t="s">
        <v>586</v>
      </c>
      <c r="B1260" t="s">
        <v>242</v>
      </c>
      <c r="C1260" s="45">
        <v>0.8125</v>
      </c>
      <c r="D1260" t="s">
        <v>1593</v>
      </c>
      <c r="E1260" s="21" t="s">
        <v>442</v>
      </c>
      <c r="F1260" t="s">
        <v>1594</v>
      </c>
      <c r="G1260" s="19">
        <v>82</v>
      </c>
      <c r="H1260" s="24">
        <v>0.88</v>
      </c>
      <c r="I1260" s="8">
        <v>1.75</v>
      </c>
      <c r="K1260" s="9" t="str">
        <f t="shared" si="49"/>
        <v>WON</v>
      </c>
    </row>
    <row r="1261" spans="1:12">
      <c r="A1261" t="s">
        <v>586</v>
      </c>
      <c r="B1261" t="s">
        <v>242</v>
      </c>
      <c r="C1261" s="45">
        <v>0.8125</v>
      </c>
      <c r="D1261" t="s">
        <v>1595</v>
      </c>
      <c r="E1261" s="21" t="s">
        <v>442</v>
      </c>
      <c r="F1261" t="s">
        <v>1596</v>
      </c>
      <c r="G1261" s="19">
        <v>78</v>
      </c>
      <c r="H1261" s="24">
        <v>1.08</v>
      </c>
      <c r="I1261" s="8">
        <v>1.67</v>
      </c>
      <c r="J1261" s="8" t="s">
        <v>20</v>
      </c>
      <c r="K1261" s="9" t="str">
        <f t="shared" si="49"/>
        <v>WON</v>
      </c>
    </row>
    <row r="1262" spans="1:12">
      <c r="A1262" t="s">
        <v>586</v>
      </c>
      <c r="B1262" t="s">
        <v>631</v>
      </c>
      <c r="C1262" s="45">
        <v>0.83333333333333337</v>
      </c>
      <c r="D1262" t="s">
        <v>1382</v>
      </c>
      <c r="E1262" s="21" t="s">
        <v>2</v>
      </c>
      <c r="F1262" t="s">
        <v>1001</v>
      </c>
      <c r="G1262" s="19">
        <v>75</v>
      </c>
      <c r="H1262" s="24">
        <v>1.24</v>
      </c>
      <c r="I1262" s="8" t="s">
        <v>1</v>
      </c>
      <c r="K1262" s="9" t="str">
        <f t="shared" si="49"/>
        <v>…</v>
      </c>
      <c r="L1262" s="9" t="s">
        <v>426</v>
      </c>
    </row>
    <row r="1263" spans="1:12">
      <c r="C1263" s="45"/>
      <c r="E1263" s="21"/>
      <c r="H1263" s="24"/>
      <c r="I1263" s="8"/>
      <c r="K1263" s="9" t="str">
        <f t="shared" si="49"/>
        <v>LOST</v>
      </c>
    </row>
    <row r="1264" spans="1:12">
      <c r="C1264"/>
      <c r="E1264"/>
      <c r="G1264"/>
      <c r="H1264"/>
      <c r="I1264" s="8"/>
      <c r="J1264"/>
      <c r="K1264" s="9" t="str">
        <f t="shared" si="49"/>
        <v>LOST</v>
      </c>
      <c r="L1264"/>
    </row>
    <row r="1265" spans="1:12">
      <c r="A1265" t="s">
        <v>586</v>
      </c>
      <c r="B1265" t="s">
        <v>242</v>
      </c>
      <c r="C1265" s="45">
        <v>0.5625</v>
      </c>
      <c r="D1265" t="s">
        <v>1600</v>
      </c>
      <c r="E1265" s="21" t="s">
        <v>2</v>
      </c>
      <c r="F1265" t="s">
        <v>1601</v>
      </c>
      <c r="G1265" s="19">
        <v>78</v>
      </c>
      <c r="H1265" s="24">
        <v>1.1100000000000001</v>
      </c>
      <c r="I1265" s="8">
        <v>1.63</v>
      </c>
      <c r="J1265" s="8" t="s">
        <v>20</v>
      </c>
      <c r="K1265" s="9" t="str">
        <f t="shared" si="49"/>
        <v>…</v>
      </c>
    </row>
    <row r="1266" spans="1:12">
      <c r="A1266" t="s">
        <v>586</v>
      </c>
      <c r="B1266" t="s">
        <v>661</v>
      </c>
      <c r="C1266" s="45">
        <v>0.58333333333333337</v>
      </c>
      <c r="D1266" t="s">
        <v>830</v>
      </c>
      <c r="E1266" s="21" t="s">
        <v>429</v>
      </c>
      <c r="F1266" t="s">
        <v>1166</v>
      </c>
      <c r="G1266" s="19">
        <v>69</v>
      </c>
      <c r="H1266" s="24">
        <v>1.56</v>
      </c>
      <c r="I1266" s="8">
        <v>1.37</v>
      </c>
      <c r="J1266" s="8" t="s">
        <v>20</v>
      </c>
      <c r="K1266" s="9" t="str">
        <f t="shared" si="49"/>
        <v>WON</v>
      </c>
      <c r="L1266" s="9" t="s">
        <v>426</v>
      </c>
    </row>
    <row r="1267" spans="1:12">
      <c r="A1267" t="s">
        <v>586</v>
      </c>
      <c r="B1267" t="s">
        <v>661</v>
      </c>
      <c r="C1267" s="45">
        <v>0.58333333333333337</v>
      </c>
      <c r="D1267" t="s">
        <v>1071</v>
      </c>
      <c r="E1267" s="21" t="s">
        <v>430</v>
      </c>
      <c r="F1267" t="s">
        <v>352</v>
      </c>
      <c r="G1267" s="19">
        <v>66</v>
      </c>
      <c r="H1267" s="24">
        <v>1.69</v>
      </c>
      <c r="I1267" s="8">
        <v>2.37</v>
      </c>
      <c r="J1267" s="8" t="s">
        <v>20</v>
      </c>
      <c r="K1267" s="9" t="str">
        <f t="shared" si="49"/>
        <v>WON</v>
      </c>
      <c r="L1267" s="9" t="s">
        <v>426</v>
      </c>
    </row>
    <row r="1268" spans="1:12">
      <c r="A1268" t="s">
        <v>586</v>
      </c>
      <c r="B1268" t="s">
        <v>661</v>
      </c>
      <c r="C1268" s="45">
        <v>0.58333333333333337</v>
      </c>
      <c r="D1268" t="s">
        <v>1164</v>
      </c>
      <c r="E1268" s="21" t="s">
        <v>442</v>
      </c>
      <c r="F1268" t="s">
        <v>1165</v>
      </c>
      <c r="G1268" s="19">
        <v>66</v>
      </c>
      <c r="H1268" s="24">
        <v>1.69</v>
      </c>
      <c r="I1268" s="8">
        <v>1.44</v>
      </c>
      <c r="K1268" s="9" t="str">
        <f t="shared" si="49"/>
        <v>WON</v>
      </c>
      <c r="L1268" s="9" t="s">
        <v>426</v>
      </c>
    </row>
    <row r="1269" spans="1:12">
      <c r="A1269" t="s">
        <v>586</v>
      </c>
      <c r="B1269" t="s">
        <v>316</v>
      </c>
      <c r="C1269" s="45">
        <v>0.625</v>
      </c>
      <c r="D1269" t="s">
        <v>285</v>
      </c>
      <c r="E1269" s="21" t="s">
        <v>443</v>
      </c>
      <c r="F1269" t="s">
        <v>1027</v>
      </c>
      <c r="G1269" s="19">
        <v>60</v>
      </c>
      <c r="H1269" s="24">
        <v>2</v>
      </c>
      <c r="I1269" s="8">
        <v>1.64</v>
      </c>
      <c r="J1269" s="8" t="s">
        <v>20</v>
      </c>
      <c r="K1269" s="9" t="str">
        <f t="shared" si="49"/>
        <v>LOST</v>
      </c>
    </row>
    <row r="1270" spans="1:12">
      <c r="A1270" t="s">
        <v>586</v>
      </c>
      <c r="B1270" t="s">
        <v>316</v>
      </c>
      <c r="C1270" s="45">
        <v>0.66666666666666663</v>
      </c>
      <c r="D1270" t="s">
        <v>875</v>
      </c>
      <c r="E1270" s="21" t="s">
        <v>495</v>
      </c>
      <c r="F1270" t="s">
        <v>121</v>
      </c>
      <c r="G1270" s="19">
        <v>72</v>
      </c>
      <c r="H1270" s="24">
        <v>1.38</v>
      </c>
      <c r="I1270" s="8">
        <v>1.85</v>
      </c>
      <c r="J1270" s="8" t="s">
        <v>20</v>
      </c>
      <c r="K1270" s="9" t="str">
        <f t="shared" si="49"/>
        <v>LOST</v>
      </c>
    </row>
    <row r="1271" spans="1:12">
      <c r="A1271" t="s">
        <v>586</v>
      </c>
      <c r="B1271" t="s">
        <v>661</v>
      </c>
      <c r="C1271" s="45">
        <v>0.70833333333333337</v>
      </c>
      <c r="D1271" t="s">
        <v>1004</v>
      </c>
      <c r="E1271" s="21" t="s">
        <v>429</v>
      </c>
      <c r="F1271" t="s">
        <v>351</v>
      </c>
      <c r="G1271" s="19">
        <v>61</v>
      </c>
      <c r="H1271" s="24">
        <v>1.93</v>
      </c>
      <c r="I1271" s="8">
        <v>1.44</v>
      </c>
      <c r="J1271" s="8" t="s">
        <v>20</v>
      </c>
      <c r="K1271" s="9" t="str">
        <f t="shared" si="49"/>
        <v>WON</v>
      </c>
      <c r="L1271" s="9" t="s">
        <v>426</v>
      </c>
    </row>
    <row r="1272" spans="1:12">
      <c r="A1272" t="s">
        <v>586</v>
      </c>
      <c r="B1272" t="s">
        <v>316</v>
      </c>
      <c r="C1272" s="45">
        <v>0.72916666666666663</v>
      </c>
      <c r="D1272" t="s">
        <v>921</v>
      </c>
      <c r="E1272" s="21" t="s">
        <v>433</v>
      </c>
      <c r="F1272" t="s">
        <v>864</v>
      </c>
      <c r="G1272" s="19">
        <v>82</v>
      </c>
      <c r="H1272" s="24">
        <v>0.88</v>
      </c>
      <c r="I1272" s="8">
        <v>1.53</v>
      </c>
      <c r="J1272" s="8" t="s">
        <v>20</v>
      </c>
      <c r="K1272" s="9" t="str">
        <f t="shared" si="49"/>
        <v>WON</v>
      </c>
      <c r="L1272" s="9" t="s">
        <v>426</v>
      </c>
    </row>
    <row r="1273" spans="1:12">
      <c r="A1273" t="s">
        <v>586</v>
      </c>
      <c r="B1273" t="s">
        <v>316</v>
      </c>
      <c r="C1273" s="45">
        <v>0.75</v>
      </c>
      <c r="D1273" t="s">
        <v>284</v>
      </c>
      <c r="E1273" s="21" t="s">
        <v>433</v>
      </c>
      <c r="F1273" t="s">
        <v>878</v>
      </c>
      <c r="G1273" s="19">
        <v>64</v>
      </c>
      <c r="H1273" s="24">
        <v>1.79</v>
      </c>
      <c r="I1273" s="8">
        <v>1.5</v>
      </c>
      <c r="J1273" s="8" t="s">
        <v>20</v>
      </c>
      <c r="K1273" s="9" t="str">
        <f t="shared" si="49"/>
        <v>WON</v>
      </c>
      <c r="L1273" s="9" t="s">
        <v>426</v>
      </c>
    </row>
    <row r="1274" spans="1:12">
      <c r="A1274" t="s">
        <v>586</v>
      </c>
      <c r="B1274" t="s">
        <v>318</v>
      </c>
      <c r="C1274" s="45">
        <v>0.77083333333333337</v>
      </c>
      <c r="D1274" t="s">
        <v>1054</v>
      </c>
      <c r="E1274" s="21" t="s">
        <v>441</v>
      </c>
      <c r="F1274" t="s">
        <v>295</v>
      </c>
      <c r="G1274" s="19">
        <v>60</v>
      </c>
      <c r="H1274" s="24">
        <v>2</v>
      </c>
      <c r="I1274" s="8">
        <v>1.54</v>
      </c>
      <c r="J1274" s="8" t="s">
        <v>20</v>
      </c>
      <c r="K1274" s="9" t="str">
        <f t="shared" si="49"/>
        <v>LOST</v>
      </c>
    </row>
    <row r="1275" spans="1:12">
      <c r="A1275" t="s">
        <v>586</v>
      </c>
      <c r="B1275" t="s">
        <v>631</v>
      </c>
      <c r="C1275" s="45">
        <v>0.83333333333333337</v>
      </c>
      <c r="D1275" t="s">
        <v>992</v>
      </c>
      <c r="E1275" s="21" t="s">
        <v>430</v>
      </c>
      <c r="F1275" t="s">
        <v>1597</v>
      </c>
      <c r="G1275" s="19">
        <v>83</v>
      </c>
      <c r="H1275" s="24">
        <v>0.83</v>
      </c>
      <c r="I1275" s="8">
        <v>1.41</v>
      </c>
      <c r="J1275" s="8" t="s">
        <v>20</v>
      </c>
      <c r="K1275" s="9" t="str">
        <f t="shared" si="49"/>
        <v>WON</v>
      </c>
    </row>
    <row r="1276" spans="1:12">
      <c r="A1276" t="s">
        <v>586</v>
      </c>
      <c r="B1276" t="s">
        <v>251</v>
      </c>
      <c r="C1276" s="45">
        <v>0.83333333333333337</v>
      </c>
      <c r="D1276" t="s">
        <v>439</v>
      </c>
      <c r="E1276" s="21" t="s">
        <v>765</v>
      </c>
      <c r="F1276" t="s">
        <v>980</v>
      </c>
      <c r="G1276" s="19">
        <v>71</v>
      </c>
      <c r="H1276" s="24">
        <v>1.47</v>
      </c>
      <c r="I1276" s="8">
        <v>2.41</v>
      </c>
      <c r="J1276" s="8" t="s">
        <v>20</v>
      </c>
      <c r="K1276" s="9" t="str">
        <f t="shared" si="49"/>
        <v>LOST</v>
      </c>
    </row>
    <row r="1277" spans="1:12">
      <c r="A1277" t="s">
        <v>586</v>
      </c>
      <c r="B1277" t="s">
        <v>704</v>
      </c>
      <c r="C1277" s="45">
        <v>0.85416666666666663</v>
      </c>
      <c r="D1277" t="s">
        <v>81</v>
      </c>
      <c r="E1277" s="21" t="s">
        <v>495</v>
      </c>
      <c r="F1277" t="s">
        <v>1598</v>
      </c>
      <c r="G1277" s="19">
        <v>60</v>
      </c>
      <c r="H1277" s="24">
        <v>2</v>
      </c>
      <c r="I1277" s="8">
        <v>1.58</v>
      </c>
      <c r="J1277" s="8" t="s">
        <v>20</v>
      </c>
      <c r="K1277" s="9" t="str">
        <f t="shared" si="49"/>
        <v>LOST</v>
      </c>
      <c r="L1277" s="9" t="s">
        <v>426</v>
      </c>
    </row>
    <row r="1278" spans="1:12">
      <c r="A1278" t="s">
        <v>586</v>
      </c>
      <c r="B1278" t="s">
        <v>704</v>
      </c>
      <c r="C1278" s="45">
        <v>0.875</v>
      </c>
      <c r="D1278" t="s">
        <v>1565</v>
      </c>
      <c r="E1278" s="21" t="s">
        <v>444</v>
      </c>
      <c r="F1278" t="s">
        <v>1599</v>
      </c>
      <c r="G1278" s="19">
        <v>62</v>
      </c>
      <c r="H1278" s="24">
        <v>1.9</v>
      </c>
      <c r="I1278" s="8">
        <v>1.45</v>
      </c>
      <c r="J1278" s="8" t="s">
        <v>20</v>
      </c>
      <c r="K1278" s="9" t="str">
        <f t="shared" si="49"/>
        <v>WON</v>
      </c>
      <c r="L1278" s="9" t="s">
        <v>426</v>
      </c>
    </row>
    <row r="1279" spans="1:12">
      <c r="A1279" t="s">
        <v>586</v>
      </c>
      <c r="B1279" t="s">
        <v>251</v>
      </c>
      <c r="C1279" s="45">
        <v>0.875</v>
      </c>
      <c r="D1279" t="s">
        <v>249</v>
      </c>
      <c r="E1279" s="21" t="s">
        <v>443</v>
      </c>
      <c r="F1279" t="s">
        <v>981</v>
      </c>
      <c r="G1279" s="19">
        <v>60</v>
      </c>
      <c r="H1279" s="24">
        <v>1.98</v>
      </c>
      <c r="I1279" s="8">
        <v>1.78</v>
      </c>
      <c r="J1279" s="8" t="s">
        <v>20</v>
      </c>
      <c r="K1279" s="9" t="str">
        <f t="shared" si="49"/>
        <v>LOST</v>
      </c>
      <c r="L1279" s="9" t="s">
        <v>426</v>
      </c>
    </row>
    <row r="1280" spans="1:12">
      <c r="K1280" s="9" t="str">
        <f t="shared" si="49"/>
        <v>LOST</v>
      </c>
    </row>
    <row r="1281" spans="1:12">
      <c r="K1281" s="9" t="str">
        <f t="shared" ref="K1281:K1344" si="50">IF(E1281="Vs","…",IF(E1281="?","…",IF(E1281="-","…",IF(E1281="0-0","WON",IF(E1281="1-0","WON",IF(E1281="0-1","WON",IF(E1281="1-1","WON",IF(E1281="2-0","WON",IF(E1281="0-2","WON",IF(E1281="Post",E1281,IF(E1281="Aban",E1281,"LOST")))))))))))</f>
        <v>LOST</v>
      </c>
    </row>
    <row r="1282" spans="1:12">
      <c r="A1282" t="s">
        <v>586</v>
      </c>
      <c r="B1282" t="s">
        <v>194</v>
      </c>
      <c r="C1282" s="45">
        <v>0.625</v>
      </c>
      <c r="D1282" t="s">
        <v>233</v>
      </c>
      <c r="E1282" s="21" t="s">
        <v>2</v>
      </c>
      <c r="F1282" t="s">
        <v>1394</v>
      </c>
      <c r="G1282" s="19">
        <v>61</v>
      </c>
      <c r="H1282" s="24">
        <v>1.96</v>
      </c>
      <c r="I1282" s="8">
        <v>1.47</v>
      </c>
      <c r="J1282" s="8" t="s">
        <v>20</v>
      </c>
      <c r="K1282" s="9" t="str">
        <f t="shared" si="50"/>
        <v>…</v>
      </c>
      <c r="L1282" s="9" t="s">
        <v>789</v>
      </c>
    </row>
    <row r="1283" spans="1:12">
      <c r="A1283" t="s">
        <v>586</v>
      </c>
      <c r="B1283" t="s">
        <v>259</v>
      </c>
      <c r="C1283" s="45">
        <v>0.66666666666666663</v>
      </c>
      <c r="D1283" t="s">
        <v>744</v>
      </c>
      <c r="E1283" s="21" t="s">
        <v>2</v>
      </c>
      <c r="F1283" t="s">
        <v>332</v>
      </c>
      <c r="G1283" s="19">
        <v>59</v>
      </c>
      <c r="H1283" s="24">
        <v>2.0699999999999998</v>
      </c>
      <c r="I1283" s="8">
        <v>2.35</v>
      </c>
      <c r="K1283" s="9" t="str">
        <f t="shared" si="50"/>
        <v>…</v>
      </c>
    </row>
    <row r="1284" spans="1:12">
      <c r="A1284" t="s">
        <v>586</v>
      </c>
      <c r="B1284" t="s">
        <v>213</v>
      </c>
      <c r="C1284" s="45">
        <v>0.8125</v>
      </c>
      <c r="D1284" t="s">
        <v>1023</v>
      </c>
      <c r="E1284" s="21" t="s">
        <v>2</v>
      </c>
      <c r="F1284" t="s">
        <v>1063</v>
      </c>
      <c r="G1284" s="19">
        <v>62</v>
      </c>
      <c r="H1284" s="24">
        <v>1.88</v>
      </c>
      <c r="I1284" s="8">
        <v>1.52</v>
      </c>
      <c r="J1284" s="8" t="s">
        <v>20</v>
      </c>
      <c r="K1284" s="9" t="str">
        <f t="shared" si="50"/>
        <v>…</v>
      </c>
    </row>
    <row r="1285" spans="1:12">
      <c r="A1285" t="s">
        <v>586</v>
      </c>
      <c r="B1285" t="s">
        <v>251</v>
      </c>
      <c r="C1285" s="45">
        <v>0.875</v>
      </c>
      <c r="D1285" t="s">
        <v>1046</v>
      </c>
      <c r="E1285" s="21" t="s">
        <v>2</v>
      </c>
      <c r="F1285" t="s">
        <v>248</v>
      </c>
      <c r="G1285" s="19">
        <v>63</v>
      </c>
      <c r="H1285" s="24">
        <v>1.83</v>
      </c>
      <c r="I1285" s="8">
        <v>1.61</v>
      </c>
      <c r="J1285" s="8" t="s">
        <v>20</v>
      </c>
      <c r="K1285" s="9" t="str">
        <f t="shared" si="50"/>
        <v>…</v>
      </c>
    </row>
    <row r="1286" spans="1:12">
      <c r="K1286" s="9" t="str">
        <f t="shared" si="50"/>
        <v>LOST</v>
      </c>
    </row>
    <row r="1287" spans="1:12">
      <c r="C1287"/>
      <c r="E1287"/>
      <c r="G1287"/>
      <c r="H1287"/>
      <c r="I1287" s="8"/>
      <c r="J1287"/>
      <c r="K1287" s="9" t="str">
        <f t="shared" si="50"/>
        <v>LOST</v>
      </c>
      <c r="L1287"/>
    </row>
    <row r="1288" spans="1:12">
      <c r="A1288" t="s">
        <v>586</v>
      </c>
      <c r="B1288" t="s">
        <v>251</v>
      </c>
      <c r="C1288" s="45">
        <v>8.3333333333333329E-2</v>
      </c>
      <c r="D1288" t="s">
        <v>1209</v>
      </c>
      <c r="E1288" s="21" t="s">
        <v>444</v>
      </c>
      <c r="F1288" t="s">
        <v>1602</v>
      </c>
      <c r="G1288" s="19">
        <v>59</v>
      </c>
      <c r="H1288" s="24">
        <v>2.06</v>
      </c>
      <c r="I1288" s="8">
        <v>1.82</v>
      </c>
      <c r="K1288" s="9" t="str">
        <f t="shared" si="50"/>
        <v>WON</v>
      </c>
      <c r="L1288" s="9" t="s">
        <v>426</v>
      </c>
    </row>
    <row r="1289" spans="1:12">
      <c r="A1289" t="s">
        <v>586</v>
      </c>
      <c r="B1289" t="s">
        <v>216</v>
      </c>
      <c r="C1289" s="45">
        <v>0.58333333333333337</v>
      </c>
      <c r="D1289" t="s">
        <v>1439</v>
      </c>
      <c r="E1289" s="21" t="s">
        <v>432</v>
      </c>
      <c r="F1289" t="s">
        <v>1199</v>
      </c>
      <c r="G1289" s="19">
        <v>82</v>
      </c>
      <c r="H1289" s="24">
        <v>0.88</v>
      </c>
      <c r="I1289" s="8">
        <v>1.67</v>
      </c>
      <c r="J1289" s="8" t="s">
        <v>20</v>
      </c>
      <c r="K1289" s="9" t="str">
        <f t="shared" si="50"/>
        <v>LOST</v>
      </c>
      <c r="L1289" s="9" t="s">
        <v>426</v>
      </c>
    </row>
    <row r="1290" spans="1:12">
      <c r="A1290" t="s">
        <v>586</v>
      </c>
      <c r="B1290" t="s">
        <v>216</v>
      </c>
      <c r="C1290" s="45">
        <v>0.58333333333333337</v>
      </c>
      <c r="D1290" t="s">
        <v>1451</v>
      </c>
      <c r="E1290" s="21" t="s">
        <v>443</v>
      </c>
      <c r="F1290" t="s">
        <v>1587</v>
      </c>
      <c r="G1290" s="19">
        <v>60</v>
      </c>
      <c r="H1290" s="24">
        <v>2</v>
      </c>
      <c r="I1290" s="8">
        <v>1.7</v>
      </c>
      <c r="J1290" s="8" t="s">
        <v>20</v>
      </c>
      <c r="K1290" s="9" t="str">
        <f t="shared" si="50"/>
        <v>LOST</v>
      </c>
      <c r="L1290" s="9" t="s">
        <v>426</v>
      </c>
    </row>
    <row r="1291" spans="1:12">
      <c r="A1291" t="s">
        <v>586</v>
      </c>
      <c r="B1291" t="s">
        <v>216</v>
      </c>
      <c r="C1291" s="45">
        <v>0.58333333333333337</v>
      </c>
      <c r="D1291" t="s">
        <v>1603</v>
      </c>
      <c r="E1291" s="21" t="s">
        <v>433</v>
      </c>
      <c r="F1291" t="s">
        <v>1201</v>
      </c>
      <c r="G1291" s="19">
        <v>59</v>
      </c>
      <c r="H1291" s="24">
        <v>2.0499999999999998</v>
      </c>
      <c r="I1291" s="8">
        <v>1.52</v>
      </c>
      <c r="J1291" s="8" t="s">
        <v>20</v>
      </c>
      <c r="K1291" s="9" t="str">
        <f t="shared" si="50"/>
        <v>WON</v>
      </c>
    </row>
    <row r="1292" spans="1:12">
      <c r="A1292" t="s">
        <v>586</v>
      </c>
      <c r="B1292" t="s">
        <v>216</v>
      </c>
      <c r="C1292" s="45">
        <v>0.58333333333333337</v>
      </c>
      <c r="D1292" t="s">
        <v>1450</v>
      </c>
      <c r="E1292" s="21" t="s">
        <v>433</v>
      </c>
      <c r="F1292" t="s">
        <v>1448</v>
      </c>
      <c r="G1292" s="19">
        <v>58</v>
      </c>
      <c r="H1292" s="24">
        <v>2.08</v>
      </c>
      <c r="I1292" s="8">
        <v>1.7</v>
      </c>
      <c r="J1292" s="8" t="s">
        <v>20</v>
      </c>
      <c r="K1292" s="9" t="str">
        <f t="shared" si="50"/>
        <v>WON</v>
      </c>
      <c r="L1292" s="9" t="s">
        <v>426</v>
      </c>
    </row>
    <row r="1293" spans="1:12">
      <c r="A1293" t="s">
        <v>586</v>
      </c>
      <c r="B1293" t="s">
        <v>631</v>
      </c>
      <c r="C1293" s="45">
        <v>0.60416666666666663</v>
      </c>
      <c r="D1293" t="s">
        <v>87</v>
      </c>
      <c r="E1293" s="21" t="s">
        <v>467</v>
      </c>
      <c r="F1293" t="s">
        <v>132</v>
      </c>
      <c r="G1293" s="19">
        <v>61</v>
      </c>
      <c r="H1293" s="24">
        <v>1.96</v>
      </c>
      <c r="I1293" s="8">
        <v>1.5</v>
      </c>
      <c r="J1293" s="8" t="s">
        <v>20</v>
      </c>
      <c r="K1293" s="9" t="str">
        <f t="shared" si="50"/>
        <v>LOST</v>
      </c>
    </row>
    <row r="1294" spans="1:12">
      <c r="A1294" t="s">
        <v>586</v>
      </c>
      <c r="B1294" t="s">
        <v>598</v>
      </c>
      <c r="C1294" s="45">
        <v>0.64583333333333337</v>
      </c>
      <c r="D1294" t="s">
        <v>436</v>
      </c>
      <c r="E1294" s="21" t="s">
        <v>433</v>
      </c>
      <c r="F1294" t="s">
        <v>1013</v>
      </c>
      <c r="G1294" s="19">
        <v>60</v>
      </c>
      <c r="H1294" s="24">
        <v>2</v>
      </c>
      <c r="I1294" s="8">
        <v>1.72</v>
      </c>
      <c r="K1294" s="9" t="str">
        <f t="shared" si="50"/>
        <v>WON</v>
      </c>
    </row>
    <row r="1295" spans="1:12">
      <c r="A1295" t="s">
        <v>586</v>
      </c>
      <c r="B1295" t="s">
        <v>957</v>
      </c>
      <c r="C1295" s="45">
        <v>0.66666666666666663</v>
      </c>
      <c r="D1295" t="s">
        <v>1007</v>
      </c>
      <c r="E1295" s="21" t="s">
        <v>512</v>
      </c>
      <c r="F1295" t="s">
        <v>950</v>
      </c>
      <c r="G1295" s="19">
        <v>69</v>
      </c>
      <c r="H1295" s="24">
        <v>1.56</v>
      </c>
      <c r="I1295" s="8">
        <v>1.5</v>
      </c>
      <c r="J1295" s="8" t="s">
        <v>20</v>
      </c>
      <c r="K1295" s="9" t="str">
        <f t="shared" si="50"/>
        <v>LOST</v>
      </c>
      <c r="L1295" s="9" t="s">
        <v>426</v>
      </c>
    </row>
    <row r="1296" spans="1:12">
      <c r="A1296" t="s">
        <v>586</v>
      </c>
      <c r="B1296" t="s">
        <v>957</v>
      </c>
      <c r="C1296" s="45">
        <v>0.66666666666666663</v>
      </c>
      <c r="D1296" t="s">
        <v>1008</v>
      </c>
      <c r="E1296" s="21" t="s">
        <v>432</v>
      </c>
      <c r="F1296" t="s">
        <v>999</v>
      </c>
      <c r="G1296" s="19">
        <v>60</v>
      </c>
      <c r="H1296" s="24">
        <v>2</v>
      </c>
      <c r="I1296" s="8">
        <v>1.69</v>
      </c>
      <c r="J1296" s="8" t="s">
        <v>20</v>
      </c>
      <c r="K1296" s="9" t="str">
        <f t="shared" si="50"/>
        <v>LOST</v>
      </c>
      <c r="L1296" s="9" t="s">
        <v>426</v>
      </c>
    </row>
    <row r="1297" spans="1:12">
      <c r="A1297" t="s">
        <v>586</v>
      </c>
      <c r="B1297" t="s">
        <v>366</v>
      </c>
      <c r="C1297" s="45">
        <v>0.6875</v>
      </c>
      <c r="D1297" t="s">
        <v>739</v>
      </c>
      <c r="E1297" s="21" t="s">
        <v>429</v>
      </c>
      <c r="F1297" t="s">
        <v>359</v>
      </c>
      <c r="G1297" s="19">
        <v>59</v>
      </c>
      <c r="H1297" s="24">
        <v>2.0499999999999998</v>
      </c>
      <c r="I1297" s="8">
        <v>1.6</v>
      </c>
      <c r="J1297" s="8" t="s">
        <v>20</v>
      </c>
      <c r="K1297" s="9" t="str">
        <f t="shared" si="50"/>
        <v>WON</v>
      </c>
    </row>
    <row r="1298" spans="1:12">
      <c r="A1298" t="s">
        <v>586</v>
      </c>
      <c r="B1298" t="s">
        <v>219</v>
      </c>
      <c r="C1298" s="45">
        <v>0.70833333333333337</v>
      </c>
      <c r="D1298" t="s">
        <v>1064</v>
      </c>
      <c r="E1298" s="21" t="s">
        <v>442</v>
      </c>
      <c r="F1298" t="s">
        <v>1605</v>
      </c>
      <c r="G1298" s="19">
        <v>67</v>
      </c>
      <c r="H1298" s="24">
        <v>1.63</v>
      </c>
      <c r="I1298" s="8">
        <v>1.5</v>
      </c>
      <c r="K1298" s="9" t="str">
        <f t="shared" si="50"/>
        <v>WON</v>
      </c>
      <c r="L1298" s="9" t="s">
        <v>426</v>
      </c>
    </row>
    <row r="1299" spans="1:12">
      <c r="A1299" t="s">
        <v>586</v>
      </c>
      <c r="B1299" t="s">
        <v>683</v>
      </c>
      <c r="C1299" s="45">
        <v>0.70833333333333337</v>
      </c>
      <c r="D1299" t="s">
        <v>1604</v>
      </c>
      <c r="E1299" s="21" t="s">
        <v>512</v>
      </c>
      <c r="F1299" t="s">
        <v>1049</v>
      </c>
      <c r="G1299" s="19">
        <v>64</v>
      </c>
      <c r="H1299" s="24">
        <v>1.79</v>
      </c>
      <c r="I1299" s="8">
        <v>1.9</v>
      </c>
      <c r="K1299" s="9" t="str">
        <f t="shared" si="50"/>
        <v>LOST</v>
      </c>
      <c r="L1299" s="9" t="s">
        <v>426</v>
      </c>
    </row>
    <row r="1300" spans="1:12">
      <c r="A1300" t="s">
        <v>586</v>
      </c>
      <c r="B1300" t="s">
        <v>631</v>
      </c>
      <c r="C1300" s="45">
        <v>0.70833333333333337</v>
      </c>
      <c r="D1300" t="s">
        <v>150</v>
      </c>
      <c r="E1300" s="21" t="s">
        <v>432</v>
      </c>
      <c r="F1300" t="s">
        <v>1273</v>
      </c>
      <c r="G1300" s="19">
        <v>59</v>
      </c>
      <c r="H1300" s="24">
        <v>2.0299999999999998</v>
      </c>
      <c r="I1300" s="8">
        <v>1.55</v>
      </c>
      <c r="J1300" s="8" t="s">
        <v>20</v>
      </c>
      <c r="K1300" s="9" t="str">
        <f t="shared" si="50"/>
        <v>LOST</v>
      </c>
    </row>
    <row r="1301" spans="1:12">
      <c r="A1301" t="s">
        <v>586</v>
      </c>
      <c r="B1301" t="s">
        <v>219</v>
      </c>
      <c r="C1301" s="45">
        <v>0.73958333333333337</v>
      </c>
      <c r="D1301" t="s">
        <v>1171</v>
      </c>
      <c r="E1301" s="21" t="s">
        <v>433</v>
      </c>
      <c r="F1301" t="s">
        <v>1168</v>
      </c>
      <c r="G1301" s="19">
        <v>73</v>
      </c>
      <c r="H1301" s="24">
        <v>1.33</v>
      </c>
      <c r="I1301" s="8">
        <v>1.5</v>
      </c>
      <c r="J1301" s="8" t="s">
        <v>20</v>
      </c>
      <c r="K1301" s="9" t="str">
        <f t="shared" si="50"/>
        <v>WON</v>
      </c>
      <c r="L1301" s="9" t="s">
        <v>426</v>
      </c>
    </row>
    <row r="1302" spans="1:12">
      <c r="A1302" t="s">
        <v>586</v>
      </c>
      <c r="B1302" t="s">
        <v>598</v>
      </c>
      <c r="C1302" s="45">
        <v>0.75</v>
      </c>
      <c r="D1302" t="s">
        <v>1606</v>
      </c>
      <c r="E1302" s="21" t="s">
        <v>547</v>
      </c>
      <c r="F1302" t="s">
        <v>1188</v>
      </c>
      <c r="G1302" s="19">
        <v>77</v>
      </c>
      <c r="H1302" s="24">
        <v>1.1299999999999999</v>
      </c>
      <c r="I1302" s="8">
        <v>2.4</v>
      </c>
      <c r="K1302" s="9" t="str">
        <f t="shared" si="50"/>
        <v>LOST</v>
      </c>
    </row>
    <row r="1303" spans="1:12">
      <c r="A1303" t="s">
        <v>586</v>
      </c>
      <c r="B1303" t="s">
        <v>259</v>
      </c>
      <c r="C1303" s="45">
        <v>0.75</v>
      </c>
      <c r="D1303" t="s">
        <v>799</v>
      </c>
      <c r="E1303" s="21" t="s">
        <v>444</v>
      </c>
      <c r="F1303" t="s">
        <v>1607</v>
      </c>
      <c r="G1303" s="19">
        <v>65</v>
      </c>
      <c r="H1303" s="24">
        <v>1.73</v>
      </c>
      <c r="I1303" s="8">
        <v>1.95</v>
      </c>
      <c r="J1303" s="8" t="s">
        <v>20</v>
      </c>
      <c r="K1303" s="9" t="str">
        <f t="shared" si="50"/>
        <v>WON</v>
      </c>
    </row>
    <row r="1304" spans="1:12">
      <c r="A1304" t="s">
        <v>586</v>
      </c>
      <c r="B1304" t="s">
        <v>213</v>
      </c>
      <c r="C1304" s="45">
        <v>0.79166666666666663</v>
      </c>
      <c r="D1304" t="s">
        <v>1061</v>
      </c>
      <c r="E1304" s="21" t="s">
        <v>444</v>
      </c>
      <c r="F1304" t="s">
        <v>1062</v>
      </c>
      <c r="G1304" s="19">
        <v>82</v>
      </c>
      <c r="H1304" s="24">
        <v>0.88</v>
      </c>
      <c r="I1304" s="8">
        <v>1.46</v>
      </c>
      <c r="J1304" s="8" t="s">
        <v>20</v>
      </c>
      <c r="K1304" s="9" t="str">
        <f t="shared" si="50"/>
        <v>WON</v>
      </c>
    </row>
    <row r="1305" spans="1:12">
      <c r="A1305" t="s">
        <v>586</v>
      </c>
      <c r="B1305" t="s">
        <v>213</v>
      </c>
      <c r="C1305" s="45">
        <v>0.79166666666666663</v>
      </c>
      <c r="D1305" t="s">
        <v>205</v>
      </c>
      <c r="E1305" s="21" t="s">
        <v>1613</v>
      </c>
      <c r="F1305" t="s">
        <v>1019</v>
      </c>
      <c r="G1305" s="19">
        <v>80</v>
      </c>
      <c r="H1305" s="24">
        <v>1</v>
      </c>
      <c r="I1305" s="8">
        <v>1.56</v>
      </c>
      <c r="J1305" s="8" t="s">
        <v>20</v>
      </c>
      <c r="K1305" s="9" t="str">
        <f t="shared" si="50"/>
        <v>LOST</v>
      </c>
      <c r="L1305" s="9" t="s">
        <v>426</v>
      </c>
    </row>
    <row r="1306" spans="1:12">
      <c r="A1306" t="s">
        <v>586</v>
      </c>
      <c r="B1306" t="s">
        <v>213</v>
      </c>
      <c r="C1306" s="45">
        <v>0.79166666666666663</v>
      </c>
      <c r="D1306" t="s">
        <v>1022</v>
      </c>
      <c r="E1306" s="21" t="s">
        <v>429</v>
      </c>
      <c r="F1306" t="s">
        <v>1020</v>
      </c>
      <c r="G1306" s="19">
        <v>80</v>
      </c>
      <c r="H1306" s="24">
        <v>1</v>
      </c>
      <c r="I1306" s="8">
        <v>1.51</v>
      </c>
      <c r="J1306" s="8" t="s">
        <v>20</v>
      </c>
      <c r="K1306" s="9" t="str">
        <f t="shared" si="50"/>
        <v>WON</v>
      </c>
    </row>
    <row r="1307" spans="1:12">
      <c r="A1307" t="s">
        <v>586</v>
      </c>
      <c r="B1307" t="s">
        <v>214</v>
      </c>
      <c r="C1307" s="45">
        <v>0.79166666666666663</v>
      </c>
      <c r="D1307" t="s">
        <v>958</v>
      </c>
      <c r="E1307" s="21" t="s">
        <v>430</v>
      </c>
      <c r="F1307" t="s">
        <v>961</v>
      </c>
      <c r="G1307" s="19">
        <v>67</v>
      </c>
      <c r="H1307" s="24">
        <v>1.63</v>
      </c>
      <c r="I1307" s="8">
        <v>1.53</v>
      </c>
      <c r="J1307" s="8" t="s">
        <v>20</v>
      </c>
      <c r="K1307" s="9" t="str">
        <f t="shared" si="50"/>
        <v>WON</v>
      </c>
    </row>
    <row r="1308" spans="1:12">
      <c r="A1308" t="s">
        <v>586</v>
      </c>
      <c r="B1308" t="s">
        <v>214</v>
      </c>
      <c r="C1308" s="45">
        <v>0.79166666666666663</v>
      </c>
      <c r="D1308" t="s">
        <v>210</v>
      </c>
      <c r="E1308" s="21" t="s">
        <v>442</v>
      </c>
      <c r="F1308" t="s">
        <v>204</v>
      </c>
      <c r="G1308" s="19">
        <v>62</v>
      </c>
      <c r="H1308" s="24">
        <v>1.88</v>
      </c>
      <c r="I1308" s="8">
        <v>1.57</v>
      </c>
      <c r="J1308" s="8" t="s">
        <v>20</v>
      </c>
      <c r="K1308" s="9" t="str">
        <f t="shared" si="50"/>
        <v>WON</v>
      </c>
    </row>
    <row r="1309" spans="1:12">
      <c r="A1309" t="s">
        <v>586</v>
      </c>
      <c r="B1309" t="s">
        <v>213</v>
      </c>
      <c r="C1309" s="45">
        <v>0.79166666666666663</v>
      </c>
      <c r="D1309" t="s">
        <v>208</v>
      </c>
      <c r="E1309" s="21" t="s">
        <v>444</v>
      </c>
      <c r="F1309" t="s">
        <v>1016</v>
      </c>
      <c r="G1309" s="19">
        <v>62</v>
      </c>
      <c r="H1309" s="24">
        <v>1.88</v>
      </c>
      <c r="I1309" s="8">
        <v>1.6</v>
      </c>
      <c r="J1309" s="8" t="s">
        <v>20</v>
      </c>
      <c r="K1309" s="9" t="str">
        <f t="shared" si="50"/>
        <v>WON</v>
      </c>
    </row>
    <row r="1310" spans="1:12">
      <c r="A1310" t="s">
        <v>586</v>
      </c>
      <c r="B1310" t="s">
        <v>318</v>
      </c>
      <c r="C1310" s="45">
        <v>0.79166666666666663</v>
      </c>
      <c r="D1310" t="s">
        <v>293</v>
      </c>
      <c r="E1310" s="21" t="s">
        <v>430</v>
      </c>
      <c r="F1310" t="s">
        <v>296</v>
      </c>
      <c r="G1310" s="19">
        <v>60</v>
      </c>
      <c r="H1310" s="24">
        <v>2</v>
      </c>
      <c r="I1310" s="8">
        <v>1.54</v>
      </c>
      <c r="J1310" s="8" t="s">
        <v>20</v>
      </c>
      <c r="K1310" s="9" t="str">
        <f t="shared" si="50"/>
        <v>WON</v>
      </c>
    </row>
    <row r="1311" spans="1:12">
      <c r="A1311" t="s">
        <v>586</v>
      </c>
      <c r="B1311" t="s">
        <v>213</v>
      </c>
      <c r="C1311" s="45">
        <v>0.79166666666666663</v>
      </c>
      <c r="D1311" t="s">
        <v>1015</v>
      </c>
      <c r="E1311" s="21" t="s">
        <v>467</v>
      </c>
      <c r="F1311" t="s">
        <v>1170</v>
      </c>
      <c r="G1311" s="19">
        <v>60</v>
      </c>
      <c r="H1311" s="24">
        <v>2</v>
      </c>
      <c r="I1311" s="8">
        <v>1.57</v>
      </c>
      <c r="J1311" s="8" t="s">
        <v>20</v>
      </c>
      <c r="K1311" s="9" t="str">
        <f t="shared" si="50"/>
        <v>LOST</v>
      </c>
    </row>
    <row r="1312" spans="1:12">
      <c r="A1312" t="s">
        <v>586</v>
      </c>
      <c r="B1312" t="s">
        <v>213</v>
      </c>
      <c r="C1312" s="45">
        <v>0.79166666666666663</v>
      </c>
      <c r="D1312" t="s">
        <v>1017</v>
      </c>
      <c r="E1312" s="21" t="s">
        <v>432</v>
      </c>
      <c r="F1312" t="s">
        <v>1021</v>
      </c>
      <c r="G1312" s="19">
        <v>59</v>
      </c>
      <c r="H1312" s="24">
        <v>2.06</v>
      </c>
      <c r="I1312" s="8">
        <v>1.51</v>
      </c>
      <c r="J1312" s="8" t="s">
        <v>20</v>
      </c>
      <c r="K1312" s="9" t="str">
        <f t="shared" si="50"/>
        <v>LOST</v>
      </c>
      <c r="L1312" s="9" t="s">
        <v>426</v>
      </c>
    </row>
    <row r="1313" spans="1:12">
      <c r="A1313" t="s">
        <v>586</v>
      </c>
      <c r="B1313" t="s">
        <v>381</v>
      </c>
      <c r="C1313" s="45">
        <v>0.79513888888888884</v>
      </c>
      <c r="D1313" t="s">
        <v>378</v>
      </c>
      <c r="E1313" s="21" t="s">
        <v>431</v>
      </c>
      <c r="F1313" t="s">
        <v>1608</v>
      </c>
      <c r="G1313" s="19">
        <v>72</v>
      </c>
      <c r="H1313" s="24">
        <v>1.4</v>
      </c>
      <c r="I1313" s="8">
        <v>1.51</v>
      </c>
      <c r="J1313" s="8" t="s">
        <v>20</v>
      </c>
      <c r="K1313" s="9" t="str">
        <f t="shared" si="50"/>
        <v>WON</v>
      </c>
      <c r="L1313" s="9" t="s">
        <v>426</v>
      </c>
    </row>
    <row r="1314" spans="1:12">
      <c r="A1314" t="s">
        <v>586</v>
      </c>
      <c r="B1314" t="s">
        <v>242</v>
      </c>
      <c r="C1314" s="45">
        <v>0.8125</v>
      </c>
      <c r="D1314" t="s">
        <v>1609</v>
      </c>
      <c r="E1314" s="21" t="s">
        <v>444</v>
      </c>
      <c r="F1314" t="s">
        <v>1584</v>
      </c>
      <c r="G1314" s="19">
        <v>60</v>
      </c>
      <c r="H1314" s="24">
        <v>1.99</v>
      </c>
      <c r="I1314" s="8">
        <v>1.57</v>
      </c>
      <c r="J1314" s="8" t="s">
        <v>20</v>
      </c>
      <c r="K1314" s="9" t="str">
        <f t="shared" si="50"/>
        <v>WON</v>
      </c>
    </row>
    <row r="1315" spans="1:12">
      <c r="K1315" s="9" t="str">
        <f t="shared" si="50"/>
        <v>LOST</v>
      </c>
    </row>
    <row r="1316" spans="1:12">
      <c r="C1316"/>
      <c r="E1316"/>
      <c r="G1316"/>
      <c r="H1316"/>
      <c r="I1316" s="8"/>
      <c r="J1316"/>
      <c r="K1316" s="9" t="str">
        <f t="shared" si="50"/>
        <v>LOST</v>
      </c>
      <c r="L1316"/>
    </row>
    <row r="1317" spans="1:12">
      <c r="A1317" t="s">
        <v>586</v>
      </c>
      <c r="B1317" t="s">
        <v>319</v>
      </c>
      <c r="C1317" s="45">
        <v>4.1666666666666664E-2</v>
      </c>
      <c r="D1317" t="s">
        <v>1411</v>
      </c>
      <c r="E1317" s="21" t="s">
        <v>512</v>
      </c>
      <c r="F1317" t="s">
        <v>1610</v>
      </c>
      <c r="G1317" s="19">
        <v>62</v>
      </c>
      <c r="H1317" s="24">
        <v>1.92</v>
      </c>
      <c r="I1317" s="8">
        <v>1.4</v>
      </c>
      <c r="K1317" s="9" t="str">
        <f t="shared" si="50"/>
        <v>LOST</v>
      </c>
      <c r="L1317" s="9" t="s">
        <v>426</v>
      </c>
    </row>
    <row r="1318" spans="1:12">
      <c r="A1318" t="s">
        <v>586</v>
      </c>
      <c r="B1318" t="s">
        <v>381</v>
      </c>
      <c r="C1318" s="45">
        <v>4.5138888888888888E-2</v>
      </c>
      <c r="D1318" t="s">
        <v>1456</v>
      </c>
      <c r="E1318" s="21" t="s">
        <v>1613</v>
      </c>
      <c r="F1318" t="s">
        <v>379</v>
      </c>
      <c r="G1318" s="19">
        <v>65</v>
      </c>
      <c r="H1318" s="24">
        <v>1.75</v>
      </c>
      <c r="I1318" s="8">
        <v>1.33</v>
      </c>
      <c r="K1318" s="9" t="str">
        <f t="shared" si="50"/>
        <v>LOST</v>
      </c>
      <c r="L1318" s="9" t="s">
        <v>426</v>
      </c>
    </row>
    <row r="1319" spans="1:12">
      <c r="A1319" t="s">
        <v>586</v>
      </c>
      <c r="B1319" s="31" t="s">
        <v>605</v>
      </c>
      <c r="C1319" s="45">
        <v>8.3333333333333329E-2</v>
      </c>
      <c r="D1319" t="s">
        <v>1478</v>
      </c>
      <c r="E1319" s="21" t="s">
        <v>433</v>
      </c>
      <c r="F1319" t="s">
        <v>928</v>
      </c>
      <c r="G1319" s="19">
        <v>62</v>
      </c>
      <c r="H1319" s="24">
        <v>1.92</v>
      </c>
      <c r="I1319" s="8">
        <v>1.47</v>
      </c>
      <c r="J1319" s="8" t="s">
        <v>20</v>
      </c>
      <c r="K1319" s="9" t="str">
        <f t="shared" si="50"/>
        <v>WON</v>
      </c>
      <c r="L1319" s="9" t="s">
        <v>426</v>
      </c>
    </row>
    <row r="1320" spans="1:12">
      <c r="A1320" t="s">
        <v>586</v>
      </c>
      <c r="B1320" t="s">
        <v>239</v>
      </c>
      <c r="C1320" s="45">
        <v>0.39583333333333331</v>
      </c>
      <c r="D1320" t="s">
        <v>984</v>
      </c>
      <c r="E1320" s="21" t="s">
        <v>432</v>
      </c>
      <c r="F1320" t="s">
        <v>1186</v>
      </c>
      <c r="G1320" s="19">
        <v>62</v>
      </c>
      <c r="H1320" s="24">
        <v>1.88</v>
      </c>
      <c r="I1320" s="8">
        <v>1.44</v>
      </c>
      <c r="J1320" s="8" t="s">
        <v>20</v>
      </c>
      <c r="K1320" s="9" t="str">
        <f t="shared" si="50"/>
        <v>LOST</v>
      </c>
    </row>
    <row r="1321" spans="1:12">
      <c r="A1321" t="s">
        <v>586</v>
      </c>
      <c r="B1321" t="s">
        <v>259</v>
      </c>
      <c r="C1321" s="45">
        <v>0.45833333333333331</v>
      </c>
      <c r="D1321" t="s">
        <v>253</v>
      </c>
      <c r="E1321" s="21" t="s">
        <v>429</v>
      </c>
      <c r="F1321" t="s">
        <v>254</v>
      </c>
      <c r="G1321" s="19">
        <v>65</v>
      </c>
      <c r="H1321" s="24">
        <v>1.75</v>
      </c>
      <c r="I1321" s="8">
        <v>1.5</v>
      </c>
      <c r="J1321" s="8" t="s">
        <v>20</v>
      </c>
      <c r="K1321" s="9" t="str">
        <f t="shared" si="50"/>
        <v>WON</v>
      </c>
    </row>
    <row r="1322" spans="1:12">
      <c r="A1322" t="s">
        <v>586</v>
      </c>
      <c r="B1322" t="s">
        <v>218</v>
      </c>
      <c r="C1322" s="45">
        <v>0.54166666666666663</v>
      </c>
      <c r="D1322" t="s">
        <v>908</v>
      </c>
      <c r="E1322" s="21" t="s">
        <v>430</v>
      </c>
      <c r="F1322" t="s">
        <v>894</v>
      </c>
      <c r="G1322" s="19">
        <v>83</v>
      </c>
      <c r="H1322" s="24">
        <v>0.83</v>
      </c>
      <c r="I1322" s="8">
        <v>1.66</v>
      </c>
      <c r="K1322" s="9" t="str">
        <f t="shared" si="50"/>
        <v>WON</v>
      </c>
      <c r="L1322" s="9" t="s">
        <v>426</v>
      </c>
    </row>
    <row r="1323" spans="1:12">
      <c r="A1323" t="s">
        <v>586</v>
      </c>
      <c r="B1323" t="s">
        <v>320</v>
      </c>
      <c r="C1323" s="45">
        <v>0.58333333333333337</v>
      </c>
      <c r="D1323" t="s">
        <v>303</v>
      </c>
      <c r="E1323" s="21" t="s">
        <v>429</v>
      </c>
      <c r="F1323" t="s">
        <v>933</v>
      </c>
      <c r="G1323" s="19">
        <v>75</v>
      </c>
      <c r="H1323" s="24">
        <v>1.25</v>
      </c>
      <c r="I1323" s="8">
        <v>1.56</v>
      </c>
      <c r="J1323" s="8" t="s">
        <v>20</v>
      </c>
      <c r="K1323" s="9" t="str">
        <f t="shared" si="50"/>
        <v>WON</v>
      </c>
    </row>
    <row r="1324" spans="1:12">
      <c r="A1324" t="s">
        <v>586</v>
      </c>
      <c r="B1324" t="s">
        <v>661</v>
      </c>
      <c r="C1324" s="45">
        <v>0.58333333333333337</v>
      </c>
      <c r="D1324" t="s">
        <v>351</v>
      </c>
      <c r="E1324" s="21" t="s">
        <v>429</v>
      </c>
      <c r="F1324" t="s">
        <v>1003</v>
      </c>
      <c r="G1324" s="19">
        <v>71</v>
      </c>
      <c r="H1324" s="24">
        <v>1.43</v>
      </c>
      <c r="I1324" s="8">
        <v>1.46</v>
      </c>
      <c r="J1324" s="8" t="s">
        <v>20</v>
      </c>
      <c r="K1324" s="9" t="str">
        <f t="shared" si="50"/>
        <v>WON</v>
      </c>
      <c r="L1324" s="9" t="s">
        <v>426</v>
      </c>
    </row>
    <row r="1325" spans="1:12">
      <c r="A1325" t="s">
        <v>586</v>
      </c>
      <c r="B1325" t="s">
        <v>661</v>
      </c>
      <c r="C1325" s="45">
        <v>0.58333333333333337</v>
      </c>
      <c r="D1325" t="s">
        <v>1165</v>
      </c>
      <c r="E1325" s="21" t="s">
        <v>244</v>
      </c>
      <c r="F1325" t="s">
        <v>1071</v>
      </c>
      <c r="G1325" s="19">
        <v>66</v>
      </c>
      <c r="H1325" s="24">
        <v>1.72</v>
      </c>
      <c r="I1325" s="8">
        <v>1.45</v>
      </c>
      <c r="K1325" s="9" t="str">
        <f t="shared" si="50"/>
        <v>…</v>
      </c>
      <c r="L1325" s="9" t="s">
        <v>426</v>
      </c>
    </row>
    <row r="1326" spans="1:12">
      <c r="A1326" t="s">
        <v>586</v>
      </c>
      <c r="B1326" t="s">
        <v>238</v>
      </c>
      <c r="C1326" s="45">
        <v>0.58333333333333337</v>
      </c>
      <c r="D1326" t="s">
        <v>367</v>
      </c>
      <c r="E1326" s="21" t="s">
        <v>431</v>
      </c>
      <c r="F1326" t="s">
        <v>262</v>
      </c>
      <c r="G1326" s="19">
        <v>65</v>
      </c>
      <c r="H1326" s="24">
        <v>1.76</v>
      </c>
      <c r="I1326" s="8">
        <v>1.56</v>
      </c>
      <c r="J1326" s="8" t="s">
        <v>20</v>
      </c>
      <c r="K1326" s="9" t="str">
        <f t="shared" si="50"/>
        <v>WON</v>
      </c>
    </row>
    <row r="1327" spans="1:12">
      <c r="A1327" t="s">
        <v>586</v>
      </c>
      <c r="B1327" t="s">
        <v>318</v>
      </c>
      <c r="C1327" s="45">
        <v>0.58333333333333337</v>
      </c>
      <c r="D1327" t="s">
        <v>1057</v>
      </c>
      <c r="E1327" s="21" t="s">
        <v>429</v>
      </c>
      <c r="F1327" t="s">
        <v>297</v>
      </c>
      <c r="G1327" s="19">
        <v>62</v>
      </c>
      <c r="H1327" s="24">
        <v>1.88</v>
      </c>
      <c r="I1327" s="8">
        <v>1.45</v>
      </c>
      <c r="J1327" s="8" t="s">
        <v>20</v>
      </c>
      <c r="K1327" s="9" t="str">
        <f t="shared" si="50"/>
        <v>WON</v>
      </c>
    </row>
    <row r="1328" spans="1:12">
      <c r="A1328" t="s">
        <v>586</v>
      </c>
      <c r="B1328" t="s">
        <v>661</v>
      </c>
      <c r="C1328" s="45">
        <v>0.58333333333333337</v>
      </c>
      <c r="D1328" t="s">
        <v>1070</v>
      </c>
      <c r="E1328" s="21" t="s">
        <v>432</v>
      </c>
      <c r="F1328" t="s">
        <v>830</v>
      </c>
      <c r="G1328" s="19">
        <v>61</v>
      </c>
      <c r="H1328" s="24">
        <v>1.94</v>
      </c>
      <c r="I1328" s="8">
        <v>1.44</v>
      </c>
      <c r="J1328" s="8" t="s">
        <v>20</v>
      </c>
      <c r="K1328" s="9" t="str">
        <f t="shared" si="50"/>
        <v>LOST</v>
      </c>
      <c r="L1328" s="9" t="s">
        <v>426</v>
      </c>
    </row>
    <row r="1329" spans="1:12">
      <c r="A1329" t="s">
        <v>586</v>
      </c>
      <c r="B1329" t="s">
        <v>661</v>
      </c>
      <c r="C1329" s="45">
        <v>0.58333333333333337</v>
      </c>
      <c r="D1329" t="s">
        <v>352</v>
      </c>
      <c r="E1329" s="21" t="s">
        <v>244</v>
      </c>
      <c r="F1329" t="s">
        <v>1004</v>
      </c>
      <c r="G1329" s="19">
        <v>60</v>
      </c>
      <c r="H1329" s="24">
        <v>1.99</v>
      </c>
      <c r="I1329" s="8" t="s">
        <v>1</v>
      </c>
      <c r="K1329" s="9" t="str">
        <f t="shared" si="50"/>
        <v>…</v>
      </c>
      <c r="L1329" s="9" t="s">
        <v>426</v>
      </c>
    </row>
    <row r="1330" spans="1:12">
      <c r="A1330" t="s">
        <v>586</v>
      </c>
      <c r="B1330" t="s">
        <v>250</v>
      </c>
      <c r="C1330" s="45">
        <v>0.58333333333333337</v>
      </c>
      <c r="D1330" t="s">
        <v>726</v>
      </c>
      <c r="E1330" s="21" t="s">
        <v>547</v>
      </c>
      <c r="F1330" t="s">
        <v>1381</v>
      </c>
      <c r="G1330" s="19">
        <v>60</v>
      </c>
      <c r="H1330" s="24">
        <v>2</v>
      </c>
      <c r="I1330" s="8">
        <v>1.75</v>
      </c>
      <c r="J1330" s="8" t="s">
        <v>20</v>
      </c>
      <c r="K1330" s="9" t="str">
        <f t="shared" si="50"/>
        <v>LOST</v>
      </c>
    </row>
    <row r="1331" spans="1:12">
      <c r="A1331" t="s">
        <v>586</v>
      </c>
      <c r="B1331" t="s">
        <v>366</v>
      </c>
      <c r="C1331" s="45">
        <v>0.58333333333333337</v>
      </c>
      <c r="D1331" t="s">
        <v>1567</v>
      </c>
      <c r="E1331" s="21" t="s">
        <v>431</v>
      </c>
      <c r="F1331" t="s">
        <v>362</v>
      </c>
      <c r="G1331" s="19">
        <v>60</v>
      </c>
      <c r="H1331" s="24">
        <v>2</v>
      </c>
      <c r="I1331" s="8">
        <v>1.8</v>
      </c>
      <c r="J1331" s="8" t="s">
        <v>20</v>
      </c>
      <c r="K1331" s="9" t="str">
        <f t="shared" si="50"/>
        <v>WON</v>
      </c>
    </row>
    <row r="1332" spans="1:12">
      <c r="A1332" t="s">
        <v>586</v>
      </c>
      <c r="B1332" t="s">
        <v>631</v>
      </c>
      <c r="C1332" s="45">
        <v>0.60416666666666663</v>
      </c>
      <c r="D1332" t="s">
        <v>1563</v>
      </c>
      <c r="E1332" s="21" t="s">
        <v>432</v>
      </c>
      <c r="F1332" t="s">
        <v>1001</v>
      </c>
      <c r="G1332" s="19">
        <v>69</v>
      </c>
      <c r="H1332" s="24">
        <v>1.54</v>
      </c>
      <c r="I1332" s="8">
        <v>1.47</v>
      </c>
      <c r="J1332" s="8" t="s">
        <v>20</v>
      </c>
      <c r="K1332" s="9" t="str">
        <f t="shared" si="50"/>
        <v>LOST</v>
      </c>
      <c r="L1332" s="9" t="s">
        <v>426</v>
      </c>
    </row>
    <row r="1333" spans="1:12">
      <c r="A1333" t="s">
        <v>586</v>
      </c>
      <c r="B1333" t="s">
        <v>239</v>
      </c>
      <c r="C1333" s="45">
        <v>0.60416666666666663</v>
      </c>
      <c r="D1333" t="s">
        <v>1180</v>
      </c>
      <c r="E1333" s="21" t="s">
        <v>441</v>
      </c>
      <c r="F1333" t="s">
        <v>1012</v>
      </c>
      <c r="G1333" s="19">
        <v>67</v>
      </c>
      <c r="H1333" s="24">
        <v>1.63</v>
      </c>
      <c r="I1333" s="8">
        <v>1.44</v>
      </c>
      <c r="J1333" s="8" t="s">
        <v>20</v>
      </c>
      <c r="K1333" s="9" t="str">
        <f t="shared" si="50"/>
        <v>LOST</v>
      </c>
    </row>
    <row r="1334" spans="1:12">
      <c r="K1334" s="9" t="str">
        <f t="shared" si="50"/>
        <v>LOST</v>
      </c>
    </row>
    <row r="1335" spans="1:12">
      <c r="C1335"/>
      <c r="E1335"/>
      <c r="G1335"/>
      <c r="H1335"/>
      <c r="I1335" s="8"/>
      <c r="K1335" s="9" t="str">
        <f t="shared" si="50"/>
        <v>LOST</v>
      </c>
    </row>
    <row r="1336" spans="1:12">
      <c r="A1336" t="s">
        <v>586</v>
      </c>
      <c r="B1336" t="s">
        <v>381</v>
      </c>
      <c r="C1336" s="45">
        <v>2.0833333333333332E-2</v>
      </c>
      <c r="D1336" t="s">
        <v>1463</v>
      </c>
      <c r="E1336" s="21" t="s">
        <v>441</v>
      </c>
      <c r="F1336" t="s">
        <v>1611</v>
      </c>
      <c r="G1336" s="19">
        <v>70</v>
      </c>
      <c r="H1336" s="24">
        <v>1.5</v>
      </c>
      <c r="I1336" s="8">
        <v>1.28</v>
      </c>
      <c r="K1336" s="9" t="str">
        <f t="shared" si="50"/>
        <v>LOST</v>
      </c>
    </row>
    <row r="1337" spans="1:12">
      <c r="A1337" t="s">
        <v>586</v>
      </c>
      <c r="B1337" t="s">
        <v>496</v>
      </c>
      <c r="C1337" s="45">
        <v>4.1666666666666664E-2</v>
      </c>
      <c r="D1337" t="s">
        <v>946</v>
      </c>
      <c r="E1337" s="21" t="s">
        <v>512</v>
      </c>
      <c r="F1337" t="s">
        <v>879</v>
      </c>
      <c r="G1337" s="19">
        <v>61</v>
      </c>
      <c r="H1337" s="24">
        <v>1.96</v>
      </c>
      <c r="I1337" s="8">
        <v>1.57</v>
      </c>
      <c r="K1337" s="9" t="str">
        <f t="shared" si="50"/>
        <v>LOST</v>
      </c>
    </row>
    <row r="1338" spans="1:12">
      <c r="A1338" t="s">
        <v>586</v>
      </c>
      <c r="B1338" t="s">
        <v>316</v>
      </c>
      <c r="C1338" s="45">
        <v>0.33333333333333331</v>
      </c>
      <c r="D1338" t="s">
        <v>864</v>
      </c>
      <c r="E1338" s="21" t="s">
        <v>444</v>
      </c>
      <c r="F1338" t="s">
        <v>876</v>
      </c>
      <c r="G1338" s="19">
        <v>60</v>
      </c>
      <c r="H1338" s="24">
        <v>2.02</v>
      </c>
      <c r="I1338" s="8">
        <v>1.44</v>
      </c>
      <c r="K1338" s="9" t="str">
        <f t="shared" si="50"/>
        <v>WON</v>
      </c>
    </row>
    <row r="1339" spans="1:12">
      <c r="A1339" t="s">
        <v>586</v>
      </c>
      <c r="B1339" t="s">
        <v>463</v>
      </c>
      <c r="C1339" s="45">
        <v>0.39583333333333331</v>
      </c>
      <c r="D1339" t="s">
        <v>509</v>
      </c>
      <c r="E1339" s="21" t="s">
        <v>859</v>
      </c>
      <c r="F1339" t="s">
        <v>523</v>
      </c>
      <c r="G1339" s="19">
        <v>63</v>
      </c>
      <c r="H1339" s="24">
        <v>1.83</v>
      </c>
      <c r="I1339" s="8">
        <v>1.77</v>
      </c>
      <c r="K1339" s="9" t="str">
        <f t="shared" si="50"/>
        <v>LOST</v>
      </c>
    </row>
    <row r="1340" spans="1:12">
      <c r="A1340" t="s">
        <v>586</v>
      </c>
      <c r="B1340" t="s">
        <v>463</v>
      </c>
      <c r="C1340" s="45">
        <v>0.39583333333333331</v>
      </c>
      <c r="D1340" t="s">
        <v>458</v>
      </c>
      <c r="E1340" s="21" t="s">
        <v>549</v>
      </c>
      <c r="F1340" t="s">
        <v>785</v>
      </c>
      <c r="G1340" s="19">
        <v>61</v>
      </c>
      <c r="H1340" s="24">
        <v>1.93</v>
      </c>
      <c r="I1340" s="8">
        <v>1.74</v>
      </c>
      <c r="K1340" s="9" t="str">
        <f t="shared" si="50"/>
        <v>LOST</v>
      </c>
    </row>
    <row r="1341" spans="1:12">
      <c r="A1341" t="s">
        <v>586</v>
      </c>
      <c r="B1341" t="s">
        <v>316</v>
      </c>
      <c r="C1341" s="45">
        <v>0.45833333333333331</v>
      </c>
      <c r="D1341" t="s">
        <v>874</v>
      </c>
      <c r="E1341" s="21" t="s">
        <v>512</v>
      </c>
      <c r="F1341" t="s">
        <v>921</v>
      </c>
      <c r="G1341" s="19">
        <v>67</v>
      </c>
      <c r="H1341" s="24">
        <v>1.67</v>
      </c>
      <c r="I1341" s="8">
        <v>1.57</v>
      </c>
      <c r="J1341" s="8" t="s">
        <v>20</v>
      </c>
      <c r="K1341" s="9" t="str">
        <f t="shared" si="50"/>
        <v>LOST</v>
      </c>
    </row>
    <row r="1342" spans="1:12">
      <c r="A1342" t="s">
        <v>586</v>
      </c>
      <c r="B1342" t="s">
        <v>283</v>
      </c>
      <c r="C1342" s="45">
        <v>0.45833333333333331</v>
      </c>
      <c r="D1342" t="s">
        <v>1431</v>
      </c>
      <c r="E1342" s="21" t="s">
        <v>765</v>
      </c>
      <c r="F1342" t="s">
        <v>1521</v>
      </c>
      <c r="G1342" s="19">
        <v>60</v>
      </c>
      <c r="H1342" s="24">
        <v>2</v>
      </c>
      <c r="I1342" s="8">
        <v>1.44</v>
      </c>
      <c r="J1342" s="8" t="s">
        <v>20</v>
      </c>
      <c r="K1342" s="9" t="str">
        <f t="shared" si="50"/>
        <v>LOST</v>
      </c>
    </row>
    <row r="1343" spans="1:12">
      <c r="A1343" t="s">
        <v>586</v>
      </c>
      <c r="B1343" t="s">
        <v>587</v>
      </c>
      <c r="C1343" s="45">
        <v>0.54166666666666663</v>
      </c>
      <c r="D1343" t="s">
        <v>1190</v>
      </c>
      <c r="E1343" s="21" t="s">
        <v>467</v>
      </c>
      <c r="F1343" t="s">
        <v>1067</v>
      </c>
      <c r="G1343" s="19">
        <v>73</v>
      </c>
      <c r="H1343" s="24">
        <v>1.33</v>
      </c>
      <c r="I1343" s="8">
        <v>1.69</v>
      </c>
      <c r="J1343" s="8" t="s">
        <v>20</v>
      </c>
      <c r="K1343" s="9" t="str">
        <f t="shared" si="50"/>
        <v>LOST</v>
      </c>
    </row>
    <row r="1344" spans="1:12">
      <c r="A1344" t="s">
        <v>586</v>
      </c>
      <c r="B1344" t="s">
        <v>598</v>
      </c>
      <c r="C1344" s="45">
        <v>0.54166666666666663</v>
      </c>
      <c r="D1344" t="s">
        <v>131</v>
      </c>
      <c r="E1344" s="21" t="s">
        <v>433</v>
      </c>
      <c r="F1344" t="s">
        <v>71</v>
      </c>
      <c r="G1344" s="19">
        <v>71</v>
      </c>
      <c r="H1344" s="24">
        <v>1.46</v>
      </c>
      <c r="I1344" s="8">
        <v>1.75</v>
      </c>
      <c r="J1344" s="8" t="s">
        <v>20</v>
      </c>
      <c r="K1344" s="9" t="str">
        <f t="shared" si="50"/>
        <v>WON</v>
      </c>
    </row>
    <row r="1345" spans="1:12">
      <c r="A1345" t="s">
        <v>586</v>
      </c>
      <c r="B1345" t="s">
        <v>238</v>
      </c>
      <c r="C1345" s="45">
        <v>0.54166666666666663</v>
      </c>
      <c r="D1345" t="s">
        <v>221</v>
      </c>
      <c r="E1345" s="21" t="s">
        <v>432</v>
      </c>
      <c r="F1345" t="s">
        <v>521</v>
      </c>
      <c r="G1345" s="19">
        <v>69</v>
      </c>
      <c r="H1345" s="24">
        <v>1.55</v>
      </c>
      <c r="I1345" s="8" t="s">
        <v>1</v>
      </c>
      <c r="K1345" s="9" t="str">
        <f t="shared" ref="K1345:K1408" si="51">IF(E1345="Vs","…",IF(E1345="?","…",IF(E1345="-","…",IF(E1345="0-0","WON",IF(E1345="1-0","WON",IF(E1345="0-1","WON",IF(E1345="1-1","WON",IF(E1345="2-0","WON",IF(E1345="0-2","WON",IF(E1345="Post",E1345,IF(E1345="Aban",E1345,"LOST")))))))))))</f>
        <v>LOST</v>
      </c>
    </row>
    <row r="1346" spans="1:12">
      <c r="A1346" t="s">
        <v>586</v>
      </c>
      <c r="B1346" t="s">
        <v>317</v>
      </c>
      <c r="C1346" s="45">
        <v>0.54166666666666663</v>
      </c>
      <c r="D1346" t="s">
        <v>748</v>
      </c>
      <c r="E1346" s="21" t="s">
        <v>429</v>
      </c>
      <c r="F1346" t="s">
        <v>286</v>
      </c>
      <c r="G1346" s="19">
        <v>59</v>
      </c>
      <c r="H1346" s="24">
        <v>2.06</v>
      </c>
      <c r="I1346" s="8">
        <v>1.75</v>
      </c>
      <c r="K1346" s="9" t="str">
        <f t="shared" si="51"/>
        <v>WON</v>
      </c>
    </row>
    <row r="1347" spans="1:12">
      <c r="A1347" t="s">
        <v>586</v>
      </c>
      <c r="B1347" t="s">
        <v>242</v>
      </c>
      <c r="C1347" s="45">
        <v>0.5625</v>
      </c>
      <c r="D1347" t="s">
        <v>486</v>
      </c>
      <c r="E1347" s="21" t="s">
        <v>433</v>
      </c>
      <c r="F1347" t="s">
        <v>1590</v>
      </c>
      <c r="G1347" s="19">
        <v>81</v>
      </c>
      <c r="H1347" s="24">
        <v>0.97</v>
      </c>
      <c r="I1347" s="8">
        <v>1.52</v>
      </c>
      <c r="J1347" s="8" t="s">
        <v>20</v>
      </c>
      <c r="K1347" s="9" t="str">
        <f t="shared" si="51"/>
        <v>WON</v>
      </c>
    </row>
    <row r="1348" spans="1:12">
      <c r="A1348" t="s">
        <v>586</v>
      </c>
      <c r="B1348" t="s">
        <v>242</v>
      </c>
      <c r="C1348" s="45">
        <v>0.5625</v>
      </c>
      <c r="D1348" t="s">
        <v>1601</v>
      </c>
      <c r="E1348" s="21" t="s">
        <v>443</v>
      </c>
      <c r="F1348" t="s">
        <v>1582</v>
      </c>
      <c r="G1348" s="19">
        <v>72</v>
      </c>
      <c r="H1348" s="24">
        <v>1.42</v>
      </c>
      <c r="I1348" s="8">
        <v>1.6</v>
      </c>
      <c r="J1348" s="8" t="s">
        <v>20</v>
      </c>
      <c r="K1348" s="9" t="str">
        <f t="shared" si="51"/>
        <v>LOST</v>
      </c>
    </row>
    <row r="1349" spans="1:12">
      <c r="A1349" t="s">
        <v>586</v>
      </c>
      <c r="B1349" t="s">
        <v>242</v>
      </c>
      <c r="C1349" s="45">
        <v>0.5625</v>
      </c>
      <c r="D1349" t="s">
        <v>1612</v>
      </c>
      <c r="E1349" s="21" t="s">
        <v>432</v>
      </c>
      <c r="F1349" t="s">
        <v>1591</v>
      </c>
      <c r="G1349" s="19">
        <v>65</v>
      </c>
      <c r="H1349" s="24">
        <v>1.75</v>
      </c>
      <c r="I1349" s="8">
        <v>1.61</v>
      </c>
      <c r="J1349" s="8" t="s">
        <v>20</v>
      </c>
      <c r="K1349" s="9" t="str">
        <f t="shared" si="51"/>
        <v>LOST</v>
      </c>
      <c r="L1349" s="9" t="s">
        <v>426</v>
      </c>
    </row>
    <row r="1350" spans="1:12">
      <c r="A1350" t="s">
        <v>586</v>
      </c>
      <c r="B1350" t="s">
        <v>242</v>
      </c>
      <c r="C1350" s="45">
        <v>0.5625</v>
      </c>
      <c r="D1350" t="s">
        <v>1576</v>
      </c>
      <c r="E1350" s="21" t="s">
        <v>433</v>
      </c>
      <c r="F1350" t="s">
        <v>76</v>
      </c>
      <c r="G1350" s="19">
        <v>63</v>
      </c>
      <c r="H1350" s="24">
        <v>1.87</v>
      </c>
      <c r="I1350" s="8">
        <v>1.57</v>
      </c>
      <c r="J1350" s="8" t="s">
        <v>20</v>
      </c>
      <c r="K1350" s="9" t="str">
        <f t="shared" si="51"/>
        <v>WON</v>
      </c>
    </row>
    <row r="1351" spans="1:12">
      <c r="A1351" t="s">
        <v>586</v>
      </c>
      <c r="B1351" t="s">
        <v>242</v>
      </c>
      <c r="C1351" s="45">
        <v>0.5625</v>
      </c>
      <c r="D1351" t="s">
        <v>1575</v>
      </c>
      <c r="E1351" s="21" t="s">
        <v>430</v>
      </c>
      <c r="F1351" t="s">
        <v>517</v>
      </c>
      <c r="G1351" s="19">
        <v>61</v>
      </c>
      <c r="H1351" s="24">
        <v>1.93</v>
      </c>
      <c r="I1351" s="8">
        <v>1.57</v>
      </c>
      <c r="J1351" s="8" t="s">
        <v>20</v>
      </c>
      <c r="K1351" s="9" t="str">
        <f t="shared" si="51"/>
        <v>WON</v>
      </c>
    </row>
    <row r="1352" spans="1:12">
      <c r="A1352" t="s">
        <v>586</v>
      </c>
      <c r="B1352" t="s">
        <v>316</v>
      </c>
      <c r="C1352" s="45">
        <v>0.58333333333333337</v>
      </c>
      <c r="D1352" t="s">
        <v>865</v>
      </c>
      <c r="E1352" s="21" t="s">
        <v>468</v>
      </c>
      <c r="F1352" t="s">
        <v>863</v>
      </c>
      <c r="G1352" s="19">
        <v>70</v>
      </c>
      <c r="H1352" s="24">
        <v>1.5</v>
      </c>
      <c r="I1352" s="8">
        <v>1.56</v>
      </c>
      <c r="J1352" s="8" t="s">
        <v>20</v>
      </c>
      <c r="K1352" s="9" t="str">
        <f t="shared" si="51"/>
        <v>LOST</v>
      </c>
    </row>
    <row r="1353" spans="1:12">
      <c r="A1353" t="s">
        <v>586</v>
      </c>
      <c r="B1353" t="s">
        <v>318</v>
      </c>
      <c r="C1353" s="45">
        <v>0.58333333333333337</v>
      </c>
      <c r="D1353" t="s">
        <v>1036</v>
      </c>
      <c r="E1353" s="21" t="s">
        <v>430</v>
      </c>
      <c r="F1353" t="s">
        <v>1056</v>
      </c>
      <c r="G1353" s="19">
        <v>61</v>
      </c>
      <c r="H1353" s="24">
        <v>1.94</v>
      </c>
      <c r="I1353" s="8">
        <v>1.45</v>
      </c>
      <c r="J1353" s="8" t="s">
        <v>20</v>
      </c>
      <c r="K1353" s="9" t="str">
        <f t="shared" si="51"/>
        <v>WON</v>
      </c>
      <c r="L1353" s="9" t="s">
        <v>426</v>
      </c>
    </row>
    <row r="1354" spans="1:12">
      <c r="A1354" t="s">
        <v>586</v>
      </c>
      <c r="B1354" t="s">
        <v>661</v>
      </c>
      <c r="C1354" s="45">
        <v>0.58333333333333337</v>
      </c>
      <c r="D1354" t="s">
        <v>352</v>
      </c>
      <c r="E1354" s="21" t="s">
        <v>443</v>
      </c>
      <c r="F1354" t="s">
        <v>1004</v>
      </c>
      <c r="G1354" s="19">
        <v>60</v>
      </c>
      <c r="H1354" s="24">
        <v>1.99</v>
      </c>
      <c r="I1354" s="8">
        <v>1.44</v>
      </c>
      <c r="J1354" s="8" t="s">
        <v>20</v>
      </c>
      <c r="K1354" s="9" t="str">
        <f t="shared" si="51"/>
        <v>LOST</v>
      </c>
    </row>
    <row r="1355" spans="1:12">
      <c r="A1355" t="s">
        <v>586</v>
      </c>
      <c r="B1355" t="s">
        <v>316</v>
      </c>
      <c r="C1355" s="45">
        <v>0.58333333333333337</v>
      </c>
      <c r="D1355" t="s">
        <v>935</v>
      </c>
      <c r="E1355" s="21" t="s">
        <v>442</v>
      </c>
      <c r="F1355" t="s">
        <v>285</v>
      </c>
      <c r="G1355" s="19">
        <v>60</v>
      </c>
      <c r="H1355" s="24">
        <v>2</v>
      </c>
      <c r="I1355" s="8">
        <v>1.57</v>
      </c>
      <c r="K1355" s="9" t="str">
        <f t="shared" si="51"/>
        <v>WON</v>
      </c>
    </row>
    <row r="1356" spans="1:12">
      <c r="A1356" t="s">
        <v>586</v>
      </c>
      <c r="B1356" t="s">
        <v>631</v>
      </c>
      <c r="C1356" s="45">
        <v>0.60416666666666663</v>
      </c>
      <c r="D1356" t="s">
        <v>1095</v>
      </c>
      <c r="E1356" s="21" t="s">
        <v>444</v>
      </c>
      <c r="F1356" t="s">
        <v>992</v>
      </c>
      <c r="G1356" s="19">
        <v>67</v>
      </c>
      <c r="H1356" s="24">
        <v>1.63</v>
      </c>
      <c r="I1356" s="8">
        <v>1.53</v>
      </c>
      <c r="J1356" s="8" t="s">
        <v>20</v>
      </c>
      <c r="K1356" s="9" t="str">
        <f t="shared" si="51"/>
        <v>WON</v>
      </c>
    </row>
    <row r="1357" spans="1:12">
      <c r="A1357" t="s">
        <v>586</v>
      </c>
      <c r="B1357" t="s">
        <v>661</v>
      </c>
      <c r="C1357" s="45">
        <v>0.60416666666666663</v>
      </c>
      <c r="D1357" t="s">
        <v>1165</v>
      </c>
      <c r="E1357" s="21" t="s">
        <v>433</v>
      </c>
      <c r="F1357" t="s">
        <v>1071</v>
      </c>
      <c r="G1357" s="19">
        <v>66</v>
      </c>
      <c r="H1357" s="24">
        <v>1.72</v>
      </c>
      <c r="I1357" s="8">
        <v>1.46</v>
      </c>
      <c r="J1357" s="8" t="s">
        <v>20</v>
      </c>
      <c r="K1357" s="9" t="str">
        <f t="shared" si="51"/>
        <v>WON</v>
      </c>
    </row>
    <row r="1358" spans="1:12">
      <c r="A1358" t="s">
        <v>586</v>
      </c>
      <c r="B1358" t="s">
        <v>380</v>
      </c>
      <c r="C1358" s="45">
        <v>0.625</v>
      </c>
      <c r="D1358" t="s">
        <v>968</v>
      </c>
      <c r="E1358" s="21" t="s">
        <v>445</v>
      </c>
      <c r="F1358" t="s">
        <v>301</v>
      </c>
      <c r="G1358" s="19">
        <v>83</v>
      </c>
      <c r="H1358" s="24">
        <v>0.83</v>
      </c>
      <c r="I1358" s="8">
        <v>1.8</v>
      </c>
      <c r="K1358" s="9" t="str">
        <f t="shared" si="51"/>
        <v>LOST</v>
      </c>
    </row>
    <row r="1359" spans="1:12">
      <c r="A1359" t="s">
        <v>586</v>
      </c>
      <c r="B1359" t="s">
        <v>316</v>
      </c>
      <c r="C1359" s="45">
        <v>0.625</v>
      </c>
      <c r="D1359" t="s">
        <v>1027</v>
      </c>
      <c r="E1359" s="21" t="s">
        <v>429</v>
      </c>
      <c r="F1359" t="s">
        <v>393</v>
      </c>
      <c r="G1359" s="19">
        <v>63</v>
      </c>
      <c r="H1359" s="24">
        <v>1.83</v>
      </c>
      <c r="I1359" s="8">
        <v>1.61</v>
      </c>
      <c r="J1359" s="8" t="s">
        <v>20</v>
      </c>
      <c r="K1359" s="9" t="str">
        <f t="shared" si="51"/>
        <v>WON</v>
      </c>
      <c r="L1359" s="9" t="s">
        <v>426</v>
      </c>
    </row>
    <row r="1360" spans="1:12">
      <c r="A1360" t="s">
        <v>586</v>
      </c>
      <c r="B1360" t="s">
        <v>316</v>
      </c>
      <c r="C1360" s="45">
        <v>0.625</v>
      </c>
      <c r="D1360" t="s">
        <v>1081</v>
      </c>
      <c r="E1360" s="21" t="s">
        <v>432</v>
      </c>
      <c r="F1360" t="s">
        <v>922</v>
      </c>
      <c r="G1360" s="19">
        <v>61</v>
      </c>
      <c r="H1360" s="24">
        <v>1.96</v>
      </c>
      <c r="I1360" s="8">
        <v>1.53</v>
      </c>
      <c r="J1360" s="8" t="s">
        <v>20</v>
      </c>
      <c r="K1360" s="9" t="str">
        <f t="shared" si="51"/>
        <v>LOST</v>
      </c>
      <c r="L1360" s="9" t="s">
        <v>426</v>
      </c>
    </row>
    <row r="1361" spans="1:12">
      <c r="K1361" s="9" t="str">
        <f t="shared" si="51"/>
        <v>LOST</v>
      </c>
    </row>
    <row r="1362" spans="1:12">
      <c r="A1362" s="9"/>
      <c r="B1362" s="9"/>
      <c r="C1362" s="9"/>
      <c r="D1362" s="9"/>
      <c r="E1362" s="9"/>
      <c r="F1362" s="9"/>
      <c r="G1362" s="9"/>
      <c r="H1362" s="9"/>
      <c r="I1362" s="63"/>
      <c r="J1362" s="9"/>
      <c r="K1362" s="9" t="str">
        <f t="shared" si="51"/>
        <v>LOST</v>
      </c>
    </row>
    <row r="1363" spans="1:12">
      <c r="A1363" t="s">
        <v>586</v>
      </c>
      <c r="B1363" t="s">
        <v>643</v>
      </c>
      <c r="C1363" s="45">
        <v>0.70833333333333337</v>
      </c>
      <c r="D1363" t="s">
        <v>142</v>
      </c>
      <c r="E1363" s="21" t="s">
        <v>442</v>
      </c>
      <c r="F1363" t="s">
        <v>158</v>
      </c>
      <c r="G1363" s="19">
        <v>80</v>
      </c>
      <c r="H1363" s="24">
        <v>1</v>
      </c>
      <c r="I1363" s="8">
        <v>1.66</v>
      </c>
      <c r="J1363" s="8" t="s">
        <v>20</v>
      </c>
      <c r="K1363" s="9" t="str">
        <f t="shared" si="51"/>
        <v>WON</v>
      </c>
      <c r="L1363" s="9" t="s">
        <v>426</v>
      </c>
    </row>
    <row r="1364" spans="1:12">
      <c r="A1364" t="s">
        <v>586</v>
      </c>
      <c r="B1364" t="s">
        <v>321</v>
      </c>
      <c r="C1364" s="45">
        <v>0.70833333333333337</v>
      </c>
      <c r="D1364" t="s">
        <v>453</v>
      </c>
      <c r="E1364" s="21" t="s">
        <v>431</v>
      </c>
      <c r="F1364" t="s">
        <v>438</v>
      </c>
      <c r="G1364" s="19">
        <v>68</v>
      </c>
      <c r="H1364" s="24">
        <v>1.6</v>
      </c>
      <c r="I1364" s="8">
        <v>1.7</v>
      </c>
      <c r="J1364" s="8" t="s">
        <v>20</v>
      </c>
      <c r="K1364" s="9" t="str">
        <f t="shared" si="51"/>
        <v>WON</v>
      </c>
      <c r="L1364" s="9" t="s">
        <v>426</v>
      </c>
    </row>
    <row r="1365" spans="1:12">
      <c r="A1365" t="s">
        <v>586</v>
      </c>
      <c r="B1365" t="s">
        <v>317</v>
      </c>
      <c r="C1365" s="45">
        <v>0.70833333333333337</v>
      </c>
      <c r="D1365" t="s">
        <v>435</v>
      </c>
      <c r="E1365" s="21" t="s">
        <v>467</v>
      </c>
      <c r="F1365" t="s">
        <v>794</v>
      </c>
      <c r="G1365" s="19">
        <v>62</v>
      </c>
      <c r="H1365" s="24">
        <v>1.91</v>
      </c>
      <c r="I1365" s="8">
        <v>2.85</v>
      </c>
      <c r="K1365" s="9" t="str">
        <f t="shared" si="51"/>
        <v>LOST</v>
      </c>
    </row>
    <row r="1366" spans="1:12">
      <c r="A1366" t="s">
        <v>586</v>
      </c>
      <c r="B1366" t="s">
        <v>643</v>
      </c>
      <c r="C1366" s="45">
        <v>0.75</v>
      </c>
      <c r="D1366" t="s">
        <v>1614</v>
      </c>
      <c r="E1366" s="21" t="s">
        <v>429</v>
      </c>
      <c r="F1366" t="s">
        <v>1615</v>
      </c>
      <c r="G1366" s="19">
        <v>65</v>
      </c>
      <c r="H1366" s="24">
        <v>1.77</v>
      </c>
      <c r="I1366" s="8">
        <v>2</v>
      </c>
      <c r="K1366" s="9" t="str">
        <f t="shared" si="51"/>
        <v>WON</v>
      </c>
    </row>
    <row r="1367" spans="1:12">
      <c r="A1367" t="s">
        <v>586</v>
      </c>
      <c r="B1367" t="s">
        <v>218</v>
      </c>
      <c r="C1367" s="45">
        <v>0.79166666666666663</v>
      </c>
      <c r="D1367" t="s">
        <v>1325</v>
      </c>
      <c r="E1367" s="21" t="s">
        <v>467</v>
      </c>
      <c r="F1367" t="s">
        <v>437</v>
      </c>
      <c r="G1367" s="19">
        <v>69</v>
      </c>
      <c r="H1367" s="24">
        <v>1.56</v>
      </c>
      <c r="I1367" s="8">
        <v>1.64</v>
      </c>
      <c r="J1367" s="8" t="s">
        <v>20</v>
      </c>
      <c r="K1367" s="9" t="str">
        <f t="shared" si="51"/>
        <v>LOST</v>
      </c>
      <c r="L1367" s="9" t="s">
        <v>426</v>
      </c>
    </row>
    <row r="1368" spans="1:12">
      <c r="A1368" t="s">
        <v>586</v>
      </c>
      <c r="B1368" t="s">
        <v>643</v>
      </c>
      <c r="C1368" s="45">
        <v>0.79166666666666663</v>
      </c>
      <c r="D1368" t="s">
        <v>1473</v>
      </c>
      <c r="E1368" s="21" t="s">
        <v>549</v>
      </c>
      <c r="F1368" t="s">
        <v>1616</v>
      </c>
      <c r="G1368" s="19">
        <v>64</v>
      </c>
      <c r="H1368" s="24">
        <v>1.81</v>
      </c>
      <c r="I1368" s="8">
        <v>1.85</v>
      </c>
      <c r="J1368" s="8" t="s">
        <v>20</v>
      </c>
      <c r="K1368" s="9" t="str">
        <f t="shared" si="51"/>
        <v>LOST</v>
      </c>
      <c r="L1368" s="9" t="s">
        <v>426</v>
      </c>
    </row>
    <row r="1369" spans="1:12">
      <c r="A1369" t="s">
        <v>586</v>
      </c>
      <c r="B1369" t="s">
        <v>381</v>
      </c>
      <c r="C1369" s="45">
        <v>0.8125</v>
      </c>
      <c r="D1369" t="s">
        <v>178</v>
      </c>
      <c r="E1369" s="21" t="s">
        <v>433</v>
      </c>
      <c r="F1369" t="s">
        <v>1617</v>
      </c>
      <c r="G1369" s="19">
        <v>60</v>
      </c>
      <c r="H1369" s="24">
        <v>2</v>
      </c>
      <c r="I1369" s="8">
        <v>1.44</v>
      </c>
      <c r="J1369" s="8" t="s">
        <v>20</v>
      </c>
      <c r="K1369" s="9" t="str">
        <f t="shared" si="51"/>
        <v>WON</v>
      </c>
    </row>
    <row r="1370" spans="1:12">
      <c r="A1370" t="s">
        <v>586</v>
      </c>
      <c r="B1370" t="s">
        <v>242</v>
      </c>
      <c r="C1370" s="45">
        <v>0.82291666666666663</v>
      </c>
      <c r="D1370" t="s">
        <v>1618</v>
      </c>
      <c r="E1370" s="21" t="s">
        <v>445</v>
      </c>
      <c r="F1370" t="s">
        <v>1619</v>
      </c>
      <c r="G1370" s="19">
        <v>73</v>
      </c>
      <c r="H1370" s="24">
        <v>1.36</v>
      </c>
      <c r="I1370" s="8">
        <v>1.8</v>
      </c>
      <c r="J1370" s="8" t="s">
        <v>20</v>
      </c>
      <c r="K1370" s="9" t="str">
        <f t="shared" si="51"/>
        <v>LOST</v>
      </c>
    </row>
    <row r="1371" spans="1:12">
      <c r="A1371" t="s">
        <v>586</v>
      </c>
      <c r="B1371" t="s">
        <v>214</v>
      </c>
      <c r="C1371" s="45">
        <v>0.82291666666666663</v>
      </c>
      <c r="D1371" t="s">
        <v>1323</v>
      </c>
      <c r="E1371" s="21" t="s">
        <v>432</v>
      </c>
      <c r="F1371" t="s">
        <v>1178</v>
      </c>
      <c r="G1371" s="19">
        <v>64</v>
      </c>
      <c r="H1371" s="24">
        <v>1.8</v>
      </c>
      <c r="I1371" s="8">
        <v>1.73</v>
      </c>
      <c r="J1371" s="8" t="s">
        <v>20</v>
      </c>
      <c r="K1371" s="9" t="str">
        <f t="shared" si="51"/>
        <v>LOST</v>
      </c>
      <c r="L1371" s="9" t="s">
        <v>426</v>
      </c>
    </row>
    <row r="1372" spans="1:12">
      <c r="A1372" t="s">
        <v>586</v>
      </c>
      <c r="B1372" t="s">
        <v>319</v>
      </c>
      <c r="C1372" s="45">
        <v>0.91666666666666663</v>
      </c>
      <c r="D1372" t="s">
        <v>1620</v>
      </c>
      <c r="E1372" s="21" t="s">
        <v>442</v>
      </c>
      <c r="F1372" t="s">
        <v>1077</v>
      </c>
      <c r="G1372" s="19">
        <v>66</v>
      </c>
      <c r="H1372" s="24">
        <v>1.71</v>
      </c>
      <c r="I1372" s="8">
        <v>1.44</v>
      </c>
      <c r="J1372" s="8" t="s">
        <v>20</v>
      </c>
      <c r="K1372" s="9" t="str">
        <f t="shared" si="51"/>
        <v>WON</v>
      </c>
      <c r="L1372" s="9" t="s">
        <v>426</v>
      </c>
    </row>
    <row r="1373" spans="1:12">
      <c r="K1373" s="9" t="str">
        <f t="shared" si="51"/>
        <v>LOST</v>
      </c>
    </row>
    <row r="1374" spans="1:12">
      <c r="K1374" s="9" t="str">
        <f t="shared" si="51"/>
        <v>LOST</v>
      </c>
    </row>
    <row r="1375" spans="1:12">
      <c r="A1375" t="s">
        <v>586</v>
      </c>
      <c r="B1375" t="s">
        <v>319</v>
      </c>
      <c r="C1375" s="45">
        <v>0</v>
      </c>
      <c r="D1375" t="s">
        <v>112</v>
      </c>
      <c r="E1375" s="21" t="s">
        <v>444</v>
      </c>
      <c r="F1375" t="s">
        <v>1189</v>
      </c>
      <c r="G1375" s="19">
        <v>60</v>
      </c>
      <c r="H1375" s="24">
        <v>1.98</v>
      </c>
      <c r="I1375" s="8">
        <v>1.61</v>
      </c>
      <c r="K1375" s="9" t="str">
        <f t="shared" si="51"/>
        <v>WON</v>
      </c>
    </row>
    <row r="1376" spans="1:12">
      <c r="A1376" t="s">
        <v>586</v>
      </c>
      <c r="B1376" t="s">
        <v>636</v>
      </c>
      <c r="C1376" s="45">
        <v>0.75</v>
      </c>
      <c r="D1376" t="s">
        <v>1621</v>
      </c>
      <c r="E1376" s="21" t="s">
        <v>432</v>
      </c>
      <c r="F1376" t="s">
        <v>1622</v>
      </c>
      <c r="G1376" s="19">
        <v>70</v>
      </c>
      <c r="H1376" s="24">
        <v>1.5</v>
      </c>
      <c r="I1376" s="8">
        <v>1.64</v>
      </c>
      <c r="J1376" s="8" t="s">
        <v>20</v>
      </c>
      <c r="K1376" s="9" t="str">
        <f t="shared" si="51"/>
        <v>LOST</v>
      </c>
      <c r="L1376" s="9" t="s">
        <v>426</v>
      </c>
    </row>
    <row r="1377" spans="1:12">
      <c r="A1377" t="s">
        <v>586</v>
      </c>
      <c r="B1377" t="s">
        <v>636</v>
      </c>
      <c r="C1377" s="45">
        <v>0.83333333333333337</v>
      </c>
      <c r="D1377" t="s">
        <v>1623</v>
      </c>
      <c r="E1377" s="21" t="s">
        <v>468</v>
      </c>
      <c r="F1377" t="s">
        <v>1624</v>
      </c>
      <c r="G1377" s="19">
        <v>64</v>
      </c>
      <c r="H1377" s="24">
        <v>1.81</v>
      </c>
      <c r="I1377" s="8">
        <v>1.57</v>
      </c>
      <c r="J1377" s="8" t="s">
        <v>20</v>
      </c>
      <c r="K1377" s="9" t="str">
        <f t="shared" si="51"/>
        <v>LOST</v>
      </c>
      <c r="L1377" s="9" t="s">
        <v>426</v>
      </c>
    </row>
    <row r="1378" spans="1:12">
      <c r="A1378" t="s">
        <v>586</v>
      </c>
      <c r="B1378" t="s">
        <v>250</v>
      </c>
      <c r="C1378" s="45">
        <v>0.83333333333333337</v>
      </c>
      <c r="D1378" t="s">
        <v>1625</v>
      </c>
      <c r="E1378" s="21" t="s">
        <v>433</v>
      </c>
      <c r="F1378" t="s">
        <v>465</v>
      </c>
      <c r="G1378" s="19">
        <v>59</v>
      </c>
      <c r="H1378" s="24">
        <v>2.0699999999999998</v>
      </c>
      <c r="I1378" s="8">
        <v>1.6</v>
      </c>
      <c r="J1378" s="8" t="s">
        <v>20</v>
      </c>
      <c r="K1378" s="9" t="str">
        <f t="shared" si="51"/>
        <v>WON</v>
      </c>
    </row>
    <row r="1379" spans="1:12">
      <c r="K1379" s="9" t="str">
        <f t="shared" si="51"/>
        <v>LOST</v>
      </c>
    </row>
    <row r="1380" spans="1:12">
      <c r="C1380"/>
      <c r="E1380"/>
      <c r="G1380"/>
      <c r="H1380"/>
      <c r="I1380" s="8"/>
      <c r="J1380"/>
      <c r="K1380" s="9" t="str">
        <f t="shared" si="51"/>
        <v>LOST</v>
      </c>
      <c r="L1380"/>
    </row>
    <row r="1381" spans="1:12">
      <c r="A1381" t="s">
        <v>586</v>
      </c>
      <c r="B1381" t="s">
        <v>238</v>
      </c>
      <c r="C1381" s="45">
        <v>0.45833333333333331</v>
      </c>
      <c r="D1381" t="s">
        <v>266</v>
      </c>
      <c r="E1381" s="21" t="s">
        <v>433</v>
      </c>
      <c r="F1381" t="s">
        <v>367</v>
      </c>
      <c r="G1381" s="19">
        <v>59</v>
      </c>
      <c r="H1381" s="24">
        <v>2.06</v>
      </c>
      <c r="I1381" s="8">
        <v>1.59</v>
      </c>
      <c r="J1381" s="8" t="s">
        <v>20</v>
      </c>
      <c r="K1381" s="9" t="str">
        <f t="shared" si="51"/>
        <v>WON</v>
      </c>
    </row>
    <row r="1382" spans="1:12">
      <c r="A1382" t="s">
        <v>586</v>
      </c>
      <c r="B1382" t="s">
        <v>278</v>
      </c>
      <c r="C1382" s="45">
        <v>0.5</v>
      </c>
      <c r="D1382" t="s">
        <v>1423</v>
      </c>
      <c r="E1382" s="21" t="s">
        <v>244</v>
      </c>
      <c r="F1382" t="s">
        <v>275</v>
      </c>
      <c r="G1382" s="19">
        <v>61</v>
      </c>
      <c r="H1382" s="24">
        <v>1.95</v>
      </c>
      <c r="I1382" s="8" t="s">
        <v>1</v>
      </c>
      <c r="K1382" s="9" t="str">
        <f t="shared" si="51"/>
        <v>…</v>
      </c>
      <c r="L1382" s="9" t="s">
        <v>426</v>
      </c>
    </row>
    <row r="1383" spans="1:12">
      <c r="A1383" t="s">
        <v>586</v>
      </c>
      <c r="B1383" t="s">
        <v>242</v>
      </c>
      <c r="C1383" s="45">
        <v>0.64583333333333337</v>
      </c>
      <c r="D1383" t="s">
        <v>1627</v>
      </c>
      <c r="E1383" s="21" t="s">
        <v>244</v>
      </c>
      <c r="F1383" t="s">
        <v>1628</v>
      </c>
      <c r="G1383" s="19">
        <v>72</v>
      </c>
      <c r="H1383" s="24">
        <v>1.39</v>
      </c>
      <c r="I1383" s="8" t="s">
        <v>1</v>
      </c>
      <c r="K1383" s="9" t="str">
        <f t="shared" si="51"/>
        <v>…</v>
      </c>
    </row>
    <row r="1384" spans="1:12">
      <c r="A1384" t="s">
        <v>586</v>
      </c>
      <c r="B1384" t="s">
        <v>242</v>
      </c>
      <c r="C1384" s="45">
        <v>0.64583333333333337</v>
      </c>
      <c r="D1384" t="s">
        <v>1595</v>
      </c>
      <c r="E1384" s="21" t="s">
        <v>244</v>
      </c>
      <c r="F1384" t="s">
        <v>1626</v>
      </c>
      <c r="G1384" s="19">
        <v>58</v>
      </c>
      <c r="H1384" s="24">
        <v>2.09</v>
      </c>
      <c r="I1384" s="8" t="s">
        <v>1</v>
      </c>
      <c r="K1384" s="9" t="str">
        <f t="shared" si="51"/>
        <v>…</v>
      </c>
    </row>
    <row r="1385" spans="1:12">
      <c r="A1385" t="s">
        <v>586</v>
      </c>
      <c r="B1385" t="s">
        <v>366</v>
      </c>
      <c r="C1385" s="45">
        <v>0.6875</v>
      </c>
      <c r="D1385" t="s">
        <v>361</v>
      </c>
      <c r="E1385" s="21" t="s">
        <v>432</v>
      </c>
      <c r="F1385" t="s">
        <v>780</v>
      </c>
      <c r="G1385" s="19">
        <v>59</v>
      </c>
      <c r="H1385" s="24">
        <v>2.0299999999999998</v>
      </c>
      <c r="I1385" s="8">
        <v>1.72</v>
      </c>
      <c r="J1385" s="8" t="s">
        <v>20</v>
      </c>
      <c r="K1385" s="9" t="str">
        <f t="shared" si="51"/>
        <v>LOST</v>
      </c>
    </row>
    <row r="1386" spans="1:12">
      <c r="A1386" t="s">
        <v>586</v>
      </c>
      <c r="B1386" t="s">
        <v>366</v>
      </c>
      <c r="C1386" s="45">
        <v>0.6875</v>
      </c>
      <c r="D1386" t="s">
        <v>482</v>
      </c>
      <c r="E1386" s="21" t="s">
        <v>442</v>
      </c>
      <c r="F1386" t="s">
        <v>359</v>
      </c>
      <c r="G1386" s="19">
        <v>59</v>
      </c>
      <c r="H1386" s="24">
        <v>2.0299999999999998</v>
      </c>
      <c r="I1386" s="8">
        <v>1.72</v>
      </c>
      <c r="J1386" s="8" t="s">
        <v>20</v>
      </c>
      <c r="K1386" s="9" t="str">
        <f t="shared" si="51"/>
        <v>WON</v>
      </c>
    </row>
    <row r="1387" spans="1:12">
      <c r="A1387" t="s">
        <v>586</v>
      </c>
      <c r="B1387" t="s">
        <v>242</v>
      </c>
      <c r="C1387" s="45">
        <v>0.72916666666666663</v>
      </c>
      <c r="D1387" t="s">
        <v>1591</v>
      </c>
      <c r="E1387" s="21" t="s">
        <v>433</v>
      </c>
      <c r="F1387" t="s">
        <v>1586</v>
      </c>
      <c r="G1387" s="19">
        <v>77</v>
      </c>
      <c r="H1387" s="24">
        <v>1.1499999999999999</v>
      </c>
      <c r="I1387" s="8">
        <v>1.6</v>
      </c>
      <c r="J1387" s="8" t="s">
        <v>20</v>
      </c>
      <c r="K1387" s="9" t="str">
        <f t="shared" si="51"/>
        <v>WON</v>
      </c>
    </row>
    <row r="1388" spans="1:12">
      <c r="A1388" t="s">
        <v>586</v>
      </c>
      <c r="B1388" t="s">
        <v>242</v>
      </c>
      <c r="C1388" s="45">
        <v>0.72916666666666663</v>
      </c>
      <c r="D1388" t="s">
        <v>64</v>
      </c>
      <c r="E1388" s="21" t="s">
        <v>444</v>
      </c>
      <c r="F1388" t="s">
        <v>1612</v>
      </c>
      <c r="G1388" s="19">
        <v>77</v>
      </c>
      <c r="H1388" s="24">
        <v>1.17</v>
      </c>
      <c r="I1388" s="8">
        <v>1.61</v>
      </c>
      <c r="J1388" s="8" t="s">
        <v>20</v>
      </c>
      <c r="K1388" s="9" t="str">
        <f t="shared" si="51"/>
        <v>WON</v>
      </c>
      <c r="L1388" s="9" t="s">
        <v>426</v>
      </c>
    </row>
    <row r="1389" spans="1:12">
      <c r="A1389" t="s">
        <v>586</v>
      </c>
      <c r="B1389" t="s">
        <v>242</v>
      </c>
      <c r="C1389" s="45">
        <v>0.72916666666666663</v>
      </c>
      <c r="D1389" t="s">
        <v>1629</v>
      </c>
      <c r="E1389" s="21" t="s">
        <v>444</v>
      </c>
      <c r="F1389" t="s">
        <v>1581</v>
      </c>
      <c r="G1389" s="19">
        <v>67</v>
      </c>
      <c r="H1389" s="24">
        <v>1.65</v>
      </c>
      <c r="I1389" s="8">
        <v>1.61</v>
      </c>
      <c r="K1389" s="9" t="str">
        <f t="shared" si="51"/>
        <v>WON</v>
      </c>
    </row>
    <row r="1390" spans="1:12">
      <c r="A1390" t="s">
        <v>586</v>
      </c>
      <c r="B1390" t="s">
        <v>242</v>
      </c>
      <c r="C1390" s="45">
        <v>0.72916666666666663</v>
      </c>
      <c r="D1390" t="s">
        <v>517</v>
      </c>
      <c r="E1390" s="21" t="s">
        <v>429</v>
      </c>
      <c r="F1390" t="s">
        <v>1630</v>
      </c>
      <c r="G1390" s="19">
        <v>67</v>
      </c>
      <c r="H1390" s="24">
        <v>1.65</v>
      </c>
      <c r="I1390" s="8">
        <v>1.64</v>
      </c>
      <c r="K1390" s="9" t="str">
        <f t="shared" si="51"/>
        <v>WON</v>
      </c>
    </row>
    <row r="1391" spans="1:12">
      <c r="A1391" t="s">
        <v>586</v>
      </c>
      <c r="B1391" t="s">
        <v>318</v>
      </c>
      <c r="C1391" s="45">
        <v>0.77083333333333337</v>
      </c>
      <c r="D1391" t="s">
        <v>1179</v>
      </c>
      <c r="E1391" s="21" t="s">
        <v>429</v>
      </c>
      <c r="F1391" t="s">
        <v>1055</v>
      </c>
      <c r="G1391" s="19">
        <v>59</v>
      </c>
      <c r="H1391" s="24">
        <v>2.04</v>
      </c>
      <c r="I1391" s="8">
        <v>1.47</v>
      </c>
      <c r="J1391" s="8" t="s">
        <v>20</v>
      </c>
      <c r="K1391" s="9" t="str">
        <f t="shared" si="51"/>
        <v>WON</v>
      </c>
    </row>
    <row r="1392" spans="1:12">
      <c r="A1392" t="s">
        <v>586</v>
      </c>
      <c r="B1392" t="s">
        <v>242</v>
      </c>
      <c r="C1392" s="45">
        <v>0.8125</v>
      </c>
      <c r="D1392" t="s">
        <v>365</v>
      </c>
      <c r="E1392" s="21" t="s">
        <v>244</v>
      </c>
      <c r="F1392" t="s">
        <v>1601</v>
      </c>
      <c r="G1392" s="19">
        <v>78</v>
      </c>
      <c r="H1392" s="24">
        <v>1.1100000000000001</v>
      </c>
      <c r="I1392" s="8" t="s">
        <v>1</v>
      </c>
      <c r="K1392" s="9" t="str">
        <f t="shared" si="51"/>
        <v>…</v>
      </c>
    </row>
    <row r="1393" spans="1:12">
      <c r="A1393" t="s">
        <v>586</v>
      </c>
      <c r="B1393" t="s">
        <v>242</v>
      </c>
      <c r="C1393" s="45">
        <v>0.8125</v>
      </c>
      <c r="D1393" t="s">
        <v>1632</v>
      </c>
      <c r="E1393" s="21" t="s">
        <v>443</v>
      </c>
      <c r="F1393" t="s">
        <v>1600</v>
      </c>
      <c r="G1393" s="19">
        <v>77</v>
      </c>
      <c r="H1393" s="24">
        <v>1.1399999999999999</v>
      </c>
      <c r="I1393" s="8">
        <v>1.74</v>
      </c>
      <c r="J1393" s="8" t="s">
        <v>20</v>
      </c>
      <c r="K1393" s="9" t="str">
        <f t="shared" si="51"/>
        <v>LOST</v>
      </c>
    </row>
    <row r="1394" spans="1:12">
      <c r="A1394" t="s">
        <v>586</v>
      </c>
      <c r="B1394" t="s">
        <v>242</v>
      </c>
      <c r="C1394" s="45">
        <v>0.8125</v>
      </c>
      <c r="D1394" t="s">
        <v>1582</v>
      </c>
      <c r="E1394" s="21" t="s">
        <v>244</v>
      </c>
      <c r="F1394" t="s">
        <v>235</v>
      </c>
      <c r="G1394" s="19">
        <v>76</v>
      </c>
      <c r="H1394" s="24">
        <v>1.2</v>
      </c>
      <c r="I1394" s="8" t="s">
        <v>1</v>
      </c>
      <c r="K1394" s="9" t="str">
        <f t="shared" si="51"/>
        <v>…</v>
      </c>
    </row>
    <row r="1395" spans="1:12">
      <c r="A1395" t="s">
        <v>586</v>
      </c>
      <c r="B1395" t="s">
        <v>242</v>
      </c>
      <c r="C1395" s="45">
        <v>0.8125</v>
      </c>
      <c r="D1395" t="s">
        <v>1590</v>
      </c>
      <c r="E1395" s="21" t="s">
        <v>1519</v>
      </c>
      <c r="F1395" t="s">
        <v>411</v>
      </c>
      <c r="G1395" s="19">
        <v>74</v>
      </c>
      <c r="H1395" s="24">
        <v>1.32</v>
      </c>
      <c r="I1395" s="8">
        <v>1.56</v>
      </c>
      <c r="K1395" s="9" t="str">
        <f t="shared" si="51"/>
        <v>LOST</v>
      </c>
    </row>
    <row r="1396" spans="1:12">
      <c r="A1396" t="s">
        <v>586</v>
      </c>
      <c r="B1396" t="s">
        <v>242</v>
      </c>
      <c r="C1396" s="45">
        <v>0.8125</v>
      </c>
      <c r="D1396" t="s">
        <v>1631</v>
      </c>
      <c r="E1396" s="21" t="s">
        <v>244</v>
      </c>
      <c r="F1396" t="s">
        <v>364</v>
      </c>
      <c r="G1396" s="19">
        <v>73</v>
      </c>
      <c r="H1396" s="24">
        <v>1.36</v>
      </c>
      <c r="I1396" s="8" t="s">
        <v>1</v>
      </c>
      <c r="K1396" s="9" t="str">
        <f t="shared" si="51"/>
        <v>…</v>
      </c>
    </row>
    <row r="1397" spans="1:12">
      <c r="A1397" t="s">
        <v>586</v>
      </c>
      <c r="B1397" t="s">
        <v>242</v>
      </c>
      <c r="C1397" s="45">
        <v>0.8125</v>
      </c>
      <c r="D1397" t="s">
        <v>412</v>
      </c>
      <c r="E1397" s="21" t="s">
        <v>433</v>
      </c>
      <c r="F1397" t="s">
        <v>1594</v>
      </c>
      <c r="G1397" s="19">
        <v>63</v>
      </c>
      <c r="H1397" s="24">
        <v>1.86</v>
      </c>
      <c r="I1397" s="8">
        <v>1.61</v>
      </c>
      <c r="K1397" s="9" t="str">
        <f t="shared" si="51"/>
        <v>WON</v>
      </c>
      <c r="L1397" s="9" t="s">
        <v>426</v>
      </c>
    </row>
    <row r="1398" spans="1:12">
      <c r="A1398" t="s">
        <v>586</v>
      </c>
      <c r="B1398" t="s">
        <v>419</v>
      </c>
      <c r="C1398" s="45">
        <v>0.83333333333333337</v>
      </c>
      <c r="D1398" t="s">
        <v>1633</v>
      </c>
      <c r="E1398" s="21" t="s">
        <v>442</v>
      </c>
      <c r="F1398" t="s">
        <v>1571</v>
      </c>
      <c r="G1398" s="19">
        <v>61</v>
      </c>
      <c r="H1398" s="24">
        <v>1.96</v>
      </c>
      <c r="I1398" s="8">
        <v>2.5</v>
      </c>
      <c r="K1398" s="9" t="str">
        <f t="shared" si="51"/>
        <v>WON</v>
      </c>
      <c r="L1398" s="9" t="s">
        <v>426</v>
      </c>
    </row>
    <row r="1399" spans="1:12">
      <c r="A1399" t="s">
        <v>586</v>
      </c>
      <c r="B1399" t="s">
        <v>704</v>
      </c>
      <c r="C1399" s="45">
        <v>0.875</v>
      </c>
      <c r="D1399" t="s">
        <v>1565</v>
      </c>
      <c r="E1399" s="21" t="s">
        <v>430</v>
      </c>
      <c r="F1399" t="s">
        <v>1598</v>
      </c>
      <c r="G1399" s="19">
        <v>60</v>
      </c>
      <c r="H1399" s="24">
        <v>1.99</v>
      </c>
      <c r="I1399" s="8">
        <v>1.63</v>
      </c>
      <c r="J1399" s="8" t="s">
        <v>20</v>
      </c>
      <c r="K1399" s="9" t="str">
        <f t="shared" si="51"/>
        <v>WON</v>
      </c>
      <c r="L1399" s="9" t="s">
        <v>426</v>
      </c>
    </row>
    <row r="1400" spans="1:12">
      <c r="A1400" t="s">
        <v>586</v>
      </c>
      <c r="B1400" t="s">
        <v>704</v>
      </c>
      <c r="C1400" s="45">
        <v>0.91666666666666663</v>
      </c>
      <c r="D1400" t="s">
        <v>1634</v>
      </c>
      <c r="E1400" s="21" t="s">
        <v>430</v>
      </c>
      <c r="F1400" t="s">
        <v>1635</v>
      </c>
      <c r="G1400" s="19">
        <v>75</v>
      </c>
      <c r="H1400" s="24">
        <v>1.27</v>
      </c>
      <c r="I1400" s="8">
        <v>1.64</v>
      </c>
      <c r="J1400" s="8" t="s">
        <v>20</v>
      </c>
      <c r="K1400" s="9" t="str">
        <f t="shared" si="51"/>
        <v>WON</v>
      </c>
      <c r="L1400" s="9" t="s">
        <v>426</v>
      </c>
    </row>
    <row r="1401" spans="1:12">
      <c r="K1401" s="9" t="str">
        <f t="shared" si="51"/>
        <v>LOST</v>
      </c>
    </row>
    <row r="1402" spans="1:12">
      <c r="K1402" s="9" t="str">
        <f t="shared" si="51"/>
        <v>LOST</v>
      </c>
    </row>
    <row r="1403" spans="1:12">
      <c r="A1403" t="s">
        <v>586</v>
      </c>
      <c r="B1403" t="s">
        <v>704</v>
      </c>
      <c r="C1403" s="45">
        <v>0</v>
      </c>
      <c r="D1403" t="s">
        <v>1636</v>
      </c>
      <c r="E1403" s="21" t="s">
        <v>467</v>
      </c>
      <c r="F1403" t="s">
        <v>1637</v>
      </c>
      <c r="G1403" s="19">
        <v>58</v>
      </c>
      <c r="H1403" s="24">
        <v>2.08</v>
      </c>
      <c r="I1403" s="8" t="s">
        <v>1</v>
      </c>
      <c r="K1403" s="9" t="str">
        <f t="shared" si="51"/>
        <v>LOST</v>
      </c>
    </row>
    <row r="1404" spans="1:12">
      <c r="A1404" t="s">
        <v>586</v>
      </c>
      <c r="B1404" t="s">
        <v>194</v>
      </c>
      <c r="C1404" s="45">
        <v>0.625</v>
      </c>
      <c r="D1404" t="s">
        <v>1425</v>
      </c>
      <c r="E1404" s="21" t="s">
        <v>433</v>
      </c>
      <c r="F1404" t="s">
        <v>232</v>
      </c>
      <c r="G1404" s="19">
        <v>83</v>
      </c>
      <c r="H1404" s="24">
        <v>0.83</v>
      </c>
      <c r="I1404" s="8">
        <v>1.53</v>
      </c>
      <c r="J1404" s="8" t="s">
        <v>20</v>
      </c>
      <c r="K1404" s="9" t="str">
        <f t="shared" si="51"/>
        <v>WON</v>
      </c>
      <c r="L1404" s="9" t="s">
        <v>789</v>
      </c>
    </row>
    <row r="1405" spans="1:12">
      <c r="A1405" t="s">
        <v>586</v>
      </c>
      <c r="B1405" t="s">
        <v>957</v>
      </c>
      <c r="C1405" s="45">
        <v>0.66666666666666663</v>
      </c>
      <c r="D1405" t="s">
        <v>1194</v>
      </c>
      <c r="E1405" s="21" t="s">
        <v>429</v>
      </c>
      <c r="F1405" t="s">
        <v>1010</v>
      </c>
      <c r="G1405" s="19">
        <v>71</v>
      </c>
      <c r="H1405" s="24">
        <v>1.46</v>
      </c>
      <c r="I1405" s="8">
        <v>1.52</v>
      </c>
      <c r="J1405" s="8" t="s">
        <v>20</v>
      </c>
      <c r="K1405" s="9" t="str">
        <f t="shared" si="51"/>
        <v>WON</v>
      </c>
    </row>
    <row r="1406" spans="1:12">
      <c r="A1406" t="s">
        <v>586</v>
      </c>
      <c r="B1406" t="s">
        <v>419</v>
      </c>
      <c r="C1406" s="45">
        <v>0.75</v>
      </c>
      <c r="D1406" t="s">
        <v>1638</v>
      </c>
      <c r="E1406" s="21" t="s">
        <v>431</v>
      </c>
      <c r="F1406" t="s">
        <v>1639</v>
      </c>
      <c r="G1406" s="19">
        <v>60</v>
      </c>
      <c r="H1406" s="24">
        <v>2</v>
      </c>
      <c r="I1406" s="8">
        <v>1.7</v>
      </c>
      <c r="J1406" s="8" t="s">
        <v>20</v>
      </c>
      <c r="K1406" s="9" t="str">
        <f t="shared" si="51"/>
        <v>WON</v>
      </c>
      <c r="L1406" s="9" t="s">
        <v>789</v>
      </c>
    </row>
    <row r="1407" spans="1:12">
      <c r="A1407" t="s">
        <v>586</v>
      </c>
      <c r="B1407" t="s">
        <v>252</v>
      </c>
      <c r="C1407" s="45">
        <v>0.79166666666666663</v>
      </c>
      <c r="D1407" t="s">
        <v>1455</v>
      </c>
      <c r="E1407" s="21" t="s">
        <v>443</v>
      </c>
      <c r="F1407" t="s">
        <v>247</v>
      </c>
      <c r="G1407" s="19">
        <v>59</v>
      </c>
      <c r="H1407" s="24">
        <v>2.0499999999999998</v>
      </c>
      <c r="I1407" s="8">
        <v>1.82</v>
      </c>
      <c r="J1407" s="8" t="s">
        <v>20</v>
      </c>
      <c r="K1407" s="9" t="str">
        <f t="shared" si="51"/>
        <v>LOST</v>
      </c>
      <c r="L1407" s="9" t="s">
        <v>789</v>
      </c>
    </row>
    <row r="1408" spans="1:12">
      <c r="A1408" t="s">
        <v>586</v>
      </c>
      <c r="B1408" t="s">
        <v>242</v>
      </c>
      <c r="C1408" s="45">
        <v>0.8125</v>
      </c>
      <c r="D1408" t="s">
        <v>1619</v>
      </c>
      <c r="E1408" s="21" t="s">
        <v>445</v>
      </c>
      <c r="F1408" t="s">
        <v>486</v>
      </c>
      <c r="G1408" s="19">
        <v>82</v>
      </c>
      <c r="H1408" s="24">
        <v>0.92</v>
      </c>
      <c r="I1408" s="8">
        <v>1.64</v>
      </c>
      <c r="J1408" s="8" t="s">
        <v>20</v>
      </c>
      <c r="K1408" s="9" t="str">
        <f t="shared" si="51"/>
        <v>LOST</v>
      </c>
    </row>
    <row r="1409" spans="1:12">
      <c r="A1409" t="s">
        <v>586</v>
      </c>
      <c r="B1409" t="s">
        <v>213</v>
      </c>
      <c r="C1409" s="45">
        <v>0.8125</v>
      </c>
      <c r="D1409" t="s">
        <v>1062</v>
      </c>
      <c r="E1409" s="21" t="s">
        <v>442</v>
      </c>
      <c r="F1409" t="s">
        <v>1015</v>
      </c>
      <c r="G1409" s="19">
        <v>80</v>
      </c>
      <c r="H1409" s="24">
        <v>1</v>
      </c>
      <c r="I1409" s="8">
        <v>1.58</v>
      </c>
      <c r="J1409" s="8" t="s">
        <v>20</v>
      </c>
      <c r="K1409" s="9" t="str">
        <f t="shared" ref="K1409:K1472" si="52">IF(E1409="Vs","…",IF(E1409="?","…",IF(E1409="-","…",IF(E1409="0-0","WON",IF(E1409="1-0","WON",IF(E1409="0-1","WON",IF(E1409="1-1","WON",IF(E1409="2-0","WON",IF(E1409="0-2","WON",IF(E1409="Post",E1409,IF(E1409="Aban",E1409,"LOST")))))))))))</f>
        <v>WON</v>
      </c>
    </row>
    <row r="1410" spans="1:12">
      <c r="K1410" s="9" t="str">
        <f t="shared" si="52"/>
        <v>LOST</v>
      </c>
    </row>
    <row r="1411" spans="1:12">
      <c r="C1411"/>
      <c r="E1411"/>
      <c r="G1411"/>
      <c r="H1411"/>
      <c r="I1411" s="8"/>
      <c r="J1411"/>
      <c r="K1411" s="9" t="str">
        <f t="shared" si="52"/>
        <v>LOST</v>
      </c>
      <c r="L1411"/>
    </row>
    <row r="1412" spans="1:12">
      <c r="A1412" t="s">
        <v>586</v>
      </c>
      <c r="B1412" t="s">
        <v>704</v>
      </c>
      <c r="C1412" s="45">
        <v>0.95833333333333337</v>
      </c>
      <c r="D1412" t="s">
        <v>1564</v>
      </c>
      <c r="E1412" s="21" t="s">
        <v>430</v>
      </c>
      <c r="F1412" t="s">
        <v>1599</v>
      </c>
      <c r="G1412" s="19">
        <v>61</v>
      </c>
      <c r="H1412" s="24">
        <v>1.95</v>
      </c>
      <c r="I1412" s="8">
        <v>1.56</v>
      </c>
      <c r="K1412" s="9" t="str">
        <f t="shared" si="52"/>
        <v>WON</v>
      </c>
      <c r="L1412" s="9" t="s">
        <v>426</v>
      </c>
    </row>
    <row r="1413" spans="1:12">
      <c r="A1413" t="s">
        <v>586</v>
      </c>
      <c r="B1413" t="s">
        <v>216</v>
      </c>
      <c r="C1413" s="45">
        <v>0.58333333333333337</v>
      </c>
      <c r="D1413" t="s">
        <v>1640</v>
      </c>
      <c r="E1413" s="21" t="s">
        <v>444</v>
      </c>
      <c r="F1413" t="s">
        <v>1439</v>
      </c>
      <c r="G1413" s="19">
        <v>83</v>
      </c>
      <c r="H1413" s="24">
        <v>0.83</v>
      </c>
      <c r="I1413" s="8">
        <v>2.14</v>
      </c>
      <c r="K1413" s="9" t="str">
        <f t="shared" si="52"/>
        <v>WON</v>
      </c>
      <c r="L1413" s="9" t="s">
        <v>426</v>
      </c>
    </row>
    <row r="1414" spans="1:12">
      <c r="A1414" t="s">
        <v>586</v>
      </c>
      <c r="B1414" t="s">
        <v>216</v>
      </c>
      <c r="C1414" s="45">
        <v>0.58333333333333337</v>
      </c>
      <c r="D1414" t="s">
        <v>1201</v>
      </c>
      <c r="E1414" s="21" t="s">
        <v>431</v>
      </c>
      <c r="F1414" t="s">
        <v>1438</v>
      </c>
      <c r="G1414" s="19">
        <v>68</v>
      </c>
      <c r="H1414" s="24">
        <v>1.61</v>
      </c>
      <c r="I1414" s="8">
        <v>1.67</v>
      </c>
      <c r="J1414" s="8" t="s">
        <v>20</v>
      </c>
      <c r="K1414" s="9" t="str">
        <f t="shared" si="52"/>
        <v>WON</v>
      </c>
    </row>
    <row r="1415" spans="1:12">
      <c r="A1415" t="s">
        <v>586</v>
      </c>
      <c r="B1415" t="s">
        <v>216</v>
      </c>
      <c r="C1415" s="45">
        <v>0.58333333333333337</v>
      </c>
      <c r="D1415" t="s">
        <v>1449</v>
      </c>
      <c r="E1415" s="21" t="s">
        <v>765</v>
      </c>
      <c r="F1415" t="s">
        <v>73</v>
      </c>
      <c r="G1415" s="19">
        <v>67</v>
      </c>
      <c r="H1415" s="24">
        <v>1.63</v>
      </c>
      <c r="I1415" s="8">
        <v>1.7</v>
      </c>
      <c r="J1415" s="8" t="s">
        <v>20</v>
      </c>
      <c r="K1415" s="9" t="str">
        <f t="shared" si="52"/>
        <v>LOST</v>
      </c>
    </row>
    <row r="1416" spans="1:12">
      <c r="A1416" t="s">
        <v>586</v>
      </c>
      <c r="B1416" t="s">
        <v>239</v>
      </c>
      <c r="C1416" s="45">
        <v>0.64583333333333337</v>
      </c>
      <c r="D1416" t="s">
        <v>1038</v>
      </c>
      <c r="E1416" s="21" t="s">
        <v>430</v>
      </c>
      <c r="F1416" t="s">
        <v>1069</v>
      </c>
      <c r="G1416" s="19">
        <v>60</v>
      </c>
      <c r="H1416" s="24">
        <v>2</v>
      </c>
      <c r="I1416" s="8">
        <v>1.55</v>
      </c>
      <c r="J1416" s="8" t="s">
        <v>20</v>
      </c>
      <c r="K1416" s="9" t="str">
        <f t="shared" si="52"/>
        <v>WON</v>
      </c>
    </row>
    <row r="1417" spans="1:12">
      <c r="A1417" t="s">
        <v>586</v>
      </c>
      <c r="B1417" t="s">
        <v>957</v>
      </c>
      <c r="C1417" s="45">
        <v>0.65625</v>
      </c>
      <c r="D1417" t="s">
        <v>955</v>
      </c>
      <c r="E1417" s="21" t="s">
        <v>433</v>
      </c>
      <c r="F1417" t="s">
        <v>1000</v>
      </c>
      <c r="G1417" s="19">
        <v>87</v>
      </c>
      <c r="H1417" s="24">
        <v>0.63</v>
      </c>
      <c r="I1417" s="8">
        <v>1.51</v>
      </c>
      <c r="J1417" s="8" t="s">
        <v>20</v>
      </c>
      <c r="K1417" s="9" t="str">
        <f t="shared" si="52"/>
        <v>WON</v>
      </c>
    </row>
    <row r="1418" spans="1:12">
      <c r="A1418" t="s">
        <v>586</v>
      </c>
      <c r="B1418" t="s">
        <v>219</v>
      </c>
      <c r="C1418" s="45">
        <v>0.66666666666666663</v>
      </c>
      <c r="D1418" t="s">
        <v>1443</v>
      </c>
      <c r="E1418" s="21" t="s">
        <v>433</v>
      </c>
      <c r="F1418" t="s">
        <v>1065</v>
      </c>
      <c r="G1418" s="19">
        <v>85</v>
      </c>
      <c r="H1418" s="24">
        <v>0.75</v>
      </c>
      <c r="I1418" s="8">
        <v>1.4</v>
      </c>
      <c r="J1418" s="8" t="s">
        <v>20</v>
      </c>
      <c r="K1418" s="9" t="str">
        <f t="shared" si="52"/>
        <v>WON</v>
      </c>
      <c r="L1418" s="9" t="s">
        <v>426</v>
      </c>
    </row>
    <row r="1419" spans="1:12">
      <c r="A1419" t="s">
        <v>586</v>
      </c>
      <c r="B1419" t="s">
        <v>957</v>
      </c>
      <c r="C1419" s="45">
        <v>0.66666666666666663</v>
      </c>
      <c r="D1419" t="s">
        <v>999</v>
      </c>
      <c r="E1419" s="21" t="s">
        <v>444</v>
      </c>
      <c r="F1419" t="s">
        <v>1006</v>
      </c>
      <c r="G1419" s="19">
        <v>80</v>
      </c>
      <c r="H1419" s="24">
        <v>1</v>
      </c>
      <c r="I1419" s="8">
        <v>1.5</v>
      </c>
      <c r="K1419" s="9" t="str">
        <f t="shared" si="52"/>
        <v>WON</v>
      </c>
    </row>
    <row r="1420" spans="1:12">
      <c r="A1420" t="s">
        <v>586</v>
      </c>
      <c r="B1420" t="s">
        <v>631</v>
      </c>
      <c r="C1420" s="45">
        <v>0.66666666666666663</v>
      </c>
      <c r="D1420" t="s">
        <v>132</v>
      </c>
      <c r="E1420" s="21" t="s">
        <v>441</v>
      </c>
      <c r="F1420" t="s">
        <v>1597</v>
      </c>
      <c r="G1420" s="19">
        <v>66</v>
      </c>
      <c r="H1420" s="24">
        <v>1.7</v>
      </c>
      <c r="I1420" s="8">
        <v>1.44</v>
      </c>
      <c r="J1420" s="8" t="s">
        <v>20</v>
      </c>
      <c r="K1420" s="9" t="str">
        <f t="shared" si="52"/>
        <v>LOST</v>
      </c>
      <c r="L1420" s="9" t="s">
        <v>426</v>
      </c>
    </row>
    <row r="1421" spans="1:12">
      <c r="A1421" t="s">
        <v>586</v>
      </c>
      <c r="B1421" t="s">
        <v>219</v>
      </c>
      <c r="C1421" s="45">
        <v>0.66666666666666663</v>
      </c>
      <c r="D1421" t="s">
        <v>1442</v>
      </c>
      <c r="E1421" s="21" t="s">
        <v>433</v>
      </c>
      <c r="F1421" t="s">
        <v>1562</v>
      </c>
      <c r="G1421" s="19">
        <v>63</v>
      </c>
      <c r="H1421" s="24">
        <v>1.83</v>
      </c>
      <c r="I1421" s="8">
        <v>1.6</v>
      </c>
      <c r="J1421" s="8" t="s">
        <v>20</v>
      </c>
      <c r="K1421" s="9" t="str">
        <f t="shared" si="52"/>
        <v>WON</v>
      </c>
      <c r="L1421" s="9" t="s">
        <v>426</v>
      </c>
    </row>
    <row r="1422" spans="1:12">
      <c r="A1422" t="s">
        <v>586</v>
      </c>
      <c r="B1422" t="s">
        <v>194</v>
      </c>
      <c r="C1422" s="45">
        <v>0.6875</v>
      </c>
      <c r="D1422" t="s">
        <v>1426</v>
      </c>
      <c r="E1422" s="21" t="s">
        <v>429</v>
      </c>
      <c r="F1422" t="s">
        <v>50</v>
      </c>
      <c r="G1422" s="19">
        <v>62</v>
      </c>
      <c r="H1422" s="24">
        <v>1.91</v>
      </c>
      <c r="I1422" s="8">
        <v>1.57</v>
      </c>
      <c r="J1422" s="8" t="s">
        <v>20</v>
      </c>
      <c r="K1422" s="9" t="str">
        <f t="shared" si="52"/>
        <v>WON</v>
      </c>
      <c r="L1422" s="9" t="s">
        <v>426</v>
      </c>
    </row>
    <row r="1423" spans="1:12">
      <c r="A1423" t="s">
        <v>586</v>
      </c>
      <c r="B1423" t="s">
        <v>598</v>
      </c>
      <c r="C1423" s="45">
        <v>0.72916666666666663</v>
      </c>
      <c r="D1423" t="s">
        <v>1188</v>
      </c>
      <c r="E1423" s="21" t="s">
        <v>443</v>
      </c>
      <c r="F1423" t="s">
        <v>1092</v>
      </c>
      <c r="G1423" s="19">
        <v>70</v>
      </c>
      <c r="H1423" s="24">
        <v>1.5</v>
      </c>
      <c r="I1423" s="8">
        <v>1.7</v>
      </c>
      <c r="J1423" s="8" t="s">
        <v>20</v>
      </c>
      <c r="K1423" s="9" t="str">
        <f t="shared" si="52"/>
        <v>LOST</v>
      </c>
      <c r="L1423" s="9" t="s">
        <v>426</v>
      </c>
    </row>
    <row r="1424" spans="1:12">
      <c r="A1424" t="s">
        <v>586</v>
      </c>
      <c r="B1424" t="s">
        <v>658</v>
      </c>
      <c r="C1424" s="45">
        <v>0.75</v>
      </c>
      <c r="D1424" t="s">
        <v>1641</v>
      </c>
      <c r="E1424" s="21" t="s">
        <v>991</v>
      </c>
      <c r="F1424" t="s">
        <v>1434</v>
      </c>
      <c r="G1424" s="19">
        <v>72</v>
      </c>
      <c r="H1424" s="24">
        <v>1.38</v>
      </c>
      <c r="I1424" s="8">
        <v>1.55</v>
      </c>
      <c r="J1424" s="8" t="s">
        <v>20</v>
      </c>
      <c r="K1424" s="9" t="str">
        <f t="shared" si="52"/>
        <v>LOST</v>
      </c>
    </row>
    <row r="1425" spans="1:12">
      <c r="A1425" t="s">
        <v>586</v>
      </c>
      <c r="B1425" t="s">
        <v>213</v>
      </c>
      <c r="C1425" s="45">
        <v>0.79166666666666663</v>
      </c>
      <c r="D1425" t="s">
        <v>1019</v>
      </c>
      <c r="E1425" s="21" t="s">
        <v>443</v>
      </c>
      <c r="F1425" t="s">
        <v>1017</v>
      </c>
      <c r="G1425" s="19">
        <v>90</v>
      </c>
      <c r="H1425" s="24">
        <v>0.5</v>
      </c>
      <c r="I1425" s="8">
        <v>1.57</v>
      </c>
      <c r="J1425" s="8" t="s">
        <v>20</v>
      </c>
      <c r="K1425" s="9" t="str">
        <f t="shared" si="52"/>
        <v>LOST</v>
      </c>
      <c r="L1425" s="9" t="s">
        <v>426</v>
      </c>
    </row>
    <row r="1426" spans="1:12">
      <c r="A1426" t="s">
        <v>586</v>
      </c>
      <c r="B1426" t="s">
        <v>214</v>
      </c>
      <c r="C1426" s="45">
        <v>0.79166666666666663</v>
      </c>
      <c r="D1426" t="s">
        <v>204</v>
      </c>
      <c r="E1426" s="21" t="s">
        <v>433</v>
      </c>
      <c r="F1426" t="s">
        <v>1323</v>
      </c>
      <c r="G1426" s="19">
        <v>82</v>
      </c>
      <c r="H1426" s="24">
        <v>0.88</v>
      </c>
      <c r="I1426" s="8">
        <v>1.57</v>
      </c>
      <c r="J1426" s="8" t="s">
        <v>20</v>
      </c>
      <c r="K1426" s="9" t="str">
        <f t="shared" si="52"/>
        <v>WON</v>
      </c>
    </row>
    <row r="1427" spans="1:12">
      <c r="A1427" t="s">
        <v>586</v>
      </c>
      <c r="B1427" t="s">
        <v>213</v>
      </c>
      <c r="C1427" s="45">
        <v>0.79166666666666663</v>
      </c>
      <c r="D1427" t="s">
        <v>203</v>
      </c>
      <c r="E1427" s="21" t="s">
        <v>547</v>
      </c>
      <c r="F1427" t="s">
        <v>1022</v>
      </c>
      <c r="G1427" s="19">
        <v>75</v>
      </c>
      <c r="H1427" s="24">
        <v>1.25</v>
      </c>
      <c r="I1427" s="8">
        <v>1.62</v>
      </c>
      <c r="J1427" s="8" t="s">
        <v>20</v>
      </c>
      <c r="K1427" s="9" t="str">
        <f t="shared" si="52"/>
        <v>LOST</v>
      </c>
    </row>
    <row r="1428" spans="1:12">
      <c r="A1428" t="s">
        <v>586</v>
      </c>
      <c r="B1428" t="s">
        <v>213</v>
      </c>
      <c r="C1428" s="45">
        <v>0.79166666666666663</v>
      </c>
      <c r="D1428" t="s">
        <v>1020</v>
      </c>
      <c r="E1428" s="21" t="s">
        <v>442</v>
      </c>
      <c r="F1428" t="s">
        <v>280</v>
      </c>
      <c r="G1428" s="19">
        <v>73</v>
      </c>
      <c r="H1428" s="24">
        <v>1.33</v>
      </c>
      <c r="I1428" s="8">
        <v>1.56</v>
      </c>
      <c r="J1428" s="8" t="s">
        <v>20</v>
      </c>
      <c r="K1428" s="9" t="str">
        <f t="shared" si="52"/>
        <v>WON</v>
      </c>
    </row>
    <row r="1429" spans="1:12">
      <c r="A1429" t="s">
        <v>586</v>
      </c>
      <c r="B1429" t="s">
        <v>214</v>
      </c>
      <c r="C1429" s="45">
        <v>0.79166666666666663</v>
      </c>
      <c r="D1429" t="s">
        <v>207</v>
      </c>
      <c r="E1429" s="21" t="s">
        <v>468</v>
      </c>
      <c r="F1429" t="s">
        <v>206</v>
      </c>
      <c r="G1429" s="19">
        <v>71</v>
      </c>
      <c r="H1429" s="24">
        <v>1.46</v>
      </c>
      <c r="I1429" s="8">
        <v>1.6</v>
      </c>
      <c r="J1429" s="8" t="s">
        <v>20</v>
      </c>
      <c r="K1429" s="9" t="str">
        <f t="shared" si="52"/>
        <v>LOST</v>
      </c>
      <c r="L1429" s="9" t="s">
        <v>426</v>
      </c>
    </row>
    <row r="1430" spans="1:12">
      <c r="A1430" t="s">
        <v>586</v>
      </c>
      <c r="B1430" t="s">
        <v>214</v>
      </c>
      <c r="C1430" s="45">
        <v>0.79166666666666663</v>
      </c>
      <c r="D1430" t="s">
        <v>1178</v>
      </c>
      <c r="E1430" s="21" t="s">
        <v>429</v>
      </c>
      <c r="F1430" t="s">
        <v>959</v>
      </c>
      <c r="G1430" s="19">
        <v>66</v>
      </c>
      <c r="H1430" s="24">
        <v>1.7</v>
      </c>
      <c r="I1430" s="8">
        <v>1.6</v>
      </c>
      <c r="J1430" s="8" t="s">
        <v>20</v>
      </c>
      <c r="K1430" s="9" t="str">
        <f t="shared" si="52"/>
        <v>WON</v>
      </c>
    </row>
    <row r="1431" spans="1:12">
      <c r="A1431" t="s">
        <v>586</v>
      </c>
      <c r="B1431" t="s">
        <v>213</v>
      </c>
      <c r="C1431" s="45">
        <v>0.79166666666666663</v>
      </c>
      <c r="D1431" t="s">
        <v>1063</v>
      </c>
      <c r="E1431" s="21" t="s">
        <v>512</v>
      </c>
      <c r="F1431" t="s">
        <v>1024</v>
      </c>
      <c r="G1431" s="19">
        <v>65</v>
      </c>
      <c r="H1431" s="24">
        <v>1.75</v>
      </c>
      <c r="I1431" s="8">
        <v>1.54</v>
      </c>
      <c r="J1431" s="8" t="s">
        <v>20</v>
      </c>
      <c r="K1431" s="9" t="str">
        <f t="shared" si="52"/>
        <v>LOST</v>
      </c>
      <c r="L1431" s="9" t="s">
        <v>426</v>
      </c>
    </row>
    <row r="1432" spans="1:12">
      <c r="A1432" t="s">
        <v>586</v>
      </c>
      <c r="B1432" t="s">
        <v>214</v>
      </c>
      <c r="C1432" s="45">
        <v>0.79166666666666663</v>
      </c>
      <c r="D1432" t="s">
        <v>961</v>
      </c>
      <c r="E1432" s="21" t="s">
        <v>429</v>
      </c>
      <c r="F1432" t="s">
        <v>211</v>
      </c>
      <c r="G1432" s="19">
        <v>64</v>
      </c>
      <c r="H1432" s="24">
        <v>1.8</v>
      </c>
      <c r="I1432" s="8">
        <v>1.5</v>
      </c>
      <c r="J1432" s="8" t="s">
        <v>20</v>
      </c>
      <c r="K1432" s="9" t="str">
        <f t="shared" si="52"/>
        <v>WON</v>
      </c>
    </row>
    <row r="1433" spans="1:12">
      <c r="A1433" t="s">
        <v>586</v>
      </c>
      <c r="B1433" t="s">
        <v>218</v>
      </c>
      <c r="C1433" s="45">
        <v>0.79166666666666663</v>
      </c>
      <c r="D1433" t="s">
        <v>511</v>
      </c>
      <c r="E1433" s="21" t="s">
        <v>429</v>
      </c>
      <c r="F1433" t="s">
        <v>527</v>
      </c>
      <c r="G1433" s="19">
        <v>62</v>
      </c>
      <c r="H1433" s="24">
        <v>1.88</v>
      </c>
      <c r="I1433" s="8">
        <v>1.61</v>
      </c>
      <c r="J1433" s="8" t="s">
        <v>20</v>
      </c>
      <c r="K1433" s="9" t="str">
        <f t="shared" si="52"/>
        <v>WON</v>
      </c>
    </row>
    <row r="1434" spans="1:12">
      <c r="A1434" t="s">
        <v>586</v>
      </c>
      <c r="B1434" t="s">
        <v>381</v>
      </c>
      <c r="C1434" s="45">
        <v>0.8125</v>
      </c>
      <c r="D1434" t="s">
        <v>34</v>
      </c>
      <c r="E1434" s="21" t="s">
        <v>512</v>
      </c>
      <c r="F1434" t="s">
        <v>1558</v>
      </c>
      <c r="G1434" s="19">
        <v>80</v>
      </c>
      <c r="H1434" s="24">
        <v>1</v>
      </c>
      <c r="I1434" s="8">
        <v>1.49</v>
      </c>
      <c r="J1434" s="8" t="s">
        <v>20</v>
      </c>
      <c r="K1434" s="9" t="str">
        <f t="shared" si="52"/>
        <v>LOST</v>
      </c>
    </row>
    <row r="1435" spans="1:12">
      <c r="A1435" t="s">
        <v>586</v>
      </c>
      <c r="B1435" t="s">
        <v>381</v>
      </c>
      <c r="C1435" s="45">
        <v>0.81597222222222221</v>
      </c>
      <c r="D1435" t="s">
        <v>1642</v>
      </c>
      <c r="E1435" s="21" t="s">
        <v>431</v>
      </c>
      <c r="F1435" t="s">
        <v>408</v>
      </c>
      <c r="G1435" s="19">
        <v>60</v>
      </c>
      <c r="H1435" s="24">
        <v>2</v>
      </c>
      <c r="I1435" s="8">
        <v>1.44</v>
      </c>
      <c r="J1435" s="8" t="s">
        <v>20</v>
      </c>
      <c r="K1435" s="9" t="str">
        <f t="shared" si="52"/>
        <v>WON</v>
      </c>
      <c r="L1435" s="9" t="s">
        <v>426</v>
      </c>
    </row>
    <row r="1436" spans="1:12">
      <c r="A1436" t="s">
        <v>586</v>
      </c>
      <c r="B1436" t="s">
        <v>636</v>
      </c>
      <c r="C1436" s="45">
        <v>0.82291666666666663</v>
      </c>
      <c r="D1436" t="s">
        <v>1624</v>
      </c>
      <c r="E1436" s="21" t="s">
        <v>442</v>
      </c>
      <c r="F1436" t="s">
        <v>1643</v>
      </c>
      <c r="G1436" s="19">
        <v>59</v>
      </c>
      <c r="H1436" s="24">
        <v>2.0299999999999998</v>
      </c>
      <c r="I1436" s="8">
        <v>1.71</v>
      </c>
      <c r="J1436" s="8" t="s">
        <v>20</v>
      </c>
      <c r="K1436" s="9" t="str">
        <f t="shared" si="52"/>
        <v>WON</v>
      </c>
      <c r="L1436" s="9" t="s">
        <v>426</v>
      </c>
    </row>
    <row r="1437" spans="1:12">
      <c r="K1437" s="9" t="str">
        <f t="shared" si="52"/>
        <v>LOST</v>
      </c>
    </row>
    <row r="1438" spans="1:12">
      <c r="C1438"/>
      <c r="E1438"/>
      <c r="G1438"/>
      <c r="H1438"/>
      <c r="I1438" s="8"/>
      <c r="J1438"/>
      <c r="K1438" s="9" t="str">
        <f t="shared" si="52"/>
        <v>LOST</v>
      </c>
      <c r="L1438"/>
    </row>
    <row r="1439" spans="1:12">
      <c r="A1439" t="s">
        <v>586</v>
      </c>
      <c r="B1439" t="s">
        <v>239</v>
      </c>
      <c r="C1439" s="45">
        <v>0.39583333333333331</v>
      </c>
      <c r="D1439" t="s">
        <v>1186</v>
      </c>
      <c r="E1439" s="21" t="s">
        <v>2</v>
      </c>
      <c r="F1439" t="s">
        <v>1180</v>
      </c>
      <c r="G1439" s="19">
        <v>60</v>
      </c>
      <c r="H1439" s="24">
        <v>2</v>
      </c>
      <c r="I1439" s="8">
        <v>1.58</v>
      </c>
      <c r="J1439" s="8" t="s">
        <v>20</v>
      </c>
      <c r="K1439" s="9" t="str">
        <f t="shared" si="52"/>
        <v>…</v>
      </c>
    </row>
    <row r="1440" spans="1:12">
      <c r="A1440" t="s">
        <v>586</v>
      </c>
      <c r="B1440" t="s">
        <v>242</v>
      </c>
      <c r="C1440" s="45">
        <v>0.5625</v>
      </c>
      <c r="D1440" t="s">
        <v>1645</v>
      </c>
      <c r="E1440" s="21" t="s">
        <v>2</v>
      </c>
      <c r="F1440" t="s">
        <v>1595</v>
      </c>
      <c r="G1440" s="19">
        <v>65</v>
      </c>
      <c r="H1440" s="24">
        <v>1.75</v>
      </c>
      <c r="I1440" s="8">
        <v>1.57</v>
      </c>
      <c r="J1440" s="8" t="s">
        <v>20</v>
      </c>
      <c r="K1440" s="9" t="str">
        <f t="shared" si="52"/>
        <v>…</v>
      </c>
    </row>
    <row r="1441" spans="1:12">
      <c r="A1441" t="s">
        <v>586</v>
      </c>
      <c r="B1441" t="s">
        <v>242</v>
      </c>
      <c r="C1441" s="45">
        <v>0.5625</v>
      </c>
      <c r="D1441" t="s">
        <v>1596</v>
      </c>
      <c r="E1441" s="21" t="s">
        <v>2</v>
      </c>
      <c r="F1441" t="s">
        <v>1644</v>
      </c>
      <c r="G1441" s="19">
        <v>65</v>
      </c>
      <c r="H1441" s="24">
        <v>1.75</v>
      </c>
      <c r="I1441" s="8">
        <v>1.57</v>
      </c>
      <c r="J1441" s="8" t="s">
        <v>20</v>
      </c>
      <c r="K1441" s="9" t="str">
        <f t="shared" si="52"/>
        <v>…</v>
      </c>
      <c r="L1441" s="9" t="s">
        <v>426</v>
      </c>
    </row>
    <row r="1442" spans="1:12">
      <c r="A1442" t="s">
        <v>586</v>
      </c>
      <c r="B1442" t="s">
        <v>661</v>
      </c>
      <c r="C1442" s="45">
        <v>0.58333333333333337</v>
      </c>
      <c r="D1442" t="s">
        <v>1004</v>
      </c>
      <c r="E1442" s="21" t="s">
        <v>2</v>
      </c>
      <c r="F1442" t="s">
        <v>1003</v>
      </c>
      <c r="G1442" s="19">
        <v>71</v>
      </c>
      <c r="H1442" s="24">
        <v>1.45</v>
      </c>
      <c r="I1442" s="8">
        <v>1.48</v>
      </c>
      <c r="K1442" s="9" t="str">
        <f t="shared" si="52"/>
        <v>…</v>
      </c>
      <c r="L1442" s="9" t="s">
        <v>426</v>
      </c>
    </row>
    <row r="1443" spans="1:12">
      <c r="A1443" t="s">
        <v>586</v>
      </c>
      <c r="B1443" t="s">
        <v>661</v>
      </c>
      <c r="C1443" s="45">
        <v>0.58333333333333337</v>
      </c>
      <c r="D1443" t="s">
        <v>351</v>
      </c>
      <c r="E1443" s="21" t="s">
        <v>2</v>
      </c>
      <c r="F1443" t="s">
        <v>830</v>
      </c>
      <c r="G1443" s="19">
        <v>70</v>
      </c>
      <c r="H1443" s="24">
        <v>1.48</v>
      </c>
      <c r="I1443" s="8">
        <v>1.29</v>
      </c>
      <c r="J1443" s="8" t="s">
        <v>20</v>
      </c>
      <c r="K1443" s="9" t="str">
        <f t="shared" si="52"/>
        <v>…</v>
      </c>
      <c r="L1443" s="9" t="s">
        <v>426</v>
      </c>
    </row>
    <row r="1444" spans="1:12">
      <c r="A1444" t="s">
        <v>586</v>
      </c>
      <c r="B1444" t="s">
        <v>661</v>
      </c>
      <c r="C1444" s="45">
        <v>0.58333333333333337</v>
      </c>
      <c r="D1444" t="s">
        <v>1166</v>
      </c>
      <c r="E1444" s="21" t="s">
        <v>2</v>
      </c>
      <c r="F1444" t="s">
        <v>1071</v>
      </c>
      <c r="G1444" s="19">
        <v>67</v>
      </c>
      <c r="H1444" s="24">
        <v>1.64</v>
      </c>
      <c r="I1444" s="8">
        <v>1.34</v>
      </c>
      <c r="J1444" s="8" t="s">
        <v>20</v>
      </c>
      <c r="K1444" s="9" t="str">
        <f t="shared" si="52"/>
        <v>…</v>
      </c>
      <c r="L1444" s="9" t="s">
        <v>426</v>
      </c>
    </row>
    <row r="1445" spans="1:12">
      <c r="A1445" t="s">
        <v>586</v>
      </c>
      <c r="B1445" t="s">
        <v>661</v>
      </c>
      <c r="C1445" s="45">
        <v>0.58333333333333337</v>
      </c>
      <c r="D1445" t="s">
        <v>1165</v>
      </c>
      <c r="E1445" s="21" t="s">
        <v>2</v>
      </c>
      <c r="F1445" t="s">
        <v>352</v>
      </c>
      <c r="G1445" s="19">
        <v>66</v>
      </c>
      <c r="H1445" s="24">
        <v>1.68</v>
      </c>
      <c r="I1445" s="8">
        <v>1.56</v>
      </c>
      <c r="K1445" s="9" t="str">
        <f t="shared" si="52"/>
        <v>…</v>
      </c>
      <c r="L1445" s="9" t="s">
        <v>426</v>
      </c>
    </row>
    <row r="1446" spans="1:12">
      <c r="A1446" t="s">
        <v>586</v>
      </c>
      <c r="B1446" t="s">
        <v>214</v>
      </c>
      <c r="C1446" s="45">
        <v>0.58333333333333337</v>
      </c>
      <c r="D1446" t="s">
        <v>990</v>
      </c>
      <c r="E1446" s="21" t="s">
        <v>2</v>
      </c>
      <c r="F1446" t="s">
        <v>169</v>
      </c>
      <c r="G1446" s="19">
        <v>60</v>
      </c>
      <c r="H1446" s="24">
        <v>2.0099999999999998</v>
      </c>
      <c r="I1446" s="8">
        <v>1.61</v>
      </c>
      <c r="K1446" s="9" t="str">
        <f t="shared" si="52"/>
        <v>…</v>
      </c>
    </row>
    <row r="1447" spans="1:12">
      <c r="A1447" t="s">
        <v>586</v>
      </c>
      <c r="B1447" t="s">
        <v>250</v>
      </c>
      <c r="C1447" s="45">
        <v>0.58333333333333337</v>
      </c>
      <c r="D1447" t="s">
        <v>1625</v>
      </c>
      <c r="E1447" s="21" t="s">
        <v>2</v>
      </c>
      <c r="F1447" t="s">
        <v>1572</v>
      </c>
      <c r="G1447" s="19">
        <v>58</v>
      </c>
      <c r="H1447" s="24">
        <v>2.09</v>
      </c>
      <c r="I1447" s="8">
        <v>1.8</v>
      </c>
      <c r="J1447" s="8" t="s">
        <v>20</v>
      </c>
      <c r="K1447" s="9" t="str">
        <f t="shared" si="52"/>
        <v>…</v>
      </c>
    </row>
    <row r="1448" spans="1:12">
      <c r="K1448" s="9" t="str">
        <f t="shared" si="52"/>
        <v>LOST</v>
      </c>
    </row>
    <row r="1449" spans="1:12">
      <c r="C1449"/>
      <c r="E1449"/>
      <c r="G1449"/>
      <c r="H1449"/>
      <c r="I1449" s="8"/>
      <c r="J1449"/>
      <c r="K1449" s="9" t="str">
        <f t="shared" si="52"/>
        <v>LOST</v>
      </c>
      <c r="L1449"/>
    </row>
    <row r="1450" spans="1:12">
      <c r="A1450" t="s">
        <v>586</v>
      </c>
      <c r="B1450" t="s">
        <v>319</v>
      </c>
      <c r="C1450" s="45">
        <v>0</v>
      </c>
      <c r="D1450" t="s">
        <v>1649</v>
      </c>
      <c r="E1450" s="21" t="s">
        <v>431</v>
      </c>
      <c r="F1450" t="s">
        <v>112</v>
      </c>
      <c r="G1450" s="19">
        <v>62</v>
      </c>
      <c r="H1450" s="24">
        <v>1.89</v>
      </c>
      <c r="I1450" s="8">
        <v>1.5</v>
      </c>
      <c r="K1450" s="9" t="str">
        <f t="shared" si="52"/>
        <v>WON</v>
      </c>
    </row>
    <row r="1451" spans="1:12">
      <c r="A1451" t="s">
        <v>586</v>
      </c>
      <c r="B1451" t="s">
        <v>496</v>
      </c>
      <c r="C1451" s="45">
        <v>4.1666666666666664E-2</v>
      </c>
      <c r="D1451" t="s">
        <v>1419</v>
      </c>
      <c r="E1451" s="21" t="s">
        <v>432</v>
      </c>
      <c r="F1451" t="s">
        <v>1650</v>
      </c>
      <c r="G1451" s="19">
        <v>58</v>
      </c>
      <c r="H1451" s="24">
        <v>2.08</v>
      </c>
      <c r="I1451" s="8">
        <v>1.47</v>
      </c>
      <c r="K1451" s="9" t="str">
        <f t="shared" si="52"/>
        <v>LOST</v>
      </c>
      <c r="L1451" s="9" t="s">
        <v>426</v>
      </c>
    </row>
    <row r="1452" spans="1:12">
      <c r="A1452" t="s">
        <v>586</v>
      </c>
      <c r="B1452" t="s">
        <v>238</v>
      </c>
      <c r="C1452" s="45">
        <v>0.41666666666666669</v>
      </c>
      <c r="D1452" t="s">
        <v>220</v>
      </c>
      <c r="E1452" s="21" t="s">
        <v>444</v>
      </c>
      <c r="F1452" t="s">
        <v>264</v>
      </c>
      <c r="G1452" s="19">
        <v>75</v>
      </c>
      <c r="H1452" s="24">
        <v>1.25</v>
      </c>
      <c r="I1452" s="8">
        <v>1.68</v>
      </c>
      <c r="J1452" s="8" t="s">
        <v>20</v>
      </c>
      <c r="K1452" s="9" t="str">
        <f t="shared" si="52"/>
        <v>WON</v>
      </c>
      <c r="L1452" s="9" t="s">
        <v>426</v>
      </c>
    </row>
    <row r="1453" spans="1:12">
      <c r="A1453" t="s">
        <v>586</v>
      </c>
      <c r="B1453" t="s">
        <v>252</v>
      </c>
      <c r="C1453" s="45">
        <v>0.45833333333333331</v>
      </c>
      <c r="D1453" t="s">
        <v>1437</v>
      </c>
      <c r="E1453" s="21" t="s">
        <v>433</v>
      </c>
      <c r="F1453" t="s">
        <v>1651</v>
      </c>
      <c r="G1453" s="19">
        <v>61</v>
      </c>
      <c r="H1453" s="24">
        <v>1.93</v>
      </c>
      <c r="I1453" s="8">
        <v>1.7</v>
      </c>
      <c r="J1453" s="8" t="s">
        <v>20</v>
      </c>
      <c r="K1453" s="9" t="str">
        <f t="shared" si="52"/>
        <v>WON</v>
      </c>
      <c r="L1453" s="9" t="s">
        <v>426</v>
      </c>
    </row>
    <row r="1454" spans="1:12">
      <c r="A1454" t="s">
        <v>586</v>
      </c>
      <c r="B1454" t="s">
        <v>283</v>
      </c>
      <c r="C1454" s="45">
        <v>0.45833333333333331</v>
      </c>
      <c r="D1454" t="s">
        <v>403</v>
      </c>
      <c r="E1454" s="21" t="s">
        <v>442</v>
      </c>
      <c r="F1454" t="s">
        <v>1516</v>
      </c>
      <c r="G1454" s="19">
        <v>60</v>
      </c>
      <c r="H1454" s="24">
        <v>2</v>
      </c>
      <c r="I1454" s="8">
        <v>1.44</v>
      </c>
      <c r="J1454" s="8" t="s">
        <v>20</v>
      </c>
      <c r="K1454" s="9" t="str">
        <f t="shared" si="52"/>
        <v>WON</v>
      </c>
    </row>
    <row r="1455" spans="1:12">
      <c r="A1455" t="s">
        <v>586</v>
      </c>
      <c r="B1455" t="s">
        <v>321</v>
      </c>
      <c r="C1455" s="45">
        <v>0.45833333333333331</v>
      </c>
      <c r="D1455" t="s">
        <v>406</v>
      </c>
      <c r="E1455" s="21" t="s">
        <v>431</v>
      </c>
      <c r="F1455" t="s">
        <v>405</v>
      </c>
      <c r="G1455" s="19">
        <v>59</v>
      </c>
      <c r="H1455" s="24">
        <v>2.0299999999999998</v>
      </c>
      <c r="I1455" s="8">
        <v>1.42</v>
      </c>
      <c r="J1455" s="8" t="s">
        <v>20</v>
      </c>
      <c r="K1455" s="9" t="str">
        <f t="shared" si="52"/>
        <v>WON</v>
      </c>
      <c r="L1455" s="9" t="s">
        <v>426</v>
      </c>
    </row>
    <row r="1456" spans="1:12">
      <c r="A1456" t="s">
        <v>586</v>
      </c>
      <c r="B1456" t="s">
        <v>419</v>
      </c>
      <c r="C1456" s="45">
        <v>0.47916666666666669</v>
      </c>
      <c r="D1456" t="s">
        <v>1571</v>
      </c>
      <c r="E1456" s="21" t="s">
        <v>443</v>
      </c>
      <c r="F1456" t="s">
        <v>1652</v>
      </c>
      <c r="G1456" s="19">
        <v>60</v>
      </c>
      <c r="H1456" s="24">
        <v>2</v>
      </c>
      <c r="I1456" s="8">
        <v>1.53</v>
      </c>
      <c r="J1456" s="8" t="s">
        <v>20</v>
      </c>
      <c r="K1456" s="9" t="str">
        <f t="shared" si="52"/>
        <v>LOST</v>
      </c>
      <c r="L1456" s="9" t="s">
        <v>426</v>
      </c>
    </row>
    <row r="1457" spans="1:12">
      <c r="A1457" t="s">
        <v>586</v>
      </c>
      <c r="B1457" t="s">
        <v>380</v>
      </c>
      <c r="C1457" s="45">
        <v>0.5</v>
      </c>
      <c r="D1457" t="s">
        <v>301</v>
      </c>
      <c r="E1457" s="21" t="s">
        <v>431</v>
      </c>
      <c r="F1457" t="s">
        <v>389</v>
      </c>
      <c r="G1457" s="19">
        <v>87</v>
      </c>
      <c r="H1457" s="24">
        <v>0.63</v>
      </c>
      <c r="I1457" s="8">
        <v>1.55</v>
      </c>
      <c r="J1457" s="8" t="s">
        <v>20</v>
      </c>
      <c r="K1457" s="9" t="str">
        <f t="shared" si="52"/>
        <v>WON</v>
      </c>
    </row>
    <row r="1458" spans="1:12">
      <c r="A1458" t="s">
        <v>586</v>
      </c>
      <c r="B1458" t="s">
        <v>316</v>
      </c>
      <c r="C1458" s="45">
        <v>0.5</v>
      </c>
      <c r="D1458" t="s">
        <v>285</v>
      </c>
      <c r="E1458" s="21" t="s">
        <v>549</v>
      </c>
      <c r="F1458" t="s">
        <v>1081</v>
      </c>
      <c r="G1458" s="19">
        <v>69</v>
      </c>
      <c r="H1458" s="24">
        <v>1.56</v>
      </c>
      <c r="I1458" s="8">
        <v>1.57</v>
      </c>
      <c r="J1458" s="8" t="s">
        <v>20</v>
      </c>
      <c r="K1458" s="9" t="str">
        <f t="shared" si="52"/>
        <v>LOST</v>
      </c>
      <c r="L1458" s="9" t="s">
        <v>426</v>
      </c>
    </row>
    <row r="1459" spans="1:12">
      <c r="A1459" t="s">
        <v>586</v>
      </c>
      <c r="B1459" t="s">
        <v>321</v>
      </c>
      <c r="C1459" s="45">
        <v>0.54166666666666663</v>
      </c>
      <c r="D1459" t="s">
        <v>528</v>
      </c>
      <c r="E1459" s="21" t="s">
        <v>445</v>
      </c>
      <c r="F1459" t="s">
        <v>754</v>
      </c>
      <c r="G1459" s="19">
        <v>60</v>
      </c>
      <c r="H1459" s="24">
        <v>2.02</v>
      </c>
      <c r="I1459" s="8">
        <v>1.6</v>
      </c>
      <c r="K1459" s="9" t="str">
        <f t="shared" si="52"/>
        <v>LOST</v>
      </c>
      <c r="L1459" s="9" t="s">
        <v>426</v>
      </c>
    </row>
    <row r="1460" spans="1:12">
      <c r="A1460" t="s">
        <v>586</v>
      </c>
      <c r="B1460" t="s">
        <v>598</v>
      </c>
      <c r="C1460" s="45">
        <v>0.54166666666666663</v>
      </c>
      <c r="D1460" t="s">
        <v>71</v>
      </c>
      <c r="E1460" s="21" t="s">
        <v>433</v>
      </c>
      <c r="F1460" t="s">
        <v>1013</v>
      </c>
      <c r="G1460" s="19">
        <v>59</v>
      </c>
      <c r="H1460" s="24">
        <v>2.04</v>
      </c>
      <c r="I1460" s="8">
        <v>1.95</v>
      </c>
      <c r="K1460" s="9" t="str">
        <f t="shared" si="52"/>
        <v>WON</v>
      </c>
      <c r="L1460" s="9" t="s">
        <v>426</v>
      </c>
    </row>
    <row r="1461" spans="1:12">
      <c r="A1461" t="s">
        <v>586</v>
      </c>
      <c r="B1461" t="s">
        <v>242</v>
      </c>
      <c r="C1461" s="45">
        <v>0.5625</v>
      </c>
      <c r="D1461" t="s">
        <v>1612</v>
      </c>
      <c r="E1461" s="21" t="s">
        <v>443</v>
      </c>
      <c r="F1461" t="s">
        <v>412</v>
      </c>
      <c r="G1461" s="19">
        <v>85</v>
      </c>
      <c r="H1461" s="24">
        <v>0.75</v>
      </c>
      <c r="I1461" s="8">
        <v>1.6</v>
      </c>
      <c r="J1461" s="8" t="s">
        <v>20</v>
      </c>
      <c r="K1461" s="9" t="str">
        <f t="shared" si="52"/>
        <v>LOST</v>
      </c>
      <c r="L1461" s="9" t="s">
        <v>426</v>
      </c>
    </row>
    <row r="1462" spans="1:12">
      <c r="A1462" t="s">
        <v>586</v>
      </c>
      <c r="B1462" t="s">
        <v>242</v>
      </c>
      <c r="C1462" s="45">
        <v>0.5625</v>
      </c>
      <c r="D1462" t="s">
        <v>1653</v>
      </c>
      <c r="E1462" s="21" t="s">
        <v>765</v>
      </c>
      <c r="F1462" t="s">
        <v>1654</v>
      </c>
      <c r="G1462" s="19">
        <v>77</v>
      </c>
      <c r="H1462" s="24">
        <v>1.1299999999999999</v>
      </c>
      <c r="I1462" s="8">
        <v>1.57</v>
      </c>
      <c r="J1462" s="8" t="s">
        <v>20</v>
      </c>
      <c r="K1462" s="9" t="str">
        <f t="shared" si="52"/>
        <v>LOST</v>
      </c>
      <c r="L1462" s="9" t="s">
        <v>426</v>
      </c>
    </row>
    <row r="1463" spans="1:12">
      <c r="A1463" t="s">
        <v>586</v>
      </c>
      <c r="B1463" t="s">
        <v>242</v>
      </c>
      <c r="C1463" s="45">
        <v>0.5625</v>
      </c>
      <c r="D1463" t="s">
        <v>1655</v>
      </c>
      <c r="E1463" s="21" t="s">
        <v>441</v>
      </c>
      <c r="F1463" t="s">
        <v>1629</v>
      </c>
      <c r="G1463" s="19">
        <v>70</v>
      </c>
      <c r="H1463" s="24">
        <v>1.5</v>
      </c>
      <c r="I1463" s="8">
        <v>1.61</v>
      </c>
      <c r="J1463" s="8" t="s">
        <v>20</v>
      </c>
      <c r="K1463" s="9" t="str">
        <f t="shared" si="52"/>
        <v>LOST</v>
      </c>
    </row>
    <row r="1464" spans="1:12">
      <c r="A1464" t="s">
        <v>586</v>
      </c>
      <c r="B1464" t="s">
        <v>242</v>
      </c>
      <c r="C1464" s="45">
        <v>0.5625</v>
      </c>
      <c r="D1464" t="s">
        <v>411</v>
      </c>
      <c r="E1464" s="21" t="s">
        <v>467</v>
      </c>
      <c r="F1464" t="s">
        <v>414</v>
      </c>
      <c r="G1464" s="19">
        <v>65</v>
      </c>
      <c r="H1464" s="24">
        <v>1.75</v>
      </c>
      <c r="I1464" s="8">
        <v>1.57</v>
      </c>
      <c r="J1464" s="8" t="s">
        <v>20</v>
      </c>
      <c r="K1464" s="9" t="str">
        <f t="shared" si="52"/>
        <v>LOST</v>
      </c>
    </row>
    <row r="1465" spans="1:12">
      <c r="A1465" t="s">
        <v>586</v>
      </c>
      <c r="B1465" t="s">
        <v>242</v>
      </c>
      <c r="C1465" s="45">
        <v>0.5625</v>
      </c>
      <c r="D1465" t="s">
        <v>1656</v>
      </c>
      <c r="E1465" s="21" t="s">
        <v>443</v>
      </c>
      <c r="F1465" t="s">
        <v>1631</v>
      </c>
      <c r="G1465" s="19">
        <v>60</v>
      </c>
      <c r="H1465" s="24">
        <v>2</v>
      </c>
      <c r="I1465" s="8">
        <v>1.61</v>
      </c>
      <c r="K1465" s="9" t="str">
        <f t="shared" si="52"/>
        <v>LOST</v>
      </c>
      <c r="L1465" s="9" t="s">
        <v>426</v>
      </c>
    </row>
    <row r="1466" spans="1:12">
      <c r="A1466" t="s">
        <v>586</v>
      </c>
      <c r="B1466" t="s">
        <v>242</v>
      </c>
      <c r="C1466" s="45">
        <v>0.5625</v>
      </c>
      <c r="D1466" t="s">
        <v>1576</v>
      </c>
      <c r="E1466" s="21" t="s">
        <v>430</v>
      </c>
      <c r="F1466" t="s">
        <v>64</v>
      </c>
      <c r="G1466" s="19">
        <v>60</v>
      </c>
      <c r="H1466" s="24">
        <v>2</v>
      </c>
      <c r="I1466" s="8">
        <v>1.6</v>
      </c>
      <c r="J1466" s="8" t="s">
        <v>20</v>
      </c>
      <c r="K1466" s="9" t="str">
        <f t="shared" si="52"/>
        <v>WON</v>
      </c>
      <c r="L1466" s="9" t="s">
        <v>426</v>
      </c>
    </row>
    <row r="1467" spans="1:12">
      <c r="A1467" t="s">
        <v>586</v>
      </c>
      <c r="B1467" t="s">
        <v>418</v>
      </c>
      <c r="C1467" s="45">
        <v>0.5625</v>
      </c>
      <c r="D1467" t="s">
        <v>757</v>
      </c>
      <c r="E1467" s="21" t="s">
        <v>442</v>
      </c>
      <c r="F1467" t="s">
        <v>759</v>
      </c>
      <c r="G1467" s="19">
        <v>58</v>
      </c>
      <c r="H1467" s="24">
        <v>2.08</v>
      </c>
      <c r="I1467" s="8" t="s">
        <v>1</v>
      </c>
      <c r="J1467" s="8" t="s">
        <v>20</v>
      </c>
      <c r="K1467" s="9" t="str">
        <f t="shared" si="52"/>
        <v>WON</v>
      </c>
      <c r="L1467" s="9" t="s">
        <v>426</v>
      </c>
    </row>
    <row r="1468" spans="1:12">
      <c r="A1468" t="s">
        <v>586</v>
      </c>
      <c r="B1468" s="31" t="s">
        <v>320</v>
      </c>
      <c r="C1468" s="45">
        <v>0.58333333333333337</v>
      </c>
      <c r="D1468" t="s">
        <v>934</v>
      </c>
      <c r="E1468" s="21" t="s">
        <v>431</v>
      </c>
      <c r="F1468" t="s">
        <v>303</v>
      </c>
      <c r="G1468" s="19">
        <v>82</v>
      </c>
      <c r="H1468" s="24">
        <v>0.88</v>
      </c>
      <c r="I1468" s="8">
        <v>1.75</v>
      </c>
      <c r="K1468" s="9" t="str">
        <f t="shared" si="52"/>
        <v>WON</v>
      </c>
      <c r="L1468" s="9" t="s">
        <v>426</v>
      </c>
    </row>
    <row r="1469" spans="1:12">
      <c r="A1469" t="s">
        <v>586</v>
      </c>
      <c r="B1469" t="s">
        <v>250</v>
      </c>
      <c r="C1469" s="45">
        <v>0.58333333333333337</v>
      </c>
      <c r="D1469" t="s">
        <v>518</v>
      </c>
      <c r="E1469" s="21" t="s">
        <v>433</v>
      </c>
      <c r="F1469" t="s">
        <v>1381</v>
      </c>
      <c r="G1469" s="19">
        <v>77</v>
      </c>
      <c r="H1469" s="24">
        <v>1.17</v>
      </c>
      <c r="I1469" s="8">
        <v>1.64</v>
      </c>
      <c r="J1469" s="8" t="s">
        <v>20</v>
      </c>
      <c r="K1469" s="9" t="str">
        <f t="shared" si="52"/>
        <v>WON</v>
      </c>
    </row>
    <row r="1470" spans="1:12">
      <c r="A1470" t="s">
        <v>586</v>
      </c>
      <c r="B1470" t="s">
        <v>320</v>
      </c>
      <c r="C1470" s="45">
        <v>0.58333333333333337</v>
      </c>
      <c r="D1470" t="s">
        <v>933</v>
      </c>
      <c r="E1470" s="21" t="s">
        <v>444</v>
      </c>
      <c r="F1470" t="s">
        <v>304</v>
      </c>
      <c r="G1470" s="19">
        <v>75</v>
      </c>
      <c r="H1470" s="24">
        <v>1.25</v>
      </c>
      <c r="I1470" s="8">
        <v>1.62</v>
      </c>
      <c r="J1470" s="8" t="s">
        <v>20</v>
      </c>
      <c r="K1470" s="9" t="str">
        <f t="shared" si="52"/>
        <v>WON</v>
      </c>
    </row>
    <row r="1471" spans="1:12">
      <c r="A1471" t="s">
        <v>586</v>
      </c>
      <c r="B1471" t="s">
        <v>320</v>
      </c>
      <c r="C1471" s="45">
        <v>0.58333333333333337</v>
      </c>
      <c r="D1471" t="s">
        <v>370</v>
      </c>
      <c r="E1471" s="21" t="s">
        <v>431</v>
      </c>
      <c r="F1471" t="s">
        <v>909</v>
      </c>
      <c r="G1471" s="19">
        <v>70</v>
      </c>
      <c r="H1471" s="24">
        <v>1.5</v>
      </c>
      <c r="I1471" s="8">
        <v>1.58</v>
      </c>
      <c r="K1471" s="9" t="str">
        <f t="shared" si="52"/>
        <v>WON</v>
      </c>
    </row>
    <row r="1472" spans="1:12">
      <c r="A1472" t="s">
        <v>586</v>
      </c>
      <c r="B1472" t="s">
        <v>419</v>
      </c>
      <c r="C1472" s="45">
        <v>0.58333333333333337</v>
      </c>
      <c r="D1472" t="s">
        <v>1657</v>
      </c>
      <c r="E1472" s="21" t="s">
        <v>430</v>
      </c>
      <c r="F1472" t="s">
        <v>1658</v>
      </c>
      <c r="G1472" s="19">
        <v>66</v>
      </c>
      <c r="H1472" s="24">
        <v>1.68</v>
      </c>
      <c r="I1472" s="8">
        <v>1.71</v>
      </c>
      <c r="K1472" s="9" t="str">
        <f t="shared" si="52"/>
        <v>WON</v>
      </c>
      <c r="L1472" s="9" t="s">
        <v>426</v>
      </c>
    </row>
    <row r="1473" spans="1:12">
      <c r="A1473" t="s">
        <v>586</v>
      </c>
      <c r="B1473" t="s">
        <v>250</v>
      </c>
      <c r="C1473" s="45">
        <v>0.58333333333333337</v>
      </c>
      <c r="D1473" t="s">
        <v>465</v>
      </c>
      <c r="E1473" s="21" t="s">
        <v>429</v>
      </c>
      <c r="F1473" t="s">
        <v>245</v>
      </c>
      <c r="G1473" s="19">
        <v>62</v>
      </c>
      <c r="H1473" s="24">
        <v>1.92</v>
      </c>
      <c r="I1473" s="8">
        <v>1.63</v>
      </c>
      <c r="J1473" s="8" t="s">
        <v>20</v>
      </c>
      <c r="K1473" s="9" t="str">
        <f t="shared" ref="K1473:K1500" si="53">IF(E1473="Vs","…",IF(E1473="?","…",IF(E1473="-","…",IF(E1473="0-0","WON",IF(E1473="1-0","WON",IF(E1473="0-1","WON",IF(E1473="1-1","WON",IF(E1473="2-0","WON",IF(E1473="0-2","WON",IF(E1473="Post",E1473,IF(E1473="Aban",E1473,"LOST")))))))))))</f>
        <v>WON</v>
      </c>
    </row>
    <row r="1474" spans="1:12">
      <c r="A1474" t="s">
        <v>586</v>
      </c>
      <c r="B1474" t="s">
        <v>283</v>
      </c>
      <c r="C1474" s="45">
        <v>0.625</v>
      </c>
      <c r="D1474" t="s">
        <v>1386</v>
      </c>
      <c r="E1474" s="21" t="s">
        <v>444</v>
      </c>
      <c r="F1474" t="s">
        <v>1430</v>
      </c>
      <c r="G1474" s="19">
        <v>80</v>
      </c>
      <c r="H1474" s="24">
        <v>1</v>
      </c>
      <c r="I1474" s="8">
        <v>1.72</v>
      </c>
      <c r="K1474" s="9" t="str">
        <f t="shared" si="53"/>
        <v>WON</v>
      </c>
    </row>
    <row r="1475" spans="1:12">
      <c r="A1475" t="s">
        <v>586</v>
      </c>
      <c r="B1475" t="s">
        <v>599</v>
      </c>
      <c r="C1475" s="45">
        <v>0.625</v>
      </c>
      <c r="D1475" t="s">
        <v>120</v>
      </c>
      <c r="E1475" s="21" t="s">
        <v>442</v>
      </c>
      <c r="F1475" t="s">
        <v>972</v>
      </c>
      <c r="G1475" s="19">
        <v>80</v>
      </c>
      <c r="H1475" s="24">
        <v>1</v>
      </c>
      <c r="I1475" s="8" t="s">
        <v>1</v>
      </c>
      <c r="K1475" s="9" t="str">
        <f t="shared" si="53"/>
        <v>WON</v>
      </c>
      <c r="L1475" s="9" t="s">
        <v>426</v>
      </c>
    </row>
    <row r="1476" spans="1:12">
      <c r="A1476" t="s">
        <v>586</v>
      </c>
      <c r="B1476" t="s">
        <v>599</v>
      </c>
      <c r="C1476" s="45">
        <v>0.625</v>
      </c>
      <c r="D1476" t="s">
        <v>1660</v>
      </c>
      <c r="E1476" s="21" t="s">
        <v>429</v>
      </c>
      <c r="F1476" t="s">
        <v>83</v>
      </c>
      <c r="G1476" s="19">
        <v>60</v>
      </c>
      <c r="H1476" s="24">
        <v>2</v>
      </c>
      <c r="I1476" s="8" t="s">
        <v>1</v>
      </c>
      <c r="K1476" s="9" t="str">
        <f t="shared" si="53"/>
        <v>WON</v>
      </c>
      <c r="L1476" s="9" t="s">
        <v>426</v>
      </c>
    </row>
    <row r="1477" spans="1:12">
      <c r="A1477" t="s">
        <v>586</v>
      </c>
      <c r="B1477" t="s">
        <v>456</v>
      </c>
      <c r="C1477" s="45">
        <v>0.625</v>
      </c>
      <c r="D1477" t="s">
        <v>1659</v>
      </c>
      <c r="E1477" s="21" t="s">
        <v>512</v>
      </c>
      <c r="F1477" t="s">
        <v>1418</v>
      </c>
      <c r="G1477" s="19">
        <v>59</v>
      </c>
      <c r="H1477" s="24">
        <v>2.0699999999999998</v>
      </c>
      <c r="I1477" s="8">
        <v>1.53</v>
      </c>
      <c r="K1477" s="9" t="str">
        <f t="shared" si="53"/>
        <v>LOST</v>
      </c>
      <c r="L1477" s="9" t="s">
        <v>426</v>
      </c>
    </row>
    <row r="1478" spans="1:12">
      <c r="A1478" t="s">
        <v>586</v>
      </c>
      <c r="B1478" t="s">
        <v>316</v>
      </c>
      <c r="C1478" s="45">
        <v>0.29166666666666669</v>
      </c>
      <c r="D1478" t="s">
        <v>864</v>
      </c>
      <c r="E1478" s="21" t="s">
        <v>441</v>
      </c>
      <c r="F1478" t="s">
        <v>874</v>
      </c>
      <c r="G1478" s="19">
        <v>65</v>
      </c>
      <c r="H1478" s="24">
        <v>1.75</v>
      </c>
      <c r="I1478" s="8">
        <v>1.44</v>
      </c>
      <c r="J1478" s="8" t="s">
        <v>20</v>
      </c>
      <c r="K1478" s="9" t="str">
        <f t="shared" si="53"/>
        <v>LOST</v>
      </c>
      <c r="L1478" s="9" t="s">
        <v>426</v>
      </c>
    </row>
    <row r="1479" spans="1:12">
      <c r="A1479" t="s">
        <v>586</v>
      </c>
      <c r="B1479" t="s">
        <v>463</v>
      </c>
      <c r="C1479" s="45">
        <v>0.39583333333333331</v>
      </c>
      <c r="D1479" t="s">
        <v>524</v>
      </c>
      <c r="E1479" s="21" t="s">
        <v>244</v>
      </c>
      <c r="F1479" t="s">
        <v>514</v>
      </c>
      <c r="G1479" s="19">
        <v>65</v>
      </c>
      <c r="H1479" s="24">
        <v>1.75</v>
      </c>
      <c r="I1479" s="8" t="s">
        <v>1</v>
      </c>
      <c r="K1479" s="9" t="str">
        <f t="shared" si="53"/>
        <v>…</v>
      </c>
      <c r="L1479" s="9" t="s">
        <v>426</v>
      </c>
    </row>
    <row r="1480" spans="1:12">
      <c r="K1480" s="9" t="str">
        <f t="shared" si="53"/>
        <v>LOST</v>
      </c>
    </row>
    <row r="1481" spans="1:12">
      <c r="A1481" s="17" t="s">
        <v>1663</v>
      </c>
      <c r="K1481" s="9" t="str">
        <f t="shared" si="53"/>
        <v>LOST</v>
      </c>
    </row>
    <row r="1482" spans="1:12">
      <c r="C1482"/>
      <c r="E1482"/>
      <c r="G1482"/>
      <c r="H1482"/>
      <c r="I1482" s="8"/>
      <c r="J1482"/>
      <c r="K1482" s="9" t="str">
        <f t="shared" si="53"/>
        <v>LOST</v>
      </c>
      <c r="L1482"/>
    </row>
    <row r="1483" spans="1:12">
      <c r="A1483" t="s">
        <v>586</v>
      </c>
      <c r="B1483" t="s">
        <v>316</v>
      </c>
      <c r="C1483" s="45">
        <v>0.625</v>
      </c>
      <c r="D1483" t="s">
        <v>875</v>
      </c>
      <c r="E1483" s="21" t="s">
        <v>859</v>
      </c>
      <c r="F1483" t="s">
        <v>865</v>
      </c>
      <c r="G1483" s="19">
        <v>72</v>
      </c>
      <c r="H1483" s="24">
        <v>1.38</v>
      </c>
      <c r="I1483" s="8">
        <v>1.75</v>
      </c>
      <c r="J1483" s="8" t="s">
        <v>20</v>
      </c>
      <c r="K1483" s="9" t="str">
        <f t="shared" si="53"/>
        <v>LOST</v>
      </c>
      <c r="L1483" s="9" t="s">
        <v>426</v>
      </c>
    </row>
    <row r="1484" spans="1:12">
      <c r="A1484" t="s">
        <v>586</v>
      </c>
      <c r="B1484" t="s">
        <v>218</v>
      </c>
      <c r="C1484" s="45">
        <v>0.66666666666666663</v>
      </c>
      <c r="D1484" t="s">
        <v>936</v>
      </c>
      <c r="E1484" s="21" t="s">
        <v>433</v>
      </c>
      <c r="F1484" t="s">
        <v>932</v>
      </c>
      <c r="G1484" s="19">
        <v>77</v>
      </c>
      <c r="H1484" s="24">
        <v>1.1299999999999999</v>
      </c>
      <c r="I1484" s="8">
        <v>1.57</v>
      </c>
      <c r="J1484" s="8" t="s">
        <v>20</v>
      </c>
      <c r="K1484" s="9" t="str">
        <f t="shared" si="53"/>
        <v>WON</v>
      </c>
    </row>
    <row r="1485" spans="1:12">
      <c r="A1485" t="s">
        <v>586</v>
      </c>
      <c r="B1485" t="s">
        <v>638</v>
      </c>
      <c r="C1485" s="45">
        <v>0.70833333333333337</v>
      </c>
      <c r="D1485" t="s">
        <v>1433</v>
      </c>
      <c r="E1485" s="21" t="s">
        <v>429</v>
      </c>
      <c r="F1485" t="s">
        <v>1661</v>
      </c>
      <c r="G1485" s="19">
        <v>80</v>
      </c>
      <c r="H1485" s="24">
        <v>1</v>
      </c>
      <c r="I1485" s="8">
        <v>1.36</v>
      </c>
      <c r="J1485" s="8" t="s">
        <v>20</v>
      </c>
      <c r="K1485" s="9" t="str">
        <f t="shared" si="53"/>
        <v>WON</v>
      </c>
      <c r="L1485" s="9" t="s">
        <v>426</v>
      </c>
    </row>
    <row r="1486" spans="1:12">
      <c r="A1486" t="s">
        <v>586</v>
      </c>
      <c r="B1486" t="s">
        <v>598</v>
      </c>
      <c r="C1486" s="45">
        <v>0.75</v>
      </c>
      <c r="D1486" t="s">
        <v>1452</v>
      </c>
      <c r="E1486" s="21" t="s">
        <v>430</v>
      </c>
      <c r="F1486" t="s">
        <v>893</v>
      </c>
      <c r="G1486" s="19">
        <v>60</v>
      </c>
      <c r="H1486" s="24">
        <v>2</v>
      </c>
      <c r="I1486" s="8">
        <v>1.9</v>
      </c>
      <c r="K1486" s="9" t="str">
        <f t="shared" si="53"/>
        <v>WON</v>
      </c>
      <c r="L1486" s="9" t="s">
        <v>426</v>
      </c>
    </row>
    <row r="1487" spans="1:12">
      <c r="A1487" t="s">
        <v>586</v>
      </c>
      <c r="B1487" t="s">
        <v>319</v>
      </c>
      <c r="C1487" s="45">
        <v>0.95833333333333337</v>
      </c>
      <c r="D1487" t="s">
        <v>1610</v>
      </c>
      <c r="E1487" s="21" t="s">
        <v>430</v>
      </c>
      <c r="F1487" t="s">
        <v>1409</v>
      </c>
      <c r="G1487" s="19">
        <v>62</v>
      </c>
      <c r="H1487" s="24">
        <v>1.92</v>
      </c>
      <c r="I1487" s="8">
        <v>1.49</v>
      </c>
      <c r="J1487" s="8" t="s">
        <v>20</v>
      </c>
      <c r="K1487" s="9" t="str">
        <f t="shared" si="53"/>
        <v>WON</v>
      </c>
      <c r="L1487" s="9" t="s">
        <v>426</v>
      </c>
    </row>
    <row r="1488" spans="1:12">
      <c r="E1488" s="21"/>
      <c r="H1488" s="24"/>
      <c r="I1488" s="8"/>
      <c r="K1488" s="9" t="str">
        <f t="shared" si="53"/>
        <v>LOST</v>
      </c>
    </row>
    <row r="1489" spans="1:12">
      <c r="C1489"/>
      <c r="E1489"/>
      <c r="G1489"/>
      <c r="H1489"/>
      <c r="I1489" s="8"/>
      <c r="J1489"/>
      <c r="K1489" s="9" t="str">
        <f t="shared" si="53"/>
        <v>LOST</v>
      </c>
      <c r="L1489"/>
    </row>
    <row r="1490" spans="1:12">
      <c r="A1490" t="s">
        <v>586</v>
      </c>
      <c r="B1490" t="s">
        <v>319</v>
      </c>
      <c r="C1490" s="45">
        <v>0.95833333333333337</v>
      </c>
      <c r="D1490" t="s">
        <v>1610</v>
      </c>
      <c r="E1490" s="21" t="s">
        <v>430</v>
      </c>
      <c r="F1490" t="s">
        <v>1409</v>
      </c>
      <c r="G1490" s="19">
        <v>62</v>
      </c>
      <c r="H1490" s="24">
        <v>1.92</v>
      </c>
      <c r="I1490" s="8">
        <v>1.47</v>
      </c>
      <c r="J1490" s="8" t="s">
        <v>20</v>
      </c>
      <c r="K1490" s="9" t="str">
        <f t="shared" si="53"/>
        <v>WON</v>
      </c>
      <c r="L1490" s="9" t="s">
        <v>426</v>
      </c>
    </row>
    <row r="1491" spans="1:12">
      <c r="A1491" t="s">
        <v>586</v>
      </c>
      <c r="B1491" t="s">
        <v>381</v>
      </c>
      <c r="C1491" s="45">
        <v>0</v>
      </c>
      <c r="D1491" t="s">
        <v>1457</v>
      </c>
      <c r="E1491" s="21" t="s">
        <v>429</v>
      </c>
      <c r="F1491" t="s">
        <v>1662</v>
      </c>
      <c r="G1491" s="19">
        <v>77</v>
      </c>
      <c r="H1491" s="24">
        <v>1.1299999999999999</v>
      </c>
      <c r="I1491" s="8">
        <v>1.5</v>
      </c>
      <c r="K1491" s="9" t="str">
        <f t="shared" si="53"/>
        <v>WON</v>
      </c>
    </row>
    <row r="1492" spans="1:12">
      <c r="A1492" t="s">
        <v>586</v>
      </c>
      <c r="B1492" t="s">
        <v>319</v>
      </c>
      <c r="C1492" s="45">
        <v>5.2083333333333336E-2</v>
      </c>
      <c r="D1492" t="s">
        <v>502</v>
      </c>
      <c r="E1492" s="21" t="s">
        <v>433</v>
      </c>
      <c r="F1492" t="s">
        <v>313</v>
      </c>
      <c r="G1492" s="19">
        <v>77</v>
      </c>
      <c r="H1492" s="24">
        <v>1.1299999999999999</v>
      </c>
      <c r="I1492" s="8">
        <v>1.4</v>
      </c>
      <c r="K1492" s="9" t="str">
        <f t="shared" si="53"/>
        <v>WON</v>
      </c>
      <c r="L1492" s="9" t="s">
        <v>426</v>
      </c>
    </row>
    <row r="1493" spans="1:12">
      <c r="A1493" t="s">
        <v>586</v>
      </c>
      <c r="B1493" t="s">
        <v>319</v>
      </c>
      <c r="C1493" s="45">
        <v>5.2083333333333336E-2</v>
      </c>
      <c r="D1493" t="s">
        <v>113</v>
      </c>
      <c r="E1493" s="21" t="s">
        <v>442</v>
      </c>
      <c r="F1493" t="s">
        <v>1620</v>
      </c>
      <c r="G1493" s="19">
        <v>75</v>
      </c>
      <c r="H1493" s="24">
        <v>1.25</v>
      </c>
      <c r="I1493" s="8">
        <v>1.5</v>
      </c>
      <c r="K1493" s="9" t="str">
        <f t="shared" si="53"/>
        <v>WON</v>
      </c>
    </row>
    <row r="1494" spans="1:12">
      <c r="A1494" t="s">
        <v>586</v>
      </c>
      <c r="B1494" t="s">
        <v>217</v>
      </c>
      <c r="C1494" s="45">
        <v>0.66666666666666663</v>
      </c>
      <c r="D1494" t="s">
        <v>752</v>
      </c>
      <c r="E1494" s="21" t="s">
        <v>765</v>
      </c>
      <c r="F1494" t="s">
        <v>1664</v>
      </c>
      <c r="G1494" s="19">
        <v>60</v>
      </c>
      <c r="H1494" s="24">
        <v>2</v>
      </c>
      <c r="I1494" s="8">
        <v>1.84</v>
      </c>
      <c r="K1494" s="9" t="str">
        <f t="shared" si="53"/>
        <v>LOST</v>
      </c>
    </row>
    <row r="1495" spans="1:12">
      <c r="A1495" t="s">
        <v>586</v>
      </c>
      <c r="B1495" s="31" t="s">
        <v>631</v>
      </c>
      <c r="C1495" s="45">
        <v>0.6875</v>
      </c>
      <c r="D1495" t="s">
        <v>132</v>
      </c>
      <c r="E1495" s="21" t="s">
        <v>443</v>
      </c>
      <c r="F1495" t="s">
        <v>1001</v>
      </c>
      <c r="G1495" s="19">
        <v>67</v>
      </c>
      <c r="H1495" s="24">
        <v>1.67</v>
      </c>
      <c r="I1495" s="8">
        <v>1.57</v>
      </c>
      <c r="J1495" s="8" t="s">
        <v>20</v>
      </c>
      <c r="K1495" s="9" t="str">
        <f t="shared" si="53"/>
        <v>LOST</v>
      </c>
    </row>
    <row r="1496" spans="1:12">
      <c r="A1496" t="s">
        <v>586</v>
      </c>
      <c r="B1496" t="s">
        <v>631</v>
      </c>
      <c r="C1496" s="45">
        <v>0.70833333333333337</v>
      </c>
      <c r="D1496" t="s">
        <v>1563</v>
      </c>
      <c r="E1496" s="21" t="s">
        <v>244</v>
      </c>
      <c r="F1496" t="s">
        <v>1382</v>
      </c>
      <c r="G1496" s="19">
        <v>63</v>
      </c>
      <c r="H1496" s="24">
        <v>1.83</v>
      </c>
      <c r="I1496" s="8" t="s">
        <v>1</v>
      </c>
      <c r="K1496" s="9" t="str">
        <f t="shared" si="53"/>
        <v>…</v>
      </c>
      <c r="L1496" s="9" t="s">
        <v>426</v>
      </c>
    </row>
    <row r="1497" spans="1:12">
      <c r="A1497" t="s">
        <v>586</v>
      </c>
      <c r="B1497" t="s">
        <v>194</v>
      </c>
      <c r="C1497" s="45">
        <v>0.72916666666666663</v>
      </c>
      <c r="D1497" t="s">
        <v>1393</v>
      </c>
      <c r="E1497" s="21" t="s">
        <v>444</v>
      </c>
      <c r="F1497" t="s">
        <v>1241</v>
      </c>
      <c r="G1497" s="19">
        <v>61</v>
      </c>
      <c r="H1497" s="24">
        <v>1.95</v>
      </c>
      <c r="I1497" s="8">
        <v>1.57</v>
      </c>
      <c r="J1497" s="8" t="s">
        <v>20</v>
      </c>
      <c r="K1497" s="9" t="str">
        <f t="shared" si="53"/>
        <v>WON</v>
      </c>
    </row>
    <row r="1498" spans="1:12">
      <c r="A1498" t="s">
        <v>586</v>
      </c>
      <c r="B1498" t="s">
        <v>214</v>
      </c>
      <c r="C1498" s="45">
        <v>0.75</v>
      </c>
      <c r="D1498" t="s">
        <v>204</v>
      </c>
      <c r="E1498" s="21" t="s">
        <v>429</v>
      </c>
      <c r="F1498" t="s">
        <v>1178</v>
      </c>
      <c r="G1498" s="19">
        <v>80</v>
      </c>
      <c r="H1498" s="24">
        <v>1</v>
      </c>
      <c r="I1498" s="8">
        <v>1.6</v>
      </c>
      <c r="J1498" s="8" t="s">
        <v>20</v>
      </c>
      <c r="K1498" s="9" t="str">
        <f t="shared" si="53"/>
        <v>WON</v>
      </c>
    </row>
    <row r="1499" spans="1:12">
      <c r="A1499" t="s">
        <v>586</v>
      </c>
      <c r="B1499" t="s">
        <v>318</v>
      </c>
      <c r="C1499" s="45">
        <v>0.77083333333333337</v>
      </c>
      <c r="D1499" t="s">
        <v>1059</v>
      </c>
      <c r="E1499" s="21" t="s">
        <v>429</v>
      </c>
      <c r="F1499" t="s">
        <v>291</v>
      </c>
      <c r="G1499" s="19">
        <v>66</v>
      </c>
      <c r="H1499" s="24">
        <v>1.7</v>
      </c>
      <c r="I1499" s="8">
        <v>1.55</v>
      </c>
      <c r="J1499" s="8" t="s">
        <v>20</v>
      </c>
      <c r="K1499" s="9" t="str">
        <f t="shared" si="53"/>
        <v>WON</v>
      </c>
      <c r="L1499" s="9" t="s">
        <v>426</v>
      </c>
    </row>
    <row r="1500" spans="1:12">
      <c r="A1500" t="s">
        <v>586</v>
      </c>
      <c r="B1500" t="s">
        <v>381</v>
      </c>
      <c r="C1500" s="45">
        <v>8.3333333333333329E-2</v>
      </c>
      <c r="D1500" t="s">
        <v>104</v>
      </c>
      <c r="E1500" s="21" t="s">
        <v>433</v>
      </c>
      <c r="F1500" t="s">
        <v>407</v>
      </c>
      <c r="G1500" s="19">
        <v>58</v>
      </c>
      <c r="H1500" s="24">
        <v>2.09</v>
      </c>
      <c r="I1500" s="8" t="s">
        <v>1</v>
      </c>
      <c r="K1500" s="9" t="str">
        <f t="shared" si="53"/>
        <v>WON</v>
      </c>
    </row>
    <row r="1502" spans="1:12">
      <c r="C1502"/>
      <c r="E1502"/>
      <c r="G1502"/>
      <c r="H1502"/>
      <c r="I1502"/>
      <c r="J1502"/>
      <c r="L1502"/>
    </row>
    <row r="1503" spans="1:12">
      <c r="A1503" t="s">
        <v>586</v>
      </c>
      <c r="B1503" t="s">
        <v>496</v>
      </c>
      <c r="C1503" s="45">
        <v>0.96875</v>
      </c>
      <c r="D1503" t="s">
        <v>879</v>
      </c>
      <c r="E1503" s="21" t="s">
        <v>2</v>
      </c>
      <c r="F1503" t="s">
        <v>1176</v>
      </c>
      <c r="G1503" s="19">
        <v>75</v>
      </c>
      <c r="H1503" s="24">
        <v>1.25</v>
      </c>
      <c r="I1503" s="8">
        <v>1.61</v>
      </c>
    </row>
    <row r="1504" spans="1:12">
      <c r="A1504" t="s">
        <v>586</v>
      </c>
      <c r="B1504" t="s">
        <v>496</v>
      </c>
      <c r="C1504" s="45">
        <v>2.0833333333333332E-2</v>
      </c>
      <c r="D1504" t="s">
        <v>1177</v>
      </c>
      <c r="E1504" s="21" t="s">
        <v>2</v>
      </c>
      <c r="F1504" t="s">
        <v>1172</v>
      </c>
      <c r="G1504" s="19">
        <v>60</v>
      </c>
      <c r="H1504" s="24">
        <v>2</v>
      </c>
      <c r="I1504" s="8">
        <v>1.66</v>
      </c>
      <c r="L1504" s="9" t="s">
        <v>426</v>
      </c>
    </row>
    <row r="1505" spans="1:12">
      <c r="A1505" t="s">
        <v>586</v>
      </c>
      <c r="B1505" t="s">
        <v>496</v>
      </c>
      <c r="C1505" s="45">
        <v>6.25E-2</v>
      </c>
      <c r="D1505" t="s">
        <v>898</v>
      </c>
      <c r="E1505" s="21" t="s">
        <v>2</v>
      </c>
      <c r="F1505" t="s">
        <v>1173</v>
      </c>
      <c r="G1505" s="19">
        <v>75</v>
      </c>
      <c r="H1505" s="24">
        <v>1.25</v>
      </c>
      <c r="I1505" s="8">
        <v>1.6</v>
      </c>
      <c r="L1505" s="9" t="s">
        <v>426</v>
      </c>
    </row>
    <row r="1506" spans="1:12">
      <c r="A1506" t="s">
        <v>586</v>
      </c>
      <c r="B1506" t="s">
        <v>318</v>
      </c>
      <c r="C1506" s="45">
        <v>0.77083333333333337</v>
      </c>
      <c r="D1506" t="s">
        <v>383</v>
      </c>
      <c r="E1506" s="21" t="s">
        <v>2</v>
      </c>
      <c r="F1506" t="s">
        <v>1179</v>
      </c>
      <c r="G1506" s="19">
        <v>82</v>
      </c>
      <c r="H1506" s="24">
        <v>0.88</v>
      </c>
      <c r="I1506" s="8">
        <v>1.48</v>
      </c>
      <c r="J1506" s="8" t="s">
        <v>20</v>
      </c>
    </row>
    <row r="1507" spans="1:12">
      <c r="A1507" t="s">
        <v>586</v>
      </c>
      <c r="B1507" t="s">
        <v>318</v>
      </c>
      <c r="C1507" s="45">
        <v>0.77083333333333337</v>
      </c>
      <c r="D1507" t="s">
        <v>297</v>
      </c>
      <c r="E1507" s="21" t="s">
        <v>2</v>
      </c>
      <c r="F1507" t="s">
        <v>1055</v>
      </c>
      <c r="G1507" s="19">
        <v>62</v>
      </c>
      <c r="H1507" s="24">
        <v>1.9</v>
      </c>
      <c r="I1507" s="8">
        <v>1.54</v>
      </c>
      <c r="J1507" s="8" t="s">
        <v>20</v>
      </c>
    </row>
    <row r="1508" spans="1:12">
      <c r="A1508" t="s">
        <v>586</v>
      </c>
      <c r="B1508" t="s">
        <v>381</v>
      </c>
      <c r="C1508" s="45">
        <v>0.8125</v>
      </c>
      <c r="D1508" t="s">
        <v>178</v>
      </c>
      <c r="E1508" s="21" t="s">
        <v>2</v>
      </c>
      <c r="F1508" t="s">
        <v>1476</v>
      </c>
      <c r="G1508" s="19">
        <v>61</v>
      </c>
      <c r="H1508" s="24">
        <v>1.93</v>
      </c>
      <c r="I1508" s="8">
        <v>1.51</v>
      </c>
      <c r="J1508" s="8" t="s">
        <v>20</v>
      </c>
      <c r="L1508" s="9" t="s">
        <v>426</v>
      </c>
    </row>
    <row r="1509" spans="1:12">
      <c r="A1509" t="s">
        <v>586</v>
      </c>
      <c r="B1509" t="s">
        <v>381</v>
      </c>
      <c r="C1509" s="45">
        <v>0.8125</v>
      </c>
      <c r="D1509" t="s">
        <v>1446</v>
      </c>
      <c r="E1509" s="21" t="s">
        <v>2</v>
      </c>
      <c r="F1509" t="s">
        <v>34</v>
      </c>
      <c r="G1509" s="19">
        <v>59</v>
      </c>
      <c r="H1509" s="24">
        <v>2.0699999999999998</v>
      </c>
      <c r="I1509" s="8">
        <v>1.46</v>
      </c>
      <c r="J1509" s="8" t="s">
        <v>20</v>
      </c>
      <c r="L1509" s="9" t="s">
        <v>426</v>
      </c>
    </row>
    <row r="1510" spans="1:12">
      <c r="A1510" t="s">
        <v>586</v>
      </c>
      <c r="B1510" t="s">
        <v>381</v>
      </c>
      <c r="C1510" s="45">
        <v>0.8125</v>
      </c>
      <c r="D1510" t="s">
        <v>1447</v>
      </c>
      <c r="E1510" s="21" t="s">
        <v>2</v>
      </c>
      <c r="F1510" t="s">
        <v>1617</v>
      </c>
      <c r="G1510" s="19">
        <v>58</v>
      </c>
      <c r="H1510" s="24">
        <v>2.08</v>
      </c>
      <c r="I1510" s="8">
        <v>1.52</v>
      </c>
      <c r="J1510" s="8" t="s">
        <v>20</v>
      </c>
      <c r="L1510" s="9" t="s">
        <v>426</v>
      </c>
    </row>
    <row r="1512" spans="1:12">
      <c r="C1512"/>
      <c r="E1512"/>
      <c r="G1512"/>
      <c r="H1512"/>
      <c r="I1512"/>
      <c r="J1512"/>
      <c r="L1512"/>
    </row>
    <row r="1513" spans="1:12">
      <c r="A1513" t="s">
        <v>586</v>
      </c>
      <c r="B1513" t="s">
        <v>219</v>
      </c>
      <c r="C1513" s="45">
        <v>0.625</v>
      </c>
      <c r="D1513" t="s">
        <v>1065</v>
      </c>
      <c r="E1513" s="21" t="s">
        <v>2</v>
      </c>
      <c r="F1513" t="s">
        <v>1605</v>
      </c>
      <c r="G1513" s="19">
        <v>72</v>
      </c>
      <c r="H1513" s="24">
        <v>1.38</v>
      </c>
      <c r="I1513" s="8">
        <v>1.5</v>
      </c>
      <c r="L1513" s="9" t="s">
        <v>426</v>
      </c>
    </row>
    <row r="1514" spans="1:12">
      <c r="A1514" t="s">
        <v>586</v>
      </c>
      <c r="B1514" t="s">
        <v>213</v>
      </c>
      <c r="C1514" s="45">
        <v>0.79166666666666663</v>
      </c>
      <c r="D1514" t="s">
        <v>1024</v>
      </c>
      <c r="E1514" s="21" t="s">
        <v>2</v>
      </c>
      <c r="F1514" t="s">
        <v>1170</v>
      </c>
      <c r="G1514" s="19">
        <v>60</v>
      </c>
      <c r="H1514" s="24">
        <v>2</v>
      </c>
      <c r="I1514" s="8">
        <v>1.54</v>
      </c>
      <c r="J1514" s="8" t="s">
        <v>20</v>
      </c>
      <c r="L1514" s="9" t="s">
        <v>426</v>
      </c>
    </row>
    <row r="1515" spans="1:12">
      <c r="A1515" t="s">
        <v>586</v>
      </c>
      <c r="B1515" t="s">
        <v>381</v>
      </c>
      <c r="C1515" s="45">
        <v>0.79513888888888884</v>
      </c>
      <c r="D1515" t="s">
        <v>180</v>
      </c>
      <c r="E1515" s="21" t="s">
        <v>2</v>
      </c>
      <c r="F1515" t="s">
        <v>1608</v>
      </c>
      <c r="G1515" s="19">
        <v>61</v>
      </c>
      <c r="H1515" s="24">
        <v>1.94</v>
      </c>
      <c r="I1515" s="8">
        <v>1.51</v>
      </c>
      <c r="J1515" s="8" t="s">
        <v>20</v>
      </c>
      <c r="L1515" s="9" t="s">
        <v>426</v>
      </c>
    </row>
    <row r="1516" spans="1:12">
      <c r="A1516" t="s">
        <v>586</v>
      </c>
      <c r="B1516" t="s">
        <v>381</v>
      </c>
      <c r="C1516" s="45">
        <v>0.8125</v>
      </c>
      <c r="D1516" t="s">
        <v>1798</v>
      </c>
      <c r="E1516" s="21" t="s">
        <v>2</v>
      </c>
      <c r="F1516" t="s">
        <v>1445</v>
      </c>
      <c r="G1516" s="19">
        <v>75</v>
      </c>
      <c r="H1516" s="24">
        <v>1.24</v>
      </c>
      <c r="I1516" s="8">
        <v>1.42</v>
      </c>
      <c r="J1516" s="8" t="s">
        <v>20</v>
      </c>
    </row>
    <row r="1517" spans="1:12">
      <c r="A1517" t="s">
        <v>586</v>
      </c>
      <c r="B1517" t="s">
        <v>381</v>
      </c>
      <c r="C1517" s="45">
        <v>0.8125</v>
      </c>
      <c r="D1517" t="s">
        <v>378</v>
      </c>
      <c r="E1517" s="21" t="s">
        <v>2</v>
      </c>
      <c r="F1517" t="s">
        <v>1799</v>
      </c>
      <c r="G1517" s="19">
        <v>68</v>
      </c>
      <c r="H1517" s="24">
        <v>1.59</v>
      </c>
      <c r="I1517" s="8">
        <v>1.45</v>
      </c>
      <c r="J1517" s="8" t="s">
        <v>20</v>
      </c>
      <c r="L1517" s="9" t="s">
        <v>426</v>
      </c>
    </row>
    <row r="1518" spans="1:12">
      <c r="A1518" t="s">
        <v>586</v>
      </c>
      <c r="B1518" t="s">
        <v>381</v>
      </c>
      <c r="C1518" s="45">
        <v>0.81597222222222221</v>
      </c>
      <c r="D1518" t="s">
        <v>1802</v>
      </c>
      <c r="E1518" s="21" t="s">
        <v>2</v>
      </c>
      <c r="F1518" t="s">
        <v>1803</v>
      </c>
      <c r="G1518" s="19">
        <v>69</v>
      </c>
      <c r="H1518" s="24">
        <v>1.53</v>
      </c>
      <c r="I1518" s="8">
        <v>1.4</v>
      </c>
      <c r="J1518" s="8" t="s">
        <v>20</v>
      </c>
      <c r="L1518" s="9" t="s">
        <v>426</v>
      </c>
    </row>
    <row r="1519" spans="1:12">
      <c r="A1519" t="s">
        <v>586</v>
      </c>
      <c r="B1519" t="s">
        <v>456</v>
      </c>
      <c r="C1519" s="45">
        <v>0.875</v>
      </c>
      <c r="D1519" t="s">
        <v>1418</v>
      </c>
      <c r="E1519" s="21" t="s">
        <v>2</v>
      </c>
      <c r="F1519" t="s">
        <v>938</v>
      </c>
      <c r="G1519" s="19">
        <v>62</v>
      </c>
      <c r="H1519" s="24">
        <v>1.9</v>
      </c>
      <c r="I1519" s="8" t="s">
        <v>1</v>
      </c>
      <c r="L1519" s="9" t="s">
        <v>426</v>
      </c>
    </row>
  </sheetData>
  <sortState ref="A1513:M1519">
    <sortCondition ref="C1515"/>
  </sortState>
  <conditionalFormatting sqref="K3:K1500">
    <cfRule type="cellIs" dxfId="5" priority="1185" operator="equal">
      <formula>"LOST"</formula>
    </cfRule>
    <cfRule type="cellIs" dxfId="4" priority="1186" operator="equal">
      <formula>"WON"</formula>
    </cfRule>
  </conditionalFormatting>
  <conditionalFormatting sqref="H1174:H1177 H1154:H1159 H1127:H1151 H1095:H1106 H1071:H1076 H1056:H1068 H1013:H1036 H958:H977 H917:H939 H877:H888 H770:H786 H539:H595 H3:H73 H75:H260 H262:H361 H363:H536 H597:H763 H789:H794 H797:H834 H837:H842 H845:H860 H862:H872 H891:H898 H901:H907 H910:H914 H942:H955 H980:H991 H994:H995 H998:H1005 H1008:H1010 H1039:H1053 H1079:H1081 H1084:H1092 H1109:H1124 H1162:H1164 H1167:H1171 H1180:H1198 H1201:H1214 H1217:H1236 H1239:H1255 H1258:H1263 H1265:H1279 H1282:H1285 H1288:H1314 H1317:H1333 H1336:H1360 H1363:H1372 H1375:H1378 H1381:H1400 H1403:H1409 H1412:H1436 H1439:H1447 H1450:H1479 H1483:H1488 H1490:H1500 H1503:H1510 H1513:H1519">
    <cfRule type="cellIs" dxfId="3" priority="1181" operator="greaterThan">
      <formula>2.45</formula>
    </cfRule>
    <cfRule type="cellIs" dxfId="2" priority="1182" operator="between">
      <formula>2.1</formula>
      <formula>2.45</formula>
    </cfRule>
    <cfRule type="cellIs" dxfId="1" priority="1183" operator="between">
      <formula>1.66</formula>
      <formula>2.09</formula>
    </cfRule>
    <cfRule type="cellIs" dxfId="0" priority="1184" operator="between">
      <formula>1</formula>
      <formula>1.65</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H21115"/>
  <sheetViews>
    <sheetView workbookViewId="0">
      <selection sqref="A1:I400"/>
    </sheetView>
  </sheetViews>
  <sheetFormatPr defaultRowHeight="15"/>
  <cols>
    <col min="1" max="1" width="9.140625" style="7"/>
  </cols>
  <sheetData>
    <row r="1" spans="1:8">
      <c r="A1" s="7" t="s">
        <v>533</v>
      </c>
    </row>
    <row r="2" spans="1:8">
      <c r="A2" s="7" t="s">
        <v>861</v>
      </c>
    </row>
    <row r="3" spans="1:8">
      <c r="A3" s="7" t="s">
        <v>1677</v>
      </c>
    </row>
    <row r="4" spans="1:8">
      <c r="A4" s="7" t="s">
        <v>1676</v>
      </c>
    </row>
    <row r="5" spans="1:8" ht="15.75" thickBot="1">
      <c r="A5" s="53"/>
      <c r="B5" s="50">
        <v>0.54</v>
      </c>
      <c r="C5" s="50">
        <v>0.46</v>
      </c>
      <c r="D5" s="49"/>
      <c r="E5" s="49" t="s">
        <v>1405</v>
      </c>
      <c r="F5" s="49">
        <v>2.3199999999999998</v>
      </c>
      <c r="G5" s="49">
        <v>1.66</v>
      </c>
      <c r="H5" s="49"/>
    </row>
    <row r="6" spans="1:8">
      <c r="A6" s="7" t="s">
        <v>1829</v>
      </c>
    </row>
    <row r="7" spans="1:8">
      <c r="A7" s="7" t="s">
        <v>1679</v>
      </c>
    </row>
    <row r="8" spans="1:8">
      <c r="A8" s="7" t="s">
        <v>1680</v>
      </c>
    </row>
    <row r="9" spans="1:8">
      <c r="A9" s="7" t="s">
        <v>1676</v>
      </c>
    </row>
    <row r="10" spans="1:8" ht="15.75" thickBot="1">
      <c r="A10" s="53"/>
      <c r="B10" s="50">
        <v>0.4</v>
      </c>
      <c r="C10" s="50">
        <v>0.6</v>
      </c>
      <c r="D10" s="49"/>
      <c r="E10" s="49" t="s">
        <v>1406</v>
      </c>
      <c r="F10" s="49">
        <v>2.99</v>
      </c>
      <c r="G10" s="49" t="s">
        <v>1</v>
      </c>
      <c r="H10" s="49"/>
    </row>
    <row r="11" spans="1:8">
      <c r="A11" s="7" t="s">
        <v>1830</v>
      </c>
    </row>
    <row r="12" spans="1:8">
      <c r="A12" s="7" t="s">
        <v>1682</v>
      </c>
    </row>
    <row r="13" spans="1:8">
      <c r="A13" s="7" t="s">
        <v>1683</v>
      </c>
    </row>
    <row r="14" spans="1:8">
      <c r="A14" s="7" t="s">
        <v>1681</v>
      </c>
    </row>
    <row r="15" spans="1:8" ht="15.75" thickBot="1">
      <c r="A15" s="53"/>
      <c r="B15" s="50">
        <v>0.51</v>
      </c>
      <c r="C15" s="50">
        <v>0.49</v>
      </c>
      <c r="D15" s="49"/>
      <c r="E15" s="49" t="s">
        <v>1405</v>
      </c>
      <c r="F15" s="49">
        <v>2.46</v>
      </c>
      <c r="G15" s="49">
        <v>1.75</v>
      </c>
      <c r="H15" s="49"/>
    </row>
    <row r="16" spans="1:8">
      <c r="A16" s="7" t="s">
        <v>1669</v>
      </c>
    </row>
    <row r="17" spans="1:8">
      <c r="A17" s="7" t="s">
        <v>1415</v>
      </c>
    </row>
    <row r="18" spans="1:8">
      <c r="A18" s="7" t="s">
        <v>1564</v>
      </c>
    </row>
    <row r="19" spans="1:8">
      <c r="A19" s="7" t="s">
        <v>1681</v>
      </c>
    </row>
    <row r="20" spans="1:8" ht="15.75" thickBot="1">
      <c r="A20" s="53"/>
      <c r="B20" s="50">
        <v>0.35</v>
      </c>
      <c r="C20" s="50">
        <v>0.65</v>
      </c>
      <c r="D20" s="49"/>
      <c r="E20" s="49" t="s">
        <v>1406</v>
      </c>
      <c r="F20" s="49">
        <v>3.25</v>
      </c>
      <c r="G20" s="49">
        <v>1.85</v>
      </c>
      <c r="H20" s="49"/>
    </row>
    <row r="21" spans="1:8">
      <c r="A21" s="7" t="s">
        <v>1672</v>
      </c>
    </row>
    <row r="22" spans="1:8">
      <c r="A22" s="7" t="s">
        <v>1685</v>
      </c>
    </row>
    <row r="23" spans="1:8">
      <c r="A23" s="7" t="s">
        <v>722</v>
      </c>
    </row>
    <row r="24" spans="1:8">
      <c r="A24" s="7" t="s">
        <v>1684</v>
      </c>
    </row>
    <row r="25" spans="1:8" ht="15.75" thickBot="1">
      <c r="A25" s="53"/>
      <c r="B25" s="50">
        <v>0.4</v>
      </c>
      <c r="C25" s="50">
        <v>0.6</v>
      </c>
      <c r="D25" s="49"/>
      <c r="E25" s="49" t="s">
        <v>1406</v>
      </c>
      <c r="F25" s="49">
        <v>3</v>
      </c>
      <c r="G25" s="49">
        <v>1.8</v>
      </c>
      <c r="H25" s="49"/>
    </row>
    <row r="26" spans="1:8">
      <c r="A26" s="7" t="s">
        <v>1830</v>
      </c>
    </row>
    <row r="27" spans="1:8">
      <c r="A27" s="7" t="s">
        <v>1687</v>
      </c>
    </row>
    <row r="28" spans="1:8">
      <c r="A28" s="7" t="s">
        <v>1688</v>
      </c>
    </row>
    <row r="29" spans="1:8">
      <c r="A29" s="7" t="s">
        <v>1686</v>
      </c>
    </row>
    <row r="30" spans="1:8" ht="15.75" thickBot="1">
      <c r="A30" s="53"/>
      <c r="B30" s="50">
        <v>0.56999999999999995</v>
      </c>
      <c r="C30" s="50">
        <v>0.43</v>
      </c>
      <c r="D30" s="49"/>
      <c r="E30" s="49" t="s">
        <v>1405</v>
      </c>
      <c r="F30" s="49">
        <v>2.15</v>
      </c>
      <c r="G30" s="49" t="s">
        <v>1</v>
      </c>
      <c r="H30" s="49"/>
    </row>
    <row r="31" spans="1:8">
      <c r="A31" s="7" t="s">
        <v>1673</v>
      </c>
    </row>
    <row r="32" spans="1:8">
      <c r="A32" s="7" t="s">
        <v>1690</v>
      </c>
    </row>
    <row r="33" spans="1:8">
      <c r="A33" s="7" t="s">
        <v>1691</v>
      </c>
    </row>
    <row r="34" spans="1:8">
      <c r="A34" s="7" t="s">
        <v>1689</v>
      </c>
    </row>
    <row r="35" spans="1:8" ht="15.75" thickBot="1">
      <c r="A35" s="53"/>
      <c r="B35" s="50">
        <v>0.44</v>
      </c>
      <c r="C35" s="50">
        <v>0.56000000000000005</v>
      </c>
      <c r="D35" s="49"/>
      <c r="E35" s="49" t="s">
        <v>1406</v>
      </c>
      <c r="F35" s="49">
        <v>2.8</v>
      </c>
      <c r="G35" s="49" t="s">
        <v>1</v>
      </c>
      <c r="H35" s="49"/>
    </row>
    <row r="36" spans="1:8">
      <c r="A36" s="7" t="s">
        <v>1831</v>
      </c>
    </row>
    <row r="37" spans="1:8">
      <c r="A37" s="7" t="s">
        <v>1693</v>
      </c>
    </row>
    <row r="38" spans="1:8">
      <c r="A38" s="7" t="s">
        <v>1694</v>
      </c>
    </row>
    <row r="39" spans="1:8">
      <c r="A39" s="7" t="s">
        <v>1692</v>
      </c>
    </row>
    <row r="40" spans="1:8" ht="15.75" thickBot="1">
      <c r="A40" s="53"/>
      <c r="B40" s="50">
        <v>0.28999999999999998</v>
      </c>
      <c r="C40" s="50">
        <v>0.71</v>
      </c>
      <c r="D40" s="49"/>
      <c r="E40" s="49" t="s">
        <v>1406</v>
      </c>
      <c r="F40" s="49">
        <v>3.53</v>
      </c>
      <c r="G40" s="49">
        <v>2.2000000000000002</v>
      </c>
      <c r="H40" s="49"/>
    </row>
    <row r="41" spans="1:8">
      <c r="A41" s="7" t="s">
        <v>1668</v>
      </c>
    </row>
    <row r="42" spans="1:8">
      <c r="A42" s="7" t="s">
        <v>1659</v>
      </c>
    </row>
    <row r="43" spans="1:8">
      <c r="A43" s="7" t="s">
        <v>1696</v>
      </c>
    </row>
    <row r="44" spans="1:8">
      <c r="A44" s="7" t="s">
        <v>1695</v>
      </c>
    </row>
    <row r="45" spans="1:8" ht="15.75" thickBot="1">
      <c r="A45" s="53"/>
      <c r="B45" s="50">
        <v>0.63</v>
      </c>
      <c r="C45" s="50">
        <v>0.37</v>
      </c>
      <c r="D45" s="49"/>
      <c r="E45" s="49" t="s">
        <v>1405</v>
      </c>
      <c r="F45" s="49">
        <v>1.83</v>
      </c>
      <c r="G45" s="49">
        <v>1.61</v>
      </c>
      <c r="H45" s="49"/>
    </row>
    <row r="46" spans="1:8">
      <c r="A46" s="7" t="s">
        <v>1669</v>
      </c>
    </row>
    <row r="47" spans="1:8">
      <c r="A47" s="7" t="s">
        <v>952</v>
      </c>
    </row>
    <row r="48" spans="1:8">
      <c r="A48" s="7" t="s">
        <v>1048</v>
      </c>
    </row>
    <row r="49" spans="1:8">
      <c r="A49" s="7" t="s">
        <v>1695</v>
      </c>
    </row>
    <row r="50" spans="1:8" ht="15.75" thickBot="1">
      <c r="A50" s="53"/>
      <c r="B50" s="50">
        <v>0.51</v>
      </c>
      <c r="C50" s="50">
        <v>0.49</v>
      </c>
      <c r="D50" s="49"/>
      <c r="E50" s="49" t="s">
        <v>1405</v>
      </c>
      <c r="F50" s="49">
        <v>2.4700000000000002</v>
      </c>
      <c r="G50" s="49">
        <v>1.53</v>
      </c>
      <c r="H50" s="49"/>
    </row>
    <row r="51" spans="1:8">
      <c r="A51" s="7" t="s">
        <v>1672</v>
      </c>
    </row>
    <row r="52" spans="1:8">
      <c r="A52" s="7" t="s">
        <v>82</v>
      </c>
    </row>
    <row r="53" spans="1:8">
      <c r="A53" s="7" t="s">
        <v>1698</v>
      </c>
    </row>
    <row r="54" spans="1:8">
      <c r="A54" s="7" t="s">
        <v>1697</v>
      </c>
    </row>
    <row r="55" spans="1:8" ht="15.75" thickBot="1">
      <c r="A55" s="53"/>
      <c r="B55" s="50">
        <v>0.31</v>
      </c>
      <c r="C55" s="50">
        <v>0.69</v>
      </c>
      <c r="D55" s="49"/>
      <c r="E55" s="49" t="s">
        <v>1406</v>
      </c>
      <c r="F55" s="49">
        <v>3.46</v>
      </c>
      <c r="G55" s="49">
        <v>1.72</v>
      </c>
      <c r="H55" s="49"/>
    </row>
    <row r="56" spans="1:8">
      <c r="A56" s="7" t="s">
        <v>1832</v>
      </c>
    </row>
    <row r="57" spans="1:8">
      <c r="A57" s="7" t="s">
        <v>1702</v>
      </c>
    </row>
    <row r="58" spans="1:8">
      <c r="A58" s="7" t="s">
        <v>1703</v>
      </c>
    </row>
    <row r="59" spans="1:8">
      <c r="A59" s="7" t="s">
        <v>1697</v>
      </c>
    </row>
    <row r="60" spans="1:8" ht="15.75" thickBot="1">
      <c r="A60" s="53"/>
      <c r="B60" s="50">
        <v>0.37</v>
      </c>
      <c r="C60" s="50">
        <v>0.63</v>
      </c>
      <c r="D60" s="49"/>
      <c r="E60" s="49" t="s">
        <v>1406</v>
      </c>
      <c r="F60" s="49">
        <v>3.17</v>
      </c>
      <c r="G60" s="49" t="s">
        <v>1</v>
      </c>
      <c r="H60" s="49"/>
    </row>
    <row r="61" spans="1:8">
      <c r="A61" s="7" t="s">
        <v>1832</v>
      </c>
    </row>
    <row r="62" spans="1:8">
      <c r="A62" s="7" t="s">
        <v>1700</v>
      </c>
    </row>
    <row r="63" spans="1:8">
      <c r="A63" s="7" t="s">
        <v>1701</v>
      </c>
    </row>
    <row r="64" spans="1:8">
      <c r="A64" s="7" t="s">
        <v>1697</v>
      </c>
    </row>
    <row r="65" spans="1:8" ht="15.75" thickBot="1">
      <c r="A65" s="53"/>
      <c r="B65" s="50">
        <v>0.75</v>
      </c>
      <c r="C65" s="50">
        <v>0.25</v>
      </c>
      <c r="D65" s="49"/>
      <c r="E65" s="49" t="s">
        <v>1405</v>
      </c>
      <c r="F65" s="49">
        <v>1.25</v>
      </c>
      <c r="G65" s="49" t="s">
        <v>1</v>
      </c>
      <c r="H65" s="49"/>
    </row>
    <row r="66" spans="1:8">
      <c r="A66" s="7" t="s">
        <v>1832</v>
      </c>
    </row>
    <row r="67" spans="1:8">
      <c r="A67" s="7" t="s">
        <v>1704</v>
      </c>
    </row>
    <row r="68" spans="1:8">
      <c r="A68" s="7" t="s">
        <v>1705</v>
      </c>
    </row>
    <row r="69" spans="1:8">
      <c r="A69" s="7" t="s">
        <v>1697</v>
      </c>
    </row>
    <row r="70" spans="1:8" ht="15.75" thickBot="1">
      <c r="A70" s="53"/>
      <c r="B70" s="50">
        <v>0.7</v>
      </c>
      <c r="C70" s="50">
        <v>0.3</v>
      </c>
      <c r="D70" s="49"/>
      <c r="E70" s="49" t="s">
        <v>1405</v>
      </c>
      <c r="F70" s="49">
        <v>1.52</v>
      </c>
      <c r="G70" s="49" t="s">
        <v>1</v>
      </c>
      <c r="H70" s="49"/>
    </row>
    <row r="71" spans="1:8">
      <c r="A71" s="7" t="s">
        <v>1829</v>
      </c>
    </row>
    <row r="72" spans="1:8">
      <c r="A72" s="7" t="s">
        <v>1708</v>
      </c>
    </row>
    <row r="73" spans="1:8">
      <c r="A73" s="7" t="s">
        <v>1709</v>
      </c>
    </row>
    <row r="74" spans="1:8">
      <c r="A74" s="7" t="s">
        <v>1697</v>
      </c>
    </row>
    <row r="75" spans="1:8" ht="15.75" thickBot="1">
      <c r="A75" s="53"/>
      <c r="B75" s="50">
        <v>0.56999999999999995</v>
      </c>
      <c r="C75" s="50">
        <v>0.43</v>
      </c>
      <c r="D75" s="49"/>
      <c r="E75" s="49" t="s">
        <v>1405</v>
      </c>
      <c r="F75" s="49">
        <v>2.15</v>
      </c>
      <c r="G75" s="49" t="s">
        <v>1</v>
      </c>
      <c r="H75" s="49"/>
    </row>
    <row r="76" spans="1:8">
      <c r="A76" s="7" t="s">
        <v>1829</v>
      </c>
    </row>
    <row r="77" spans="1:8">
      <c r="A77" s="7" t="s">
        <v>1706</v>
      </c>
    </row>
    <row r="78" spans="1:8">
      <c r="A78" s="7" t="s">
        <v>1707</v>
      </c>
    </row>
    <row r="79" spans="1:8">
      <c r="A79" s="7" t="s">
        <v>1697</v>
      </c>
    </row>
    <row r="80" spans="1:8" ht="15.75" thickBot="1">
      <c r="A80" s="53"/>
      <c r="B80" s="50">
        <v>0.48</v>
      </c>
      <c r="C80" s="50">
        <v>0.52</v>
      </c>
      <c r="D80" s="49"/>
      <c r="E80" s="49" t="s">
        <v>1406</v>
      </c>
      <c r="F80" s="49">
        <v>2.61</v>
      </c>
      <c r="G80" s="49" t="s">
        <v>1</v>
      </c>
      <c r="H80" s="49"/>
    </row>
    <row r="81" spans="1:8">
      <c r="A81" s="7" t="s">
        <v>1830</v>
      </c>
    </row>
    <row r="82" spans="1:8">
      <c r="A82" s="7" t="s">
        <v>1710</v>
      </c>
    </row>
    <row r="83" spans="1:8">
      <c r="A83" s="7" t="s">
        <v>1711</v>
      </c>
    </row>
    <row r="84" spans="1:8">
      <c r="A84" s="7" t="s">
        <v>1697</v>
      </c>
    </row>
    <row r="85" spans="1:8" ht="15.75" thickBot="1">
      <c r="A85" s="53"/>
      <c r="B85" s="50">
        <v>0.55000000000000004</v>
      </c>
      <c r="C85" s="50">
        <v>0.45</v>
      </c>
      <c r="D85" s="49"/>
      <c r="E85" s="49" t="s">
        <v>1405</v>
      </c>
      <c r="F85" s="49">
        <v>2.25</v>
      </c>
      <c r="G85" s="49" t="s">
        <v>1</v>
      </c>
      <c r="H85" s="49"/>
    </row>
    <row r="86" spans="1:8">
      <c r="A86" s="7" t="s">
        <v>1674</v>
      </c>
    </row>
    <row r="87" spans="1:8">
      <c r="A87" s="7" t="s">
        <v>1713</v>
      </c>
    </row>
    <row r="88" spans="1:8">
      <c r="A88" s="7" t="s">
        <v>1714</v>
      </c>
    </row>
    <row r="89" spans="1:8">
      <c r="A89" s="7" t="s">
        <v>1712</v>
      </c>
    </row>
    <row r="90" spans="1:8" ht="15.75" thickBot="1">
      <c r="A90" s="53"/>
      <c r="B90" s="50">
        <v>0.43</v>
      </c>
      <c r="C90" s="50">
        <v>0.56999999999999995</v>
      </c>
      <c r="D90" s="49"/>
      <c r="E90" s="49" t="s">
        <v>1406</v>
      </c>
      <c r="F90" s="49">
        <v>2.86</v>
      </c>
      <c r="G90" s="49">
        <v>1.57</v>
      </c>
      <c r="H90" s="49"/>
    </row>
    <row r="91" spans="1:8">
      <c r="A91" s="7" t="s">
        <v>1674</v>
      </c>
    </row>
    <row r="92" spans="1:8">
      <c r="A92" s="7" t="s">
        <v>1715</v>
      </c>
    </row>
    <row r="93" spans="1:8">
      <c r="A93" s="7" t="s">
        <v>1716</v>
      </c>
    </row>
    <row r="94" spans="1:8">
      <c r="A94" s="7" t="s">
        <v>1712</v>
      </c>
    </row>
    <row r="95" spans="1:8" ht="15.75" thickBot="1">
      <c r="A95" s="53"/>
      <c r="B95" s="50">
        <v>0.54</v>
      </c>
      <c r="C95" s="50">
        <v>0.46</v>
      </c>
      <c r="D95" s="49"/>
      <c r="E95" s="49" t="s">
        <v>1405</v>
      </c>
      <c r="F95" s="49">
        <v>2.3199999999999998</v>
      </c>
      <c r="G95" s="49">
        <v>2.14</v>
      </c>
      <c r="H95" s="49"/>
    </row>
    <row r="96" spans="1:8">
      <c r="A96" s="7" t="s">
        <v>1830</v>
      </c>
    </row>
    <row r="97" spans="1:8">
      <c r="A97" s="7" t="s">
        <v>1717</v>
      </c>
    </row>
    <row r="98" spans="1:8">
      <c r="A98" s="7" t="s">
        <v>1718</v>
      </c>
    </row>
    <row r="99" spans="1:8">
      <c r="A99" s="7" t="s">
        <v>1712</v>
      </c>
    </row>
    <row r="100" spans="1:8" ht="15.75" thickBot="1">
      <c r="A100" s="53"/>
      <c r="B100" s="50">
        <v>0.73</v>
      </c>
      <c r="C100" s="50">
        <v>0.27</v>
      </c>
      <c r="D100" s="49"/>
      <c r="E100" s="49" t="s">
        <v>1405</v>
      </c>
      <c r="F100" s="49">
        <v>1.36</v>
      </c>
      <c r="G100" s="49">
        <v>2.4</v>
      </c>
      <c r="H100" s="49"/>
    </row>
    <row r="101" spans="1:8">
      <c r="A101" s="7" t="s">
        <v>1830</v>
      </c>
    </row>
    <row r="102" spans="1:8">
      <c r="A102" s="7" t="s">
        <v>1719</v>
      </c>
    </row>
    <row r="103" spans="1:8">
      <c r="A103" s="7" t="s">
        <v>1720</v>
      </c>
    </row>
    <row r="104" spans="1:8">
      <c r="A104" s="7" t="s">
        <v>1712</v>
      </c>
    </row>
    <row r="105" spans="1:8" ht="15.75" thickBot="1">
      <c r="A105" s="53"/>
      <c r="B105" s="50">
        <v>0.7</v>
      </c>
      <c r="C105" s="50">
        <v>0.3</v>
      </c>
      <c r="D105" s="49"/>
      <c r="E105" s="49" t="s">
        <v>1405</v>
      </c>
      <c r="F105" s="49">
        <v>1.5</v>
      </c>
      <c r="G105" s="49">
        <v>1.96</v>
      </c>
      <c r="H105" s="49"/>
    </row>
    <row r="106" spans="1:8">
      <c r="A106" s="7" t="s">
        <v>1674</v>
      </c>
    </row>
    <row r="107" spans="1:8">
      <c r="A107" s="7" t="s">
        <v>1722</v>
      </c>
    </row>
    <row r="108" spans="1:8">
      <c r="A108" s="7" t="s">
        <v>1723</v>
      </c>
    </row>
    <row r="109" spans="1:8">
      <c r="A109" s="7" t="s">
        <v>1721</v>
      </c>
    </row>
    <row r="110" spans="1:8" ht="15.75" thickBot="1">
      <c r="A110" s="53"/>
      <c r="B110" s="50">
        <v>0.4</v>
      </c>
      <c r="C110" s="50">
        <v>0.6</v>
      </c>
      <c r="D110" s="49"/>
      <c r="E110" s="49" t="s">
        <v>1406</v>
      </c>
      <c r="F110" s="49">
        <v>2.98</v>
      </c>
      <c r="G110" s="49">
        <v>1.64</v>
      </c>
      <c r="H110" s="49"/>
    </row>
    <row r="111" spans="1:8">
      <c r="A111" s="7" t="s">
        <v>1830</v>
      </c>
    </row>
    <row r="112" spans="1:8">
      <c r="A112" s="7" t="s">
        <v>1725</v>
      </c>
    </row>
    <row r="113" spans="1:8">
      <c r="A113" s="7" t="s">
        <v>1726</v>
      </c>
    </row>
    <row r="114" spans="1:8">
      <c r="A114" s="7" t="s">
        <v>1724</v>
      </c>
    </row>
    <row r="115" spans="1:8" ht="15.75" thickBot="1">
      <c r="A115" s="53"/>
      <c r="B115" s="50">
        <v>0.61</v>
      </c>
      <c r="C115" s="50">
        <v>0.39</v>
      </c>
      <c r="D115" s="49"/>
      <c r="E115" s="49" t="s">
        <v>1405</v>
      </c>
      <c r="F115" s="49">
        <v>1.95</v>
      </c>
      <c r="G115" s="49" t="s">
        <v>1</v>
      </c>
      <c r="H115" s="49"/>
    </row>
    <row r="116" spans="1:8">
      <c r="A116" s="7" t="s">
        <v>1833</v>
      </c>
    </row>
    <row r="117" spans="1:8">
      <c r="A117" s="7" t="s">
        <v>1728</v>
      </c>
    </row>
    <row r="118" spans="1:8">
      <c r="A118" s="7" t="s">
        <v>808</v>
      </c>
    </row>
    <row r="119" spans="1:8">
      <c r="A119" s="7" t="s">
        <v>1727</v>
      </c>
    </row>
    <row r="120" spans="1:8" ht="15.75" thickBot="1">
      <c r="A120" s="53"/>
      <c r="B120" s="50">
        <v>0.32</v>
      </c>
      <c r="C120" s="50">
        <v>0.68</v>
      </c>
      <c r="D120" s="49"/>
      <c r="E120" s="49" t="s">
        <v>1406</v>
      </c>
      <c r="F120" s="49">
        <v>3.38</v>
      </c>
      <c r="G120" s="49" t="s">
        <v>1</v>
      </c>
      <c r="H120" s="49"/>
    </row>
    <row r="121" spans="1:8">
      <c r="A121" s="7" t="s">
        <v>1834</v>
      </c>
    </row>
    <row r="122" spans="1:8">
      <c r="A122" s="7" t="s">
        <v>253</v>
      </c>
    </row>
    <row r="123" spans="1:8">
      <c r="A123" s="7" t="s">
        <v>324</v>
      </c>
    </row>
    <row r="124" spans="1:8">
      <c r="A124" s="7" t="s">
        <v>1729</v>
      </c>
    </row>
    <row r="125" spans="1:8" ht="15.75" thickBot="1">
      <c r="A125" s="53"/>
      <c r="B125" s="50">
        <v>0.56999999999999995</v>
      </c>
      <c r="C125" s="50">
        <v>0.43</v>
      </c>
      <c r="D125" s="49"/>
      <c r="E125" s="49" t="s">
        <v>1405</v>
      </c>
      <c r="F125" s="49">
        <v>2.17</v>
      </c>
      <c r="G125" s="49">
        <v>1.72</v>
      </c>
      <c r="H125" s="49"/>
    </row>
    <row r="126" spans="1:8">
      <c r="A126" s="7" t="s">
        <v>1835</v>
      </c>
    </row>
    <row r="127" spans="1:8">
      <c r="A127" s="7" t="s">
        <v>1733</v>
      </c>
    </row>
    <row r="128" spans="1:8">
      <c r="A128" s="7" t="s">
        <v>1734</v>
      </c>
    </row>
    <row r="129" spans="1:8">
      <c r="A129" s="7" t="s">
        <v>1730</v>
      </c>
    </row>
    <row r="130" spans="1:8" ht="15.75" thickBot="1">
      <c r="A130" s="53"/>
      <c r="B130" s="50">
        <v>0.18</v>
      </c>
      <c r="C130" s="50">
        <v>0.82</v>
      </c>
      <c r="D130" s="49"/>
      <c r="E130" s="49" t="s">
        <v>1406</v>
      </c>
      <c r="F130" s="49">
        <v>4.08</v>
      </c>
      <c r="G130" s="49">
        <v>1.47</v>
      </c>
      <c r="H130" s="49"/>
    </row>
    <row r="131" spans="1:8">
      <c r="A131" s="7" t="s">
        <v>1835</v>
      </c>
    </row>
    <row r="132" spans="1:8">
      <c r="A132" s="7" t="s">
        <v>1731</v>
      </c>
    </row>
    <row r="133" spans="1:8">
      <c r="A133" s="7" t="s">
        <v>1732</v>
      </c>
    </row>
    <row r="134" spans="1:8">
      <c r="A134" s="7" t="s">
        <v>1730</v>
      </c>
    </row>
    <row r="135" spans="1:8" ht="15.75" thickBot="1">
      <c r="A135" s="53"/>
      <c r="B135" s="50">
        <v>0.2</v>
      </c>
      <c r="C135" s="50">
        <v>0.8</v>
      </c>
      <c r="D135" s="49"/>
      <c r="E135" s="49" t="s">
        <v>1406</v>
      </c>
      <c r="F135" s="49">
        <v>4</v>
      </c>
      <c r="G135" s="49">
        <v>1.44</v>
      </c>
      <c r="H135" s="49"/>
    </row>
    <row r="136" spans="1:8">
      <c r="A136" s="7" t="s">
        <v>1836</v>
      </c>
    </row>
    <row r="137" spans="1:8">
      <c r="A137" s="7" t="s">
        <v>1065</v>
      </c>
    </row>
    <row r="138" spans="1:8">
      <c r="A138" s="7" t="s">
        <v>1605</v>
      </c>
    </row>
    <row r="139" spans="1:8">
      <c r="A139" s="7" t="s">
        <v>1735</v>
      </c>
    </row>
    <row r="140" spans="1:8" ht="15.75" thickBot="1">
      <c r="A140" s="53"/>
      <c r="B140" s="50">
        <v>0.72</v>
      </c>
      <c r="C140" s="50">
        <v>0.28000000000000003</v>
      </c>
      <c r="D140" s="49"/>
      <c r="E140" s="49" t="s">
        <v>1405</v>
      </c>
      <c r="F140" s="49">
        <v>1.38</v>
      </c>
      <c r="G140" s="49">
        <v>1.5</v>
      </c>
      <c r="H140" s="49"/>
    </row>
    <row r="141" spans="1:8">
      <c r="A141" s="7" t="s">
        <v>1648</v>
      </c>
    </row>
    <row r="142" spans="1:8">
      <c r="A142" s="7" t="s">
        <v>1736</v>
      </c>
    </row>
    <row r="143" spans="1:8">
      <c r="A143" s="7" t="s">
        <v>1737</v>
      </c>
    </row>
    <row r="144" spans="1:8">
      <c r="A144" s="7" t="s">
        <v>1735</v>
      </c>
    </row>
    <row r="145" spans="1:8" ht="15.75" thickBot="1">
      <c r="A145" s="53"/>
      <c r="B145" s="50">
        <v>0.59</v>
      </c>
      <c r="C145" s="50">
        <v>0.41</v>
      </c>
      <c r="D145" s="49"/>
      <c r="E145" s="49" t="s">
        <v>1405</v>
      </c>
      <c r="F145" s="49">
        <v>2.0299999999999998</v>
      </c>
      <c r="G145" s="49" t="s">
        <v>1</v>
      </c>
      <c r="H145" s="49"/>
    </row>
    <row r="146" spans="1:8">
      <c r="A146" s="7" t="s">
        <v>1837</v>
      </c>
    </row>
    <row r="147" spans="1:8">
      <c r="A147" s="7" t="s">
        <v>1738</v>
      </c>
    </row>
    <row r="148" spans="1:8">
      <c r="A148" s="7" t="s">
        <v>1253</v>
      </c>
    </row>
    <row r="149" spans="1:8">
      <c r="A149" s="7" t="s">
        <v>1735</v>
      </c>
    </row>
    <row r="150" spans="1:8" ht="15.75" thickBot="1">
      <c r="A150" s="53"/>
      <c r="B150" s="50">
        <v>0.44</v>
      </c>
      <c r="C150" s="50">
        <v>0.56000000000000005</v>
      </c>
      <c r="D150" s="49"/>
      <c r="E150" s="49" t="s">
        <v>1406</v>
      </c>
      <c r="F150" s="49">
        <v>2.81</v>
      </c>
      <c r="G150" s="49" t="s">
        <v>1</v>
      </c>
      <c r="H150" s="49"/>
    </row>
    <row r="151" spans="1:8">
      <c r="A151" s="7" t="s">
        <v>1838</v>
      </c>
    </row>
    <row r="152" spans="1:8">
      <c r="A152" s="7" t="s">
        <v>521</v>
      </c>
    </row>
    <row r="153" spans="1:8">
      <c r="A153" s="7" t="s">
        <v>1741</v>
      </c>
    </row>
    <row r="154" spans="1:8">
      <c r="A154" s="7" t="s">
        <v>1740</v>
      </c>
    </row>
    <row r="155" spans="1:8" ht="15.75" thickBot="1">
      <c r="A155" s="53"/>
      <c r="B155" s="50">
        <v>0.54</v>
      </c>
      <c r="C155" s="50">
        <v>0.46</v>
      </c>
      <c r="D155" s="49"/>
      <c r="E155" s="49" t="s">
        <v>1405</v>
      </c>
      <c r="F155" s="49">
        <v>2.29</v>
      </c>
      <c r="G155" s="49">
        <v>1.62</v>
      </c>
      <c r="H155" s="49"/>
    </row>
    <row r="156" spans="1:8">
      <c r="A156" s="7" t="s">
        <v>1834</v>
      </c>
    </row>
    <row r="157" spans="1:8">
      <c r="A157" s="7" t="s">
        <v>798</v>
      </c>
    </row>
    <row r="158" spans="1:8">
      <c r="A158" s="7" t="s">
        <v>1607</v>
      </c>
    </row>
    <row r="159" spans="1:8">
      <c r="A159" s="7" t="s">
        <v>1742</v>
      </c>
    </row>
    <row r="160" spans="1:8" ht="15.75" thickBot="1">
      <c r="A160" s="53"/>
      <c r="B160" s="50">
        <v>0.54</v>
      </c>
      <c r="C160" s="50">
        <v>0.46</v>
      </c>
      <c r="D160" s="49"/>
      <c r="E160" s="49" t="s">
        <v>1405</v>
      </c>
      <c r="F160" s="49">
        <v>2.29</v>
      </c>
      <c r="G160" s="49">
        <v>2.35</v>
      </c>
      <c r="H160" s="49"/>
    </row>
    <row r="161" spans="1:8">
      <c r="A161" s="7" t="s">
        <v>1839</v>
      </c>
    </row>
    <row r="162" spans="1:8">
      <c r="A162" s="7" t="s">
        <v>1745</v>
      </c>
    </row>
    <row r="163" spans="1:8">
      <c r="A163" s="7" t="s">
        <v>1746</v>
      </c>
    </row>
    <row r="164" spans="1:8">
      <c r="A164" s="7" t="s">
        <v>1742</v>
      </c>
    </row>
    <row r="165" spans="1:8" ht="15.75" thickBot="1">
      <c r="A165" s="53"/>
      <c r="B165" s="50">
        <v>0.37</v>
      </c>
      <c r="C165" s="50">
        <v>0.63</v>
      </c>
      <c r="D165" s="49"/>
      <c r="E165" s="49" t="s">
        <v>1406</v>
      </c>
      <c r="F165" s="49">
        <v>3.13</v>
      </c>
      <c r="G165" s="49" t="s">
        <v>1</v>
      </c>
      <c r="H165" s="49"/>
    </row>
    <row r="166" spans="1:8">
      <c r="A166" s="7" t="s">
        <v>1839</v>
      </c>
    </row>
    <row r="167" spans="1:8">
      <c r="A167" s="7" t="s">
        <v>1743</v>
      </c>
    </row>
    <row r="168" spans="1:8">
      <c r="A168" s="7" t="s">
        <v>1744</v>
      </c>
    </row>
    <row r="169" spans="1:8">
      <c r="A169" s="7" t="s">
        <v>1742</v>
      </c>
    </row>
    <row r="170" spans="1:8" ht="15.75" thickBot="1">
      <c r="A170" s="53"/>
      <c r="B170" s="50">
        <v>0.36</v>
      </c>
      <c r="C170" s="50">
        <v>0.64</v>
      </c>
      <c r="D170" s="49"/>
      <c r="E170" s="49" t="s">
        <v>1406</v>
      </c>
      <c r="F170" s="49">
        <v>3.2</v>
      </c>
      <c r="G170" s="49" t="s">
        <v>1</v>
      </c>
      <c r="H170" s="49"/>
    </row>
    <row r="171" spans="1:8">
      <c r="A171" s="7" t="s">
        <v>1840</v>
      </c>
    </row>
    <row r="172" spans="1:8">
      <c r="A172" s="7" t="s">
        <v>1748</v>
      </c>
    </row>
    <row r="173" spans="1:8">
      <c r="A173" s="7" t="s">
        <v>148</v>
      </c>
    </row>
    <row r="174" spans="1:8">
      <c r="A174" s="7" t="s">
        <v>1747</v>
      </c>
    </row>
    <row r="175" spans="1:8" ht="15.75" thickBot="1">
      <c r="A175" s="53"/>
      <c r="B175" s="50">
        <v>0.38</v>
      </c>
      <c r="C175" s="50">
        <v>0.62</v>
      </c>
      <c r="D175" s="49"/>
      <c r="E175" s="49" t="s">
        <v>1406</v>
      </c>
      <c r="F175" s="49">
        <v>3.08</v>
      </c>
      <c r="G175" s="49">
        <v>1.57</v>
      </c>
      <c r="H175" s="49"/>
    </row>
    <row r="176" spans="1:8">
      <c r="A176" s="7" t="s">
        <v>1840</v>
      </c>
    </row>
    <row r="177" spans="1:8">
      <c r="A177" s="7" t="s">
        <v>1750</v>
      </c>
    </row>
    <row r="178" spans="1:8">
      <c r="A178" s="7" t="s">
        <v>1751</v>
      </c>
    </row>
    <row r="179" spans="1:8">
      <c r="A179" s="7" t="s">
        <v>1749</v>
      </c>
    </row>
    <row r="180" spans="1:8" ht="15.75" thickBot="1">
      <c r="A180" s="53"/>
      <c r="B180" s="50">
        <v>0.17</v>
      </c>
      <c r="C180" s="50">
        <v>0.83</v>
      </c>
      <c r="D180" s="49"/>
      <c r="E180" s="49" t="s">
        <v>1406</v>
      </c>
      <c r="F180" s="49">
        <v>4.13</v>
      </c>
      <c r="G180" s="49">
        <v>1.52</v>
      </c>
      <c r="H180" s="49"/>
    </row>
    <row r="181" spans="1:8">
      <c r="A181" s="7" t="s">
        <v>1670</v>
      </c>
    </row>
    <row r="182" spans="1:8">
      <c r="A182" s="7" t="s">
        <v>1753</v>
      </c>
    </row>
    <row r="183" spans="1:8">
      <c r="A183" s="7" t="s">
        <v>1754</v>
      </c>
    </row>
    <row r="184" spans="1:8">
      <c r="A184" s="7" t="s">
        <v>1752</v>
      </c>
    </row>
    <row r="185" spans="1:8" ht="15.75" thickBot="1">
      <c r="A185" s="53"/>
      <c r="B185" s="50">
        <v>0.57999999999999996</v>
      </c>
      <c r="C185" s="50">
        <v>0.42</v>
      </c>
      <c r="D185" s="49"/>
      <c r="E185" s="49" t="s">
        <v>1405</v>
      </c>
      <c r="F185" s="49">
        <v>2.1</v>
      </c>
      <c r="G185" s="49" t="s">
        <v>1</v>
      </c>
      <c r="H185" s="49"/>
    </row>
    <row r="186" spans="1:8">
      <c r="A186" s="7" t="s">
        <v>1841</v>
      </c>
    </row>
    <row r="187" spans="1:8">
      <c r="A187" s="7" t="s">
        <v>1756</v>
      </c>
    </row>
    <row r="188" spans="1:8">
      <c r="A188" s="7" t="s">
        <v>1757</v>
      </c>
    </row>
    <row r="189" spans="1:8">
      <c r="A189" s="7" t="s">
        <v>1755</v>
      </c>
    </row>
    <row r="190" spans="1:8" ht="15.75" thickBot="1">
      <c r="A190" s="53"/>
      <c r="B190" s="50">
        <v>0.31</v>
      </c>
      <c r="C190" s="50">
        <v>0.69</v>
      </c>
      <c r="D190" s="49"/>
      <c r="E190" s="49" t="s">
        <v>1406</v>
      </c>
      <c r="F190" s="49">
        <v>3.46</v>
      </c>
      <c r="G190" s="49" t="s">
        <v>1</v>
      </c>
      <c r="H190" s="49"/>
    </row>
    <row r="191" spans="1:8">
      <c r="A191" s="7" t="s">
        <v>1835</v>
      </c>
    </row>
    <row r="192" spans="1:8">
      <c r="A192" s="7" t="s">
        <v>1758</v>
      </c>
    </row>
    <row r="193" spans="1:8">
      <c r="A193" s="7" t="s">
        <v>1759</v>
      </c>
    </row>
    <row r="194" spans="1:8">
      <c r="A194" s="7" t="s">
        <v>1755</v>
      </c>
    </row>
    <row r="195" spans="1:8" ht="15.75" thickBot="1">
      <c r="A195" s="53"/>
      <c r="B195" s="50">
        <v>0.41</v>
      </c>
      <c r="C195" s="50">
        <v>0.59</v>
      </c>
      <c r="D195" s="49"/>
      <c r="E195" s="49" t="s">
        <v>1406</v>
      </c>
      <c r="F195" s="49">
        <v>2.94</v>
      </c>
      <c r="G195" s="49">
        <v>1.5</v>
      </c>
      <c r="H195" s="49"/>
    </row>
    <row r="196" spans="1:8">
      <c r="A196" s="7" t="s">
        <v>1671</v>
      </c>
    </row>
    <row r="197" spans="1:8">
      <c r="A197" s="7" t="s">
        <v>1761</v>
      </c>
    </row>
    <row r="198" spans="1:8">
      <c r="A198" s="7" t="s">
        <v>1762</v>
      </c>
    </row>
    <row r="199" spans="1:8">
      <c r="A199" s="7" t="s">
        <v>1760</v>
      </c>
    </row>
    <row r="200" spans="1:8" ht="15.75" thickBot="1">
      <c r="A200" s="53"/>
      <c r="B200" s="50">
        <v>0.7</v>
      </c>
      <c r="C200" s="50">
        <v>0.3</v>
      </c>
      <c r="D200" s="49"/>
      <c r="E200" s="49" t="s">
        <v>1405</v>
      </c>
      <c r="F200" s="49">
        <v>1.5</v>
      </c>
      <c r="G200" s="49">
        <v>1.72</v>
      </c>
      <c r="H200" s="49"/>
    </row>
    <row r="201" spans="1:8">
      <c r="A201" s="7" t="s">
        <v>1838</v>
      </c>
    </row>
    <row r="202" spans="1:8">
      <c r="A202" s="7" t="s">
        <v>1777</v>
      </c>
    </row>
    <row r="203" spans="1:8">
      <c r="A203" s="7" t="s">
        <v>1778</v>
      </c>
    </row>
    <row r="204" spans="1:8">
      <c r="A204" s="7" t="s">
        <v>1763</v>
      </c>
    </row>
    <row r="205" spans="1:8" ht="15.75" thickBot="1">
      <c r="A205" s="53"/>
      <c r="B205" s="50">
        <v>0.47</v>
      </c>
      <c r="C205" s="50">
        <v>0.53</v>
      </c>
      <c r="D205" s="49"/>
      <c r="E205" s="49" t="s">
        <v>1406</v>
      </c>
      <c r="F205" s="49">
        <v>2.67</v>
      </c>
      <c r="G205" s="49">
        <v>1.75</v>
      </c>
      <c r="H205" s="49"/>
    </row>
    <row r="206" spans="1:8">
      <c r="A206" s="7" t="s">
        <v>1838</v>
      </c>
    </row>
    <row r="207" spans="1:8">
      <c r="A207" s="7" t="s">
        <v>1767</v>
      </c>
    </row>
    <row r="208" spans="1:8">
      <c r="A208" s="7" t="s">
        <v>1768</v>
      </c>
    </row>
    <row r="209" spans="1:8">
      <c r="A209" s="7" t="s">
        <v>1763</v>
      </c>
    </row>
    <row r="210" spans="1:8" ht="15.75" thickBot="1">
      <c r="A210" s="53"/>
      <c r="B210" s="50">
        <v>0.39</v>
      </c>
      <c r="C210" s="50">
        <v>0.61</v>
      </c>
      <c r="D210" s="49"/>
      <c r="E210" s="49" t="s">
        <v>1406</v>
      </c>
      <c r="F210" s="49">
        <v>3.06</v>
      </c>
      <c r="G210" s="49">
        <v>1.8</v>
      </c>
      <c r="H210" s="49"/>
    </row>
    <row r="211" spans="1:8">
      <c r="A211" s="7" t="s">
        <v>1838</v>
      </c>
    </row>
    <row r="212" spans="1:8">
      <c r="A212" s="7" t="s">
        <v>1781</v>
      </c>
    </row>
    <row r="213" spans="1:8">
      <c r="A213" s="7" t="s">
        <v>1782</v>
      </c>
    </row>
    <row r="214" spans="1:8">
      <c r="A214" s="7" t="s">
        <v>1763</v>
      </c>
    </row>
    <row r="215" spans="1:8" ht="15.75" thickBot="1">
      <c r="A215" s="53"/>
      <c r="B215" s="50">
        <v>0.61</v>
      </c>
      <c r="C215" s="50">
        <v>0.39</v>
      </c>
      <c r="D215" s="49"/>
      <c r="E215" s="49" t="s">
        <v>1405</v>
      </c>
      <c r="F215" s="49">
        <v>1.96</v>
      </c>
      <c r="G215" s="49">
        <v>1.8</v>
      </c>
      <c r="H215" s="49"/>
    </row>
    <row r="216" spans="1:8">
      <c r="A216" s="7" t="s">
        <v>1838</v>
      </c>
    </row>
    <row r="217" spans="1:8">
      <c r="A217" s="7" t="s">
        <v>1779</v>
      </c>
    </row>
    <row r="218" spans="1:8">
      <c r="A218" s="7" t="s">
        <v>1780</v>
      </c>
    </row>
    <row r="219" spans="1:8">
      <c r="A219" s="7" t="s">
        <v>1763</v>
      </c>
    </row>
    <row r="220" spans="1:8" ht="15.75" thickBot="1">
      <c r="A220" s="53"/>
      <c r="B220" s="50">
        <v>0.41</v>
      </c>
      <c r="C220" s="50">
        <v>0.59</v>
      </c>
      <c r="D220" s="49"/>
      <c r="E220" s="49" t="s">
        <v>1406</v>
      </c>
      <c r="F220" s="49">
        <v>2.94</v>
      </c>
      <c r="G220" s="49">
        <v>1.64</v>
      </c>
      <c r="H220" s="49"/>
    </row>
    <row r="221" spans="1:8">
      <c r="A221" s="7" t="s">
        <v>1838</v>
      </c>
    </row>
    <row r="222" spans="1:8">
      <c r="A222" s="7" t="s">
        <v>227</v>
      </c>
    </row>
    <row r="223" spans="1:8">
      <c r="A223" s="7" t="s">
        <v>1772</v>
      </c>
    </row>
    <row r="224" spans="1:8">
      <c r="A224" s="7" t="s">
        <v>1763</v>
      </c>
    </row>
    <row r="225" spans="1:8" ht="15.75" thickBot="1">
      <c r="A225" s="53"/>
      <c r="B225" s="50">
        <v>0.41</v>
      </c>
      <c r="C225" s="50">
        <v>0.59</v>
      </c>
      <c r="D225" s="49"/>
      <c r="E225" s="49" t="s">
        <v>1406</v>
      </c>
      <c r="F225" s="49">
        <v>2.97</v>
      </c>
      <c r="G225" s="49">
        <v>1.9</v>
      </c>
      <c r="H225" s="49"/>
    </row>
    <row r="226" spans="1:8">
      <c r="A226" s="7" t="s">
        <v>1838</v>
      </c>
    </row>
    <row r="227" spans="1:8">
      <c r="A227" s="7" t="s">
        <v>1773</v>
      </c>
    </row>
    <row r="228" spans="1:8">
      <c r="A228" s="7" t="s">
        <v>1774</v>
      </c>
    </row>
    <row r="229" spans="1:8">
      <c r="A229" s="7" t="s">
        <v>1763</v>
      </c>
    </row>
    <row r="230" spans="1:8" ht="15.75" thickBot="1">
      <c r="A230" s="53"/>
      <c r="B230" s="50">
        <v>0.54</v>
      </c>
      <c r="C230" s="50">
        <v>0.46</v>
      </c>
      <c r="D230" s="49"/>
      <c r="E230" s="49" t="s">
        <v>1405</v>
      </c>
      <c r="F230" s="49">
        <v>2.2999999999999998</v>
      </c>
      <c r="G230" s="49">
        <v>2.0499999999999998</v>
      </c>
      <c r="H230" s="49"/>
    </row>
    <row r="231" spans="1:8">
      <c r="A231" s="7" t="s">
        <v>1838</v>
      </c>
    </row>
    <row r="232" spans="1:8">
      <c r="A232" s="7" t="s">
        <v>1765</v>
      </c>
    </row>
    <row r="233" spans="1:8">
      <c r="A233" s="7" t="s">
        <v>1766</v>
      </c>
    </row>
    <row r="234" spans="1:8">
      <c r="A234" s="7" t="s">
        <v>1763</v>
      </c>
    </row>
    <row r="235" spans="1:8" ht="15.75" thickBot="1">
      <c r="A235" s="53"/>
      <c r="B235" s="50">
        <v>0.64</v>
      </c>
      <c r="C235" s="50">
        <v>0.36</v>
      </c>
      <c r="D235" s="49"/>
      <c r="E235" s="49" t="s">
        <v>1405</v>
      </c>
      <c r="F235" s="49">
        <v>1.78</v>
      </c>
      <c r="G235" s="49">
        <v>1.95</v>
      </c>
      <c r="H235" s="49"/>
    </row>
    <row r="236" spans="1:8">
      <c r="A236" s="7" t="s">
        <v>1838</v>
      </c>
    </row>
    <row r="237" spans="1:8">
      <c r="A237" s="7" t="s">
        <v>389</v>
      </c>
    </row>
    <row r="238" spans="1:8">
      <c r="A238" s="7" t="s">
        <v>1776</v>
      </c>
    </row>
    <row r="239" spans="1:8">
      <c r="A239" s="7" t="s">
        <v>1763</v>
      </c>
    </row>
    <row r="240" spans="1:8" ht="15.75" thickBot="1">
      <c r="A240" s="53"/>
      <c r="B240" s="50">
        <v>0.51</v>
      </c>
      <c r="C240" s="50">
        <v>0.49</v>
      </c>
      <c r="D240" s="49"/>
      <c r="E240" s="49" t="s">
        <v>1405</v>
      </c>
      <c r="F240" s="49">
        <v>2.44</v>
      </c>
      <c r="G240" s="49">
        <v>1.66</v>
      </c>
      <c r="H240" s="49"/>
    </row>
    <row r="241" spans="1:8">
      <c r="A241" s="7" t="s">
        <v>1838</v>
      </c>
    </row>
    <row r="242" spans="1:8">
      <c r="A242" s="7" t="s">
        <v>1098</v>
      </c>
    </row>
    <row r="243" spans="1:8">
      <c r="A243" s="7" t="s">
        <v>1775</v>
      </c>
    </row>
    <row r="244" spans="1:8">
      <c r="A244" s="7" t="s">
        <v>1763</v>
      </c>
    </row>
    <row r="245" spans="1:8" ht="15.75" thickBot="1">
      <c r="A245" s="53"/>
      <c r="B245" s="50">
        <v>0.36</v>
      </c>
      <c r="C245" s="50">
        <v>0.64</v>
      </c>
      <c r="D245" s="49"/>
      <c r="E245" s="49" t="s">
        <v>1406</v>
      </c>
      <c r="F245" s="49">
        <v>3.19</v>
      </c>
      <c r="G245" s="49">
        <v>1.8</v>
      </c>
      <c r="H245" s="49"/>
    </row>
    <row r="246" spans="1:8">
      <c r="A246" s="7" t="s">
        <v>1838</v>
      </c>
    </row>
    <row r="247" spans="1:8">
      <c r="A247" s="7" t="s">
        <v>1769</v>
      </c>
    </row>
    <row r="248" spans="1:8">
      <c r="A248" s="7" t="s">
        <v>1770</v>
      </c>
    </row>
    <row r="249" spans="1:8">
      <c r="A249" s="7" t="s">
        <v>1763</v>
      </c>
    </row>
    <row r="250" spans="1:8" ht="15.75" thickBot="1">
      <c r="A250" s="53"/>
      <c r="B250" s="50">
        <v>0.48</v>
      </c>
      <c r="C250" s="50">
        <v>0.52</v>
      </c>
      <c r="D250" s="49"/>
      <c r="E250" s="49" t="s">
        <v>1406</v>
      </c>
      <c r="F250" s="49">
        <v>2.61</v>
      </c>
      <c r="G250" s="49">
        <v>1.95</v>
      </c>
      <c r="H250" s="49"/>
    </row>
    <row r="251" spans="1:8">
      <c r="A251" s="7" t="s">
        <v>1838</v>
      </c>
    </row>
    <row r="252" spans="1:8">
      <c r="A252" s="7" t="s">
        <v>314</v>
      </c>
    </row>
    <row r="253" spans="1:8">
      <c r="A253" s="7" t="s">
        <v>1764</v>
      </c>
    </row>
    <row r="254" spans="1:8">
      <c r="A254" s="7" t="s">
        <v>1763</v>
      </c>
    </row>
    <row r="255" spans="1:8" ht="15.75" thickBot="1">
      <c r="A255" s="53"/>
      <c r="B255" s="50">
        <v>0.52</v>
      </c>
      <c r="C255" s="50">
        <v>0.48</v>
      </c>
      <c r="D255" s="49"/>
      <c r="E255" s="49" t="s">
        <v>1405</v>
      </c>
      <c r="F255" s="49">
        <v>2.4</v>
      </c>
      <c r="G255" s="49">
        <v>2.6</v>
      </c>
      <c r="H255" s="49"/>
    </row>
    <row r="256" spans="1:8">
      <c r="A256" s="7" t="s">
        <v>1838</v>
      </c>
    </row>
    <row r="257" spans="1:8">
      <c r="A257" s="7" t="s">
        <v>1577</v>
      </c>
    </row>
    <row r="258" spans="1:8">
      <c r="A258" s="7" t="s">
        <v>1771</v>
      </c>
    </row>
    <row r="259" spans="1:8">
      <c r="A259" s="7" t="s">
        <v>1763</v>
      </c>
    </row>
    <row r="260" spans="1:8" ht="15.75" thickBot="1">
      <c r="A260" s="53"/>
      <c r="B260" s="50">
        <v>0.52</v>
      </c>
      <c r="C260" s="50">
        <v>0.48</v>
      </c>
      <c r="D260" s="49"/>
      <c r="E260" s="49" t="s">
        <v>1405</v>
      </c>
      <c r="F260" s="49">
        <v>2.41</v>
      </c>
      <c r="G260" s="49">
        <v>1.61</v>
      </c>
      <c r="H260" s="49"/>
    </row>
    <row r="261" spans="1:8">
      <c r="A261" s="7" t="s">
        <v>1834</v>
      </c>
    </row>
    <row r="262" spans="1:8">
      <c r="A262" s="7" t="s">
        <v>744</v>
      </c>
    </row>
    <row r="263" spans="1:8">
      <c r="A263" s="7" t="s">
        <v>799</v>
      </c>
    </row>
    <row r="264" spans="1:8">
      <c r="A264" s="7" t="s">
        <v>1783</v>
      </c>
    </row>
    <row r="265" spans="1:8" ht="15.75" thickBot="1">
      <c r="A265" s="53"/>
      <c r="B265" s="50">
        <v>0.4</v>
      </c>
      <c r="C265" s="50">
        <v>0.6</v>
      </c>
      <c r="D265" s="49"/>
      <c r="E265" s="49" t="s">
        <v>1406</v>
      </c>
      <c r="F265" s="49">
        <v>2.98</v>
      </c>
      <c r="G265" s="49">
        <v>2</v>
      </c>
      <c r="H265" s="49"/>
    </row>
    <row r="266" spans="1:8">
      <c r="A266" s="7" t="s">
        <v>1840</v>
      </c>
    </row>
    <row r="267" spans="1:8">
      <c r="A267" s="7" t="s">
        <v>1784</v>
      </c>
    </row>
    <row r="268" spans="1:8">
      <c r="A268" s="7" t="s">
        <v>1785</v>
      </c>
    </row>
    <row r="269" spans="1:8">
      <c r="A269" s="7" t="s">
        <v>1783</v>
      </c>
    </row>
    <row r="270" spans="1:8" ht="15.75" thickBot="1">
      <c r="A270" s="53"/>
      <c r="B270" s="50">
        <v>0.53</v>
      </c>
      <c r="C270" s="50">
        <v>0.47</v>
      </c>
      <c r="D270" s="49"/>
      <c r="E270" s="49" t="s">
        <v>1405</v>
      </c>
      <c r="F270" s="49">
        <v>2.35</v>
      </c>
      <c r="G270" s="49">
        <v>2.2000000000000002</v>
      </c>
      <c r="H270" s="49"/>
    </row>
    <row r="271" spans="1:8">
      <c r="A271" s="7" t="s">
        <v>1842</v>
      </c>
    </row>
    <row r="272" spans="1:8">
      <c r="A272" s="7" t="s">
        <v>1786</v>
      </c>
    </row>
    <row r="273" spans="1:8">
      <c r="A273" s="7" t="s">
        <v>1787</v>
      </c>
    </row>
    <row r="274" spans="1:8">
      <c r="A274" s="7" t="s">
        <v>1783</v>
      </c>
    </row>
    <row r="275" spans="1:8" ht="15.75" thickBot="1">
      <c r="A275" s="53"/>
      <c r="B275" s="50">
        <v>0.47</v>
      </c>
      <c r="C275" s="50">
        <v>0.53</v>
      </c>
      <c r="D275" s="49"/>
      <c r="E275" s="49" t="s">
        <v>1406</v>
      </c>
      <c r="F275" s="49">
        <v>2.63</v>
      </c>
      <c r="G275" s="49">
        <v>1.5</v>
      </c>
      <c r="H275" s="49"/>
    </row>
    <row r="276" spans="1:8">
      <c r="A276" s="7" t="s">
        <v>1839</v>
      </c>
    </row>
    <row r="277" spans="1:8">
      <c r="A277" s="7" t="s">
        <v>1789</v>
      </c>
    </row>
    <row r="278" spans="1:8">
      <c r="A278" s="7" t="s">
        <v>1790</v>
      </c>
    </row>
    <row r="279" spans="1:8">
      <c r="A279" s="7" t="s">
        <v>1788</v>
      </c>
    </row>
    <row r="280" spans="1:8" ht="15.75" thickBot="1">
      <c r="A280" s="53"/>
      <c r="B280" s="50">
        <v>0.47</v>
      </c>
      <c r="C280" s="50">
        <v>0.53</v>
      </c>
      <c r="D280" s="49"/>
      <c r="E280" s="49" t="s">
        <v>1406</v>
      </c>
      <c r="F280" s="49">
        <v>2.63</v>
      </c>
      <c r="G280" s="49">
        <v>1.58</v>
      </c>
      <c r="H280" s="49"/>
    </row>
    <row r="281" spans="1:8">
      <c r="A281" s="7" t="s">
        <v>1843</v>
      </c>
    </row>
    <row r="282" spans="1:8">
      <c r="A282" s="7" t="s">
        <v>1792</v>
      </c>
    </row>
    <row r="283" spans="1:8">
      <c r="A283" s="7" t="s">
        <v>1793</v>
      </c>
    </row>
    <row r="284" spans="1:8">
      <c r="A284" s="7" t="s">
        <v>1791</v>
      </c>
    </row>
    <row r="285" spans="1:8" ht="15.75" thickBot="1">
      <c r="A285" s="53"/>
      <c r="B285" s="50">
        <v>0.45</v>
      </c>
      <c r="C285" s="50">
        <v>0.55000000000000004</v>
      </c>
      <c r="D285" s="49"/>
      <c r="E285" s="49" t="s">
        <v>1406</v>
      </c>
      <c r="F285" s="49">
        <v>2.75</v>
      </c>
      <c r="G285" s="49" t="s">
        <v>1</v>
      </c>
      <c r="H285" s="49"/>
    </row>
    <row r="286" spans="1:8">
      <c r="A286" s="7" t="s">
        <v>1844</v>
      </c>
    </row>
    <row r="287" spans="1:8">
      <c r="A287" s="7" t="s">
        <v>1024</v>
      </c>
    </row>
    <row r="288" spans="1:8">
      <c r="A288" s="7" t="s">
        <v>1170</v>
      </c>
    </row>
    <row r="289" spans="1:8">
      <c r="A289" s="7" t="s">
        <v>1794</v>
      </c>
    </row>
    <row r="290" spans="1:8" ht="15.75" thickBot="1">
      <c r="A290" s="53"/>
      <c r="B290" s="50">
        <v>0.6</v>
      </c>
      <c r="C290" s="50">
        <v>0.4</v>
      </c>
      <c r="D290" s="49"/>
      <c r="E290" s="49" t="s">
        <v>1405</v>
      </c>
      <c r="F290" s="49">
        <v>2</v>
      </c>
      <c r="G290" s="49">
        <v>1.54</v>
      </c>
      <c r="H290" s="49"/>
    </row>
    <row r="291" spans="1:8">
      <c r="A291" s="7" t="s">
        <v>1665</v>
      </c>
    </row>
    <row r="292" spans="1:8">
      <c r="A292" s="7" t="s">
        <v>180</v>
      </c>
      <c r="B292" s="64"/>
    </row>
    <row r="293" spans="1:8">
      <c r="A293" s="7" t="s">
        <v>1608</v>
      </c>
    </row>
    <row r="294" spans="1:8">
      <c r="A294" s="7" t="s">
        <v>1795</v>
      </c>
    </row>
    <row r="295" spans="1:8" ht="15.75" thickBot="1">
      <c r="A295" s="53"/>
      <c r="B295" s="50">
        <v>0.61</v>
      </c>
      <c r="C295" s="50">
        <v>0.39</v>
      </c>
      <c r="D295" s="49"/>
      <c r="E295" s="49" t="s">
        <v>1405</v>
      </c>
      <c r="F295" s="49">
        <v>1.94</v>
      </c>
      <c r="G295" s="49" t="s">
        <v>1</v>
      </c>
      <c r="H295" s="49"/>
    </row>
    <row r="296" spans="1:8">
      <c r="A296" s="7" t="s">
        <v>1672</v>
      </c>
    </row>
    <row r="297" spans="1:8">
      <c r="A297" s="7" t="s">
        <v>60</v>
      </c>
      <c r="B297" s="2"/>
      <c r="C297" s="2"/>
    </row>
    <row r="298" spans="1:8">
      <c r="A298" s="7" t="s">
        <v>941</v>
      </c>
    </row>
    <row r="299" spans="1:8">
      <c r="A299" s="7" t="s">
        <v>1796</v>
      </c>
    </row>
    <row r="300" spans="1:8" ht="15.75" thickBot="1">
      <c r="A300" s="53"/>
      <c r="B300" s="50">
        <v>0.47</v>
      </c>
      <c r="C300" s="50">
        <v>0.53</v>
      </c>
      <c r="D300" s="49"/>
      <c r="E300" s="49" t="s">
        <v>1406</v>
      </c>
      <c r="F300" s="49">
        <v>2.67</v>
      </c>
      <c r="G300" s="49" t="s">
        <v>1</v>
      </c>
      <c r="H300" s="49"/>
    </row>
    <row r="301" spans="1:8">
      <c r="A301" s="7" t="s">
        <v>1844</v>
      </c>
    </row>
    <row r="302" spans="1:8">
      <c r="A302" s="7" t="s">
        <v>1023</v>
      </c>
      <c r="B302" s="2"/>
      <c r="C302" s="2"/>
    </row>
    <row r="303" spans="1:8">
      <c r="A303" s="7" t="s">
        <v>1062</v>
      </c>
    </row>
    <row r="304" spans="1:8">
      <c r="A304" s="7" t="s">
        <v>1797</v>
      </c>
    </row>
    <row r="305" spans="1:8" ht="15.75" thickBot="1">
      <c r="A305" s="53"/>
      <c r="B305" s="50">
        <v>0.47</v>
      </c>
      <c r="C305" s="50">
        <v>0.53</v>
      </c>
      <c r="D305" s="49"/>
      <c r="E305" s="49" t="s">
        <v>1406</v>
      </c>
      <c r="F305" s="49">
        <v>2.63</v>
      </c>
      <c r="G305" s="49">
        <v>2.2200000000000002</v>
      </c>
      <c r="H305" s="49"/>
    </row>
    <row r="306" spans="1:8">
      <c r="A306" s="7" t="s">
        <v>1665</v>
      </c>
    </row>
    <row r="307" spans="1:8">
      <c r="A307" s="7" t="s">
        <v>1798</v>
      </c>
      <c r="B307" s="2"/>
      <c r="C307" s="2"/>
    </row>
    <row r="308" spans="1:8">
      <c r="A308" s="7" t="s">
        <v>1445</v>
      </c>
    </row>
    <row r="309" spans="1:8">
      <c r="A309" s="7" t="s">
        <v>1797</v>
      </c>
    </row>
    <row r="310" spans="1:8" ht="15.75" thickBot="1">
      <c r="A310" s="53"/>
      <c r="B310" s="50">
        <v>0.75</v>
      </c>
      <c r="C310" s="50">
        <v>0.25</v>
      </c>
      <c r="D310" s="49"/>
      <c r="E310" s="49" t="s">
        <v>1405</v>
      </c>
      <c r="F310" s="49">
        <v>1.24</v>
      </c>
      <c r="G310" s="49" t="s">
        <v>1</v>
      </c>
      <c r="H310" s="49"/>
    </row>
    <row r="311" spans="1:8">
      <c r="A311" s="7" t="s">
        <v>1665</v>
      </c>
    </row>
    <row r="312" spans="1:8">
      <c r="A312" s="7" t="s">
        <v>378</v>
      </c>
      <c r="B312" s="2"/>
      <c r="C312" s="2"/>
    </row>
    <row r="313" spans="1:8">
      <c r="A313" s="7" t="s">
        <v>1799</v>
      </c>
    </row>
    <row r="314" spans="1:8">
      <c r="A314" s="7" t="s">
        <v>1797</v>
      </c>
    </row>
    <row r="315" spans="1:8" ht="15.75" thickBot="1">
      <c r="A315" s="53"/>
      <c r="B315" s="50">
        <v>0.68</v>
      </c>
      <c r="C315" s="50">
        <v>0.32</v>
      </c>
      <c r="D315" s="49"/>
      <c r="E315" s="49" t="s">
        <v>1405</v>
      </c>
      <c r="F315" s="49">
        <v>1.59</v>
      </c>
      <c r="G315" s="49">
        <v>1.45</v>
      </c>
      <c r="H315" s="49"/>
    </row>
    <row r="316" spans="1:8">
      <c r="A316" s="7" t="s">
        <v>1647</v>
      </c>
    </row>
    <row r="317" spans="1:8">
      <c r="A317" s="7" t="s">
        <v>1800</v>
      </c>
      <c r="B317" s="2"/>
      <c r="C317" s="2"/>
    </row>
    <row r="318" spans="1:8">
      <c r="A318" s="7" t="s">
        <v>181</v>
      </c>
    </row>
    <row r="319" spans="1:8">
      <c r="A319" s="7" t="s">
        <v>1797</v>
      </c>
    </row>
    <row r="320" spans="1:8" ht="15.75" thickBot="1">
      <c r="A320" s="53"/>
      <c r="B320" s="50">
        <v>0.54</v>
      </c>
      <c r="C320" s="50">
        <v>0.46</v>
      </c>
      <c r="D320" s="49"/>
      <c r="E320" s="49" t="s">
        <v>1405</v>
      </c>
      <c r="F320" s="49">
        <v>2.2999999999999998</v>
      </c>
      <c r="G320" s="49" t="s">
        <v>1</v>
      </c>
      <c r="H320" s="49"/>
    </row>
    <row r="321" spans="1:8">
      <c r="A321" s="7" t="s">
        <v>1845</v>
      </c>
    </row>
    <row r="322" spans="1:8">
      <c r="A322" s="7" t="s">
        <v>1802</v>
      </c>
      <c r="B322" s="2"/>
      <c r="C322" s="2"/>
    </row>
    <row r="323" spans="1:8">
      <c r="A323" s="7" t="s">
        <v>1803</v>
      </c>
    </row>
    <row r="324" spans="1:8">
      <c r="A324" s="7" t="s">
        <v>1801</v>
      </c>
    </row>
    <row r="325" spans="1:8" ht="15.75" thickBot="1">
      <c r="A325" s="53"/>
      <c r="B325" s="50">
        <v>0.69</v>
      </c>
      <c r="C325" s="50">
        <v>0.31</v>
      </c>
      <c r="D325" s="49"/>
      <c r="E325" s="49" t="s">
        <v>1405</v>
      </c>
      <c r="F325" s="49">
        <v>1.53</v>
      </c>
      <c r="G325" s="49">
        <v>1.4</v>
      </c>
      <c r="H325" s="49"/>
    </row>
    <row r="326" spans="1:8">
      <c r="A326" s="7" t="s">
        <v>1838</v>
      </c>
    </row>
    <row r="327" spans="1:8">
      <c r="A327" s="7" t="s">
        <v>1812</v>
      </c>
      <c r="B327" s="2"/>
      <c r="C327" s="2"/>
    </row>
    <row r="328" spans="1:8">
      <c r="A328" s="7" t="s">
        <v>1813</v>
      </c>
    </row>
    <row r="329" spans="1:8">
      <c r="A329" s="7" t="s">
        <v>1804</v>
      </c>
    </row>
    <row r="330" spans="1:8" ht="15.75" thickBot="1">
      <c r="A330" s="53"/>
      <c r="B330" s="50">
        <v>0.53</v>
      </c>
      <c r="C330" s="50">
        <v>0.48</v>
      </c>
      <c r="D330" s="49"/>
      <c r="E330" s="49" t="s">
        <v>1405</v>
      </c>
      <c r="F330" s="49">
        <v>2.38</v>
      </c>
      <c r="G330" s="49">
        <v>3.5</v>
      </c>
      <c r="H330" s="49"/>
    </row>
    <row r="331" spans="1:8">
      <c r="A331" s="7" t="s">
        <v>1838</v>
      </c>
    </row>
    <row r="332" spans="1:8">
      <c r="A332" s="7" t="s">
        <v>462</v>
      </c>
      <c r="B332" s="2"/>
      <c r="C332" s="2"/>
    </row>
    <row r="333" spans="1:8">
      <c r="A333" s="7" t="s">
        <v>1816</v>
      </c>
    </row>
    <row r="334" spans="1:8">
      <c r="A334" s="7" t="s">
        <v>1804</v>
      </c>
    </row>
    <row r="335" spans="1:8" ht="15.75" thickBot="1">
      <c r="A335" s="53"/>
      <c r="B335" s="50">
        <v>0.51</v>
      </c>
      <c r="C335" s="50">
        <v>0.49</v>
      </c>
      <c r="D335" s="49"/>
      <c r="E335" s="49" t="s">
        <v>1405</v>
      </c>
      <c r="F335" s="49">
        <v>2.4500000000000002</v>
      </c>
      <c r="G335" s="49">
        <v>1.54</v>
      </c>
      <c r="H335" s="49"/>
    </row>
    <row r="336" spans="1:8">
      <c r="A336" s="7" t="s">
        <v>1838</v>
      </c>
    </row>
    <row r="337" spans="1:8">
      <c r="A337" s="7" t="s">
        <v>1099</v>
      </c>
      <c r="B337" s="2"/>
      <c r="C337" s="2"/>
    </row>
    <row r="338" spans="1:8">
      <c r="A338" s="7" t="s">
        <v>138</v>
      </c>
    </row>
    <row r="339" spans="1:8">
      <c r="A339" s="7" t="s">
        <v>1804</v>
      </c>
    </row>
    <row r="340" spans="1:8" ht="15.75" thickBot="1">
      <c r="A340" s="53"/>
      <c r="B340" s="50">
        <v>0.36</v>
      </c>
      <c r="C340" s="50">
        <v>0.64</v>
      </c>
      <c r="D340" s="49"/>
      <c r="E340" s="49" t="s">
        <v>1406</v>
      </c>
      <c r="F340" s="49">
        <v>3.18</v>
      </c>
      <c r="G340" s="49">
        <v>2</v>
      </c>
      <c r="H340" s="49"/>
    </row>
    <row r="341" spans="1:8">
      <c r="A341" s="7" t="s">
        <v>1838</v>
      </c>
    </row>
    <row r="342" spans="1:8">
      <c r="A342" s="7" t="s">
        <v>1807</v>
      </c>
      <c r="B342" s="2"/>
      <c r="C342" s="2"/>
    </row>
    <row r="343" spans="1:8">
      <c r="A343" s="7" t="s">
        <v>968</v>
      </c>
    </row>
    <row r="344" spans="1:8">
      <c r="A344" s="7" t="s">
        <v>1804</v>
      </c>
    </row>
    <row r="345" spans="1:8" ht="15.75" thickBot="1">
      <c r="A345" s="53"/>
      <c r="B345" s="50">
        <v>0.53</v>
      </c>
      <c r="C345" s="50">
        <v>0.47</v>
      </c>
      <c r="D345" s="49"/>
      <c r="E345" s="49" t="s">
        <v>1405</v>
      </c>
      <c r="F345" s="49">
        <v>2.33</v>
      </c>
      <c r="G345" s="49">
        <v>1.64</v>
      </c>
      <c r="H345" s="49"/>
    </row>
    <row r="346" spans="1:8">
      <c r="A346" s="7" t="s">
        <v>1838</v>
      </c>
    </row>
    <row r="347" spans="1:8">
      <c r="A347" s="7" t="s">
        <v>1817</v>
      </c>
      <c r="B347" s="2"/>
      <c r="C347" s="2"/>
    </row>
    <row r="348" spans="1:8">
      <c r="A348" s="7" t="s">
        <v>1818</v>
      </c>
    </row>
    <row r="349" spans="1:8">
      <c r="A349" s="7" t="s">
        <v>1804</v>
      </c>
    </row>
    <row r="350" spans="1:8" ht="15.75" thickBot="1">
      <c r="A350" s="53"/>
      <c r="B350" s="50">
        <v>0.61</v>
      </c>
      <c r="C350" s="50">
        <v>0.39</v>
      </c>
      <c r="D350" s="49"/>
      <c r="E350" s="49" t="s">
        <v>1405</v>
      </c>
      <c r="F350" s="49">
        <v>1.94</v>
      </c>
      <c r="G350" s="49">
        <v>1.85</v>
      </c>
      <c r="H350" s="49"/>
    </row>
    <row r="351" spans="1:8">
      <c r="A351" s="7" t="s">
        <v>1838</v>
      </c>
    </row>
    <row r="352" spans="1:8">
      <c r="A352" s="7" t="s">
        <v>1810</v>
      </c>
      <c r="B352" s="2"/>
      <c r="C352" s="2"/>
    </row>
    <row r="353" spans="1:8">
      <c r="A353" s="7" t="s">
        <v>1811</v>
      </c>
    </row>
    <row r="354" spans="1:8">
      <c r="A354" s="7" t="s">
        <v>1804</v>
      </c>
    </row>
    <row r="355" spans="1:8" ht="15.75" thickBot="1">
      <c r="A355" s="53"/>
      <c r="B355" s="50">
        <v>0.53</v>
      </c>
      <c r="C355" s="50">
        <v>0.47</v>
      </c>
      <c r="D355" s="49"/>
      <c r="E355" s="49" t="s">
        <v>1405</v>
      </c>
      <c r="F355" s="49">
        <v>2.33</v>
      </c>
      <c r="G355" s="49">
        <v>1.9</v>
      </c>
      <c r="H355" s="49"/>
    </row>
    <row r="356" spans="1:8">
      <c r="A356" s="7" t="s">
        <v>1838</v>
      </c>
    </row>
    <row r="357" spans="1:8">
      <c r="A357" s="7" t="s">
        <v>1090</v>
      </c>
      <c r="B357" s="2"/>
      <c r="C357" s="2"/>
    </row>
    <row r="358" spans="1:8">
      <c r="A358" s="7" t="s">
        <v>315</v>
      </c>
    </row>
    <row r="359" spans="1:8">
      <c r="A359" s="7" t="s">
        <v>1804</v>
      </c>
    </row>
    <row r="360" spans="1:8" ht="15.75" thickBot="1">
      <c r="A360" s="53"/>
      <c r="B360" s="50">
        <v>0.37</v>
      </c>
      <c r="C360" s="50">
        <v>0.63</v>
      </c>
      <c r="D360" s="49"/>
      <c r="E360" s="49" t="s">
        <v>1406</v>
      </c>
      <c r="F360" s="49">
        <v>3.17</v>
      </c>
      <c r="G360" s="49">
        <v>1.8</v>
      </c>
      <c r="H360" s="49"/>
    </row>
    <row r="361" spans="1:8">
      <c r="A361" s="7" t="s">
        <v>1838</v>
      </c>
    </row>
    <row r="362" spans="1:8">
      <c r="A362" s="7" t="s">
        <v>1805</v>
      </c>
      <c r="B362" s="2"/>
      <c r="C362" s="2"/>
    </row>
    <row r="363" spans="1:8">
      <c r="A363" s="7" t="s">
        <v>1806</v>
      </c>
    </row>
    <row r="364" spans="1:8">
      <c r="A364" s="7" t="s">
        <v>1804</v>
      </c>
    </row>
    <row r="365" spans="1:8" ht="15.75" thickBot="1">
      <c r="A365" s="53"/>
      <c r="B365" s="50">
        <v>0.43</v>
      </c>
      <c r="C365" s="50">
        <v>0.56999999999999995</v>
      </c>
      <c r="D365" s="49"/>
      <c r="E365" s="49" t="s">
        <v>1406</v>
      </c>
      <c r="F365" s="49">
        <v>2.86</v>
      </c>
      <c r="G365" s="49">
        <v>1.76</v>
      </c>
      <c r="H365" s="49"/>
    </row>
    <row r="366" spans="1:8">
      <c r="A366" s="7" t="s">
        <v>1838</v>
      </c>
    </row>
    <row r="367" spans="1:8">
      <c r="A367" s="7" t="s">
        <v>1819</v>
      </c>
      <c r="B367" s="2"/>
      <c r="C367" s="2"/>
    </row>
    <row r="368" spans="1:8">
      <c r="A368" s="7" t="s">
        <v>1820</v>
      </c>
    </row>
    <row r="369" spans="1:8">
      <c r="A369" s="7" t="s">
        <v>1804</v>
      </c>
    </row>
    <row r="370" spans="1:8" ht="15.75" thickBot="1">
      <c r="A370" s="53"/>
      <c r="B370" s="50">
        <v>0.39</v>
      </c>
      <c r="C370" s="50">
        <v>0.61</v>
      </c>
      <c r="D370" s="49"/>
      <c r="E370" s="49" t="s">
        <v>1406</v>
      </c>
      <c r="F370" s="49">
        <v>3.04</v>
      </c>
      <c r="G370" s="49">
        <v>1.75</v>
      </c>
      <c r="H370" s="49"/>
    </row>
    <row r="371" spans="1:8">
      <c r="A371" s="7" t="s">
        <v>1838</v>
      </c>
    </row>
    <row r="372" spans="1:8">
      <c r="A372" s="7" t="s">
        <v>1808</v>
      </c>
      <c r="B372" s="2"/>
      <c r="C372" s="2"/>
    </row>
    <row r="373" spans="1:8">
      <c r="A373" s="7" t="s">
        <v>1809</v>
      </c>
    </row>
    <row r="374" spans="1:8">
      <c r="A374" s="7" t="s">
        <v>1804</v>
      </c>
    </row>
    <row r="375" spans="1:8" ht="15.75" thickBot="1">
      <c r="A375" s="53"/>
      <c r="B375" s="50">
        <v>0.34</v>
      </c>
      <c r="C375" s="50">
        <v>0.66</v>
      </c>
      <c r="D375" s="49"/>
      <c r="E375" s="49" t="s">
        <v>1406</v>
      </c>
      <c r="F375" s="49">
        <v>3.31</v>
      </c>
      <c r="G375" s="49">
        <v>1.85</v>
      </c>
      <c r="H375" s="49"/>
    </row>
    <row r="376" spans="1:8">
      <c r="A376" s="7" t="s">
        <v>1838</v>
      </c>
    </row>
    <row r="377" spans="1:8">
      <c r="A377" s="7" t="s">
        <v>1814</v>
      </c>
      <c r="B377" s="2"/>
      <c r="C377" s="2"/>
    </row>
    <row r="378" spans="1:8">
      <c r="A378" s="7" t="s">
        <v>1815</v>
      </c>
    </row>
    <row r="379" spans="1:8">
      <c r="A379" s="7" t="s">
        <v>1804</v>
      </c>
    </row>
    <row r="380" spans="1:8" ht="15.75" thickBot="1">
      <c r="A380" s="53"/>
      <c r="B380" s="50">
        <v>0.27</v>
      </c>
      <c r="C380" s="50">
        <v>0.73</v>
      </c>
      <c r="D380" s="49"/>
      <c r="E380" s="49" t="s">
        <v>1406</v>
      </c>
      <c r="F380" s="49">
        <v>3.64</v>
      </c>
      <c r="G380" s="49">
        <v>1.7</v>
      </c>
      <c r="H380" s="49"/>
    </row>
    <row r="381" spans="1:8">
      <c r="A381" s="7" t="s">
        <v>1846</v>
      </c>
    </row>
    <row r="382" spans="1:8">
      <c r="A382" s="7" t="s">
        <v>1418</v>
      </c>
      <c r="B382" s="2"/>
      <c r="C382" s="2"/>
    </row>
    <row r="383" spans="1:8">
      <c r="A383" s="7" t="s">
        <v>938</v>
      </c>
    </row>
    <row r="384" spans="1:8">
      <c r="A384" s="7" t="s">
        <v>1821</v>
      </c>
    </row>
    <row r="385" spans="1:8" ht="15.75" thickBot="1">
      <c r="A385" s="53"/>
      <c r="B385" s="50">
        <v>0.62</v>
      </c>
      <c r="C385" s="50">
        <v>0.38</v>
      </c>
      <c r="D385" s="49"/>
      <c r="E385" s="49" t="s">
        <v>1405</v>
      </c>
      <c r="F385" s="49">
        <v>1.9</v>
      </c>
      <c r="G385" s="49" t="s">
        <v>1</v>
      </c>
      <c r="H385" s="49"/>
    </row>
    <row r="386" spans="1:8">
      <c r="A386" s="7" t="s">
        <v>1672</v>
      </c>
    </row>
    <row r="387" spans="1:8">
      <c r="A387" s="7" t="s">
        <v>516</v>
      </c>
      <c r="B387" s="2"/>
      <c r="C387" s="2"/>
    </row>
    <row r="388" spans="1:8">
      <c r="A388" s="7" t="s">
        <v>107</v>
      </c>
    </row>
    <row r="389" spans="1:8">
      <c r="A389" s="7" t="s">
        <v>1822</v>
      </c>
    </row>
    <row r="390" spans="1:8" ht="15.75" thickBot="1">
      <c r="A390" s="53"/>
      <c r="B390" s="50">
        <v>0.37</v>
      </c>
      <c r="C390" s="50">
        <v>0.63</v>
      </c>
      <c r="D390" s="49"/>
      <c r="E390" s="49" t="s">
        <v>1406</v>
      </c>
      <c r="F390" s="49">
        <v>3.14</v>
      </c>
      <c r="G390" s="49">
        <v>1.8</v>
      </c>
      <c r="H390" s="49"/>
    </row>
    <row r="391" spans="1:8">
      <c r="A391" s="7" t="s">
        <v>1674</v>
      </c>
    </row>
    <row r="392" spans="1:8">
      <c r="A392" s="7" t="s">
        <v>1824</v>
      </c>
      <c r="B392" s="2"/>
      <c r="C392" s="2"/>
    </row>
    <row r="393" spans="1:8">
      <c r="A393" s="7" t="s">
        <v>1825</v>
      </c>
    </row>
    <row r="394" spans="1:8">
      <c r="A394" s="7" t="s">
        <v>1823</v>
      </c>
    </row>
    <row r="395" spans="1:8" ht="15.75" thickBot="1">
      <c r="A395" s="53"/>
      <c r="B395" s="50">
        <v>0.28000000000000003</v>
      </c>
      <c r="C395" s="50">
        <v>0.72</v>
      </c>
      <c r="D395" s="49"/>
      <c r="E395" s="49" t="s">
        <v>1406</v>
      </c>
      <c r="F395" s="49">
        <v>3.58</v>
      </c>
      <c r="G395" s="49">
        <v>1.9</v>
      </c>
      <c r="H395" s="49"/>
    </row>
    <row r="396" spans="1:8">
      <c r="A396" s="7" t="s">
        <v>1673</v>
      </c>
    </row>
    <row r="397" spans="1:8">
      <c r="A397" s="7" t="s">
        <v>1827</v>
      </c>
      <c r="B397" s="2"/>
      <c r="C397" s="2"/>
    </row>
    <row r="398" spans="1:8">
      <c r="A398" s="7" t="s">
        <v>1828</v>
      </c>
    </row>
    <row r="399" spans="1:8">
      <c r="A399" s="7" t="s">
        <v>1826</v>
      </c>
    </row>
    <row r="400" spans="1:8" ht="15.75" thickBot="1">
      <c r="A400" s="53"/>
      <c r="B400" s="50">
        <v>0.38</v>
      </c>
      <c r="C400" s="50">
        <v>0.62</v>
      </c>
      <c r="D400" s="49"/>
      <c r="E400" s="49" t="s">
        <v>1406</v>
      </c>
      <c r="F400" s="49">
        <v>3.08</v>
      </c>
      <c r="G400" s="49" t="s">
        <v>1</v>
      </c>
      <c r="H400" s="49"/>
    </row>
    <row r="402" spans="1:8">
      <c r="B402" s="2"/>
      <c r="C402" s="2"/>
    </row>
    <row r="405" spans="1:8" ht="15.75" thickBot="1">
      <c r="A405" s="53"/>
      <c r="B405" s="50"/>
      <c r="C405" s="50"/>
      <c r="D405" s="49"/>
      <c r="E405" s="49"/>
      <c r="F405" s="49"/>
      <c r="G405" s="49"/>
      <c r="H405" s="49"/>
    </row>
    <row r="407" spans="1:8">
      <c r="B407" s="2"/>
      <c r="C407" s="2"/>
    </row>
    <row r="410" spans="1:8" ht="15.75" thickBot="1">
      <c r="A410" s="53"/>
      <c r="B410" s="50"/>
      <c r="C410" s="50"/>
      <c r="D410" s="49"/>
      <c r="E410" s="49"/>
      <c r="F410" s="49"/>
      <c r="G410" s="49"/>
      <c r="H410" s="49"/>
    </row>
    <row r="415" spans="1:8" ht="15.75" thickBot="1">
      <c r="A415" s="53"/>
      <c r="B415" s="50"/>
      <c r="C415" s="50"/>
      <c r="D415" s="49"/>
      <c r="E415" s="49"/>
      <c r="F415" s="49"/>
      <c r="G415" s="49"/>
      <c r="H415" s="49"/>
    </row>
    <row r="420" spans="1:8" ht="15.75" thickBot="1">
      <c r="A420" s="53"/>
      <c r="B420" s="50"/>
      <c r="C420" s="50"/>
      <c r="D420" s="49"/>
      <c r="E420" s="49"/>
      <c r="F420" s="49"/>
      <c r="G420" s="49"/>
      <c r="H420" s="49"/>
    </row>
    <row r="425" spans="1:8" ht="15.75" thickBot="1">
      <c r="A425" s="53"/>
      <c r="B425" s="50"/>
      <c r="C425" s="50"/>
      <c r="D425" s="49"/>
      <c r="E425" s="49"/>
      <c r="F425" s="49"/>
      <c r="G425" s="49"/>
      <c r="H425" s="49"/>
    </row>
    <row r="430" spans="1:8" ht="15.75" thickBot="1">
      <c r="A430" s="53"/>
      <c r="B430" s="50"/>
      <c r="C430" s="50"/>
      <c r="D430" s="49"/>
      <c r="E430" s="49"/>
      <c r="F430" s="49"/>
      <c r="G430" s="49"/>
      <c r="H430" s="49"/>
    </row>
    <row r="435" spans="1:8" ht="15.75" thickBot="1">
      <c r="A435" s="53"/>
      <c r="B435" s="50"/>
      <c r="C435" s="50"/>
      <c r="D435" s="49"/>
      <c r="E435" s="49"/>
      <c r="F435" s="49"/>
      <c r="G435" s="49"/>
      <c r="H435" s="49"/>
    </row>
    <row r="440" spans="1:8" ht="15.75" thickBot="1">
      <c r="A440" s="53"/>
      <c r="B440" s="50"/>
      <c r="C440" s="50"/>
      <c r="D440" s="49"/>
      <c r="E440" s="49"/>
      <c r="F440" s="49"/>
      <c r="G440" s="49"/>
      <c r="H440" s="49"/>
    </row>
    <row r="445" spans="1:8" ht="15.75" thickBot="1">
      <c r="A445" s="53"/>
      <c r="B445" s="50"/>
      <c r="C445" s="50"/>
      <c r="D445" s="49"/>
      <c r="E445" s="49"/>
      <c r="F445" s="49"/>
      <c r="G445" s="49"/>
      <c r="H445" s="49"/>
    </row>
    <row r="450" spans="1:8" ht="15.75" thickBot="1">
      <c r="A450" s="53"/>
      <c r="B450" s="50"/>
      <c r="C450" s="50"/>
      <c r="D450" s="49"/>
      <c r="E450" s="49"/>
      <c r="F450" s="49"/>
      <c r="G450" s="49"/>
      <c r="H450" s="49"/>
    </row>
    <row r="455" spans="1:8" ht="15.75" thickBot="1">
      <c r="A455" s="53"/>
      <c r="B455" s="50"/>
      <c r="C455" s="50"/>
      <c r="D455" s="49"/>
      <c r="E455" s="49"/>
      <c r="F455" s="49"/>
      <c r="G455" s="49"/>
      <c r="H455" s="49"/>
    </row>
    <row r="460" spans="1:8" ht="15.75" thickBot="1">
      <c r="A460" s="53"/>
      <c r="B460" s="50"/>
      <c r="C460" s="50"/>
      <c r="D460" s="49"/>
      <c r="E460" s="49"/>
      <c r="F460" s="49"/>
      <c r="G460" s="49"/>
      <c r="H460" s="49"/>
    </row>
    <row r="465" spans="1:8" ht="15.75" thickBot="1">
      <c r="A465" s="53"/>
      <c r="B465" s="50"/>
      <c r="C465" s="50"/>
      <c r="D465" s="49"/>
      <c r="E465" s="49"/>
      <c r="F465" s="49"/>
      <c r="G465" s="49"/>
      <c r="H465" s="49"/>
    </row>
    <row r="470" spans="1:8" ht="15.75" thickBot="1">
      <c r="A470" s="53"/>
      <c r="B470" s="50"/>
      <c r="C470" s="50"/>
      <c r="D470" s="49"/>
      <c r="E470" s="49"/>
      <c r="F470" s="49"/>
      <c r="G470" s="49"/>
      <c r="H470" s="49"/>
    </row>
    <row r="475" spans="1:8" ht="15.75" thickBot="1">
      <c r="A475" s="53"/>
      <c r="B475" s="50"/>
      <c r="C475" s="50"/>
      <c r="D475" s="49"/>
      <c r="E475" s="49"/>
      <c r="F475" s="49"/>
      <c r="G475" s="49"/>
      <c r="H475" s="49"/>
    </row>
    <row r="480" spans="1:8" ht="15.75" thickBot="1">
      <c r="A480" s="53"/>
      <c r="B480" s="50"/>
      <c r="C480" s="50"/>
      <c r="D480" s="49"/>
      <c r="E480" s="49"/>
      <c r="F480" s="49"/>
      <c r="G480" s="49"/>
      <c r="H480" s="49"/>
    </row>
    <row r="485" spans="1:8" ht="15.75" thickBot="1">
      <c r="A485" s="53"/>
      <c r="B485" s="50"/>
      <c r="C485" s="50"/>
      <c r="D485" s="49"/>
      <c r="E485" s="49"/>
      <c r="F485" s="49"/>
      <c r="G485" s="49"/>
      <c r="H485" s="49"/>
    </row>
    <row r="490" spans="1:8" ht="15.75" thickBot="1">
      <c r="A490" s="53"/>
      <c r="B490" s="50"/>
      <c r="C490" s="50"/>
      <c r="D490" s="49"/>
      <c r="E490" s="49"/>
      <c r="F490" s="49"/>
      <c r="G490" s="49"/>
      <c r="H490" s="49"/>
    </row>
    <row r="495" spans="1:8" ht="15.75" thickBot="1">
      <c r="A495" s="53"/>
      <c r="B495" s="50"/>
      <c r="C495" s="50"/>
      <c r="D495" s="49"/>
      <c r="E495" s="49"/>
      <c r="F495" s="49"/>
      <c r="G495" s="49"/>
      <c r="H495" s="49"/>
    </row>
    <row r="500" spans="1:8" ht="15.75" thickBot="1">
      <c r="A500" s="53"/>
      <c r="B500" s="50"/>
      <c r="C500" s="50"/>
      <c r="D500" s="49"/>
      <c r="E500" s="49"/>
      <c r="F500" s="49"/>
      <c r="G500" s="49"/>
      <c r="H500" s="49"/>
    </row>
    <row r="505" spans="1:8" ht="15.75" thickBot="1">
      <c r="A505" s="53"/>
      <c r="B505" s="50"/>
      <c r="C505" s="50"/>
      <c r="D505" s="49"/>
      <c r="E505" s="49"/>
      <c r="F505" s="49"/>
      <c r="G505" s="49"/>
      <c r="H505" s="49"/>
    </row>
    <row r="510" spans="1:8" ht="15.75" thickBot="1">
      <c r="A510" s="53"/>
      <c r="B510" s="50"/>
      <c r="C510" s="50"/>
      <c r="D510" s="49"/>
      <c r="E510" s="49"/>
      <c r="F510" s="49"/>
      <c r="G510" s="49"/>
      <c r="H510" s="49"/>
    </row>
    <row r="515" spans="1:8" ht="15.75" thickBot="1">
      <c r="A515" s="53"/>
      <c r="B515" s="50"/>
      <c r="C515" s="50"/>
      <c r="D515" s="49"/>
      <c r="E515" s="49"/>
      <c r="F515" s="49"/>
      <c r="G515" s="49"/>
      <c r="H515" s="49"/>
    </row>
    <row r="520" spans="1:8" ht="15.75" thickBot="1">
      <c r="A520" s="53"/>
      <c r="B520" s="50"/>
      <c r="C520" s="50"/>
      <c r="D520" s="49"/>
      <c r="E520" s="49"/>
      <c r="F520" s="49"/>
      <c r="G520" s="49"/>
      <c r="H520" s="49"/>
    </row>
    <row r="525" spans="1:8" ht="15.75" thickBot="1">
      <c r="A525" s="53"/>
      <c r="B525" s="50"/>
      <c r="C525" s="50"/>
      <c r="D525" s="49"/>
      <c r="E525" s="49"/>
      <c r="F525" s="49"/>
      <c r="G525" s="49"/>
      <c r="H525" s="49"/>
    </row>
    <row r="530" spans="1:8" ht="15.75" thickBot="1">
      <c r="A530" s="53"/>
      <c r="B530" s="50"/>
      <c r="C530" s="50"/>
      <c r="D530" s="49"/>
      <c r="E530" s="49"/>
      <c r="F530" s="49"/>
      <c r="G530" s="49"/>
      <c r="H530" s="49"/>
    </row>
    <row r="535" spans="1:8" ht="15.75" thickBot="1">
      <c r="A535" s="53"/>
      <c r="B535" s="50"/>
      <c r="C535" s="50"/>
      <c r="D535" s="49"/>
      <c r="E535" s="49"/>
      <c r="F535" s="49"/>
      <c r="G535" s="49"/>
      <c r="H535" s="49"/>
    </row>
    <row r="540" spans="1:8" ht="15.75" thickBot="1">
      <c r="A540" s="53"/>
      <c r="B540" s="50"/>
      <c r="C540" s="50"/>
      <c r="D540" s="49"/>
      <c r="E540" s="49"/>
      <c r="F540" s="49"/>
      <c r="G540" s="49"/>
      <c r="H540" s="49"/>
    </row>
    <row r="545" spans="1:8" ht="15.75" thickBot="1">
      <c r="A545" s="53"/>
      <c r="B545" s="50"/>
      <c r="C545" s="50"/>
      <c r="D545" s="49"/>
      <c r="E545" s="49"/>
      <c r="F545" s="49"/>
      <c r="G545" s="49"/>
      <c r="H545" s="49"/>
    </row>
    <row r="550" spans="1:8" ht="15.75" thickBot="1">
      <c r="A550" s="53"/>
      <c r="B550" s="50"/>
      <c r="C550" s="50"/>
      <c r="D550" s="49"/>
      <c r="E550" s="49"/>
      <c r="F550" s="49"/>
      <c r="G550" s="49"/>
      <c r="H550" s="49"/>
    </row>
    <row r="555" spans="1:8" ht="15.75" thickBot="1">
      <c r="A555" s="53"/>
      <c r="B555" s="50"/>
      <c r="C555" s="50"/>
      <c r="D555" s="49"/>
      <c r="E555" s="49"/>
      <c r="F555" s="49"/>
      <c r="G555" s="49"/>
      <c r="H555" s="49"/>
    </row>
    <row r="560" spans="1:8" ht="15.75" thickBot="1">
      <c r="A560" s="53"/>
      <c r="B560" s="50"/>
      <c r="C560" s="50"/>
      <c r="D560" s="49"/>
      <c r="E560" s="49"/>
      <c r="F560" s="49"/>
      <c r="G560" s="49"/>
      <c r="H560" s="49"/>
    </row>
    <row r="565" spans="1:8" ht="15.75" thickBot="1">
      <c r="A565" s="53"/>
      <c r="B565" s="50"/>
      <c r="C565" s="50"/>
      <c r="D565" s="49"/>
      <c r="E565" s="49"/>
      <c r="F565" s="49"/>
      <c r="G565" s="49"/>
      <c r="H565" s="49"/>
    </row>
    <row r="570" spans="1:8" ht="15.75" thickBot="1">
      <c r="A570" s="53"/>
      <c r="B570" s="50"/>
      <c r="C570" s="50"/>
      <c r="D570" s="49"/>
      <c r="E570" s="49"/>
      <c r="F570" s="49"/>
      <c r="G570" s="49"/>
      <c r="H570" s="49"/>
    </row>
    <row r="575" spans="1:8" ht="15.75" thickBot="1">
      <c r="A575" s="53"/>
      <c r="B575" s="50"/>
      <c r="C575" s="50"/>
      <c r="D575" s="49"/>
      <c r="E575" s="49"/>
      <c r="F575" s="49"/>
      <c r="G575" s="49"/>
      <c r="H575" s="49"/>
    </row>
    <row r="580" spans="1:8" ht="15.75" thickBot="1">
      <c r="A580" s="53"/>
      <c r="B580" s="50"/>
      <c r="C580" s="50"/>
      <c r="D580" s="49"/>
      <c r="E580" s="49"/>
      <c r="F580" s="49"/>
      <c r="G580" s="49"/>
      <c r="H580" s="49"/>
    </row>
    <row r="585" spans="1:8" ht="15.75" thickBot="1">
      <c r="A585" s="53"/>
      <c r="B585" s="50"/>
      <c r="C585" s="50"/>
      <c r="D585" s="49"/>
      <c r="E585" s="49"/>
      <c r="F585" s="49"/>
      <c r="G585" s="49"/>
      <c r="H585" s="49"/>
    </row>
    <row r="590" spans="1:8" ht="15.75" thickBot="1">
      <c r="A590" s="53"/>
      <c r="B590" s="50"/>
      <c r="C590" s="50"/>
      <c r="D590" s="49"/>
      <c r="E590" s="49"/>
      <c r="F590" s="49"/>
      <c r="G590" s="49"/>
      <c r="H590" s="49"/>
    </row>
    <row r="595" spans="1:8" ht="15.75" thickBot="1">
      <c r="A595" s="53"/>
      <c r="B595" s="50"/>
      <c r="C595" s="50"/>
      <c r="D595" s="49"/>
      <c r="E595" s="49"/>
      <c r="F595" s="49"/>
      <c r="G595" s="49"/>
      <c r="H595" s="49"/>
    </row>
    <row r="600" spans="1:8" ht="15.75" thickBot="1">
      <c r="A600" s="53"/>
      <c r="B600" s="50"/>
      <c r="C600" s="50"/>
      <c r="D600" s="49"/>
      <c r="E600" s="49"/>
      <c r="F600" s="49"/>
      <c r="G600" s="49"/>
      <c r="H600" s="49"/>
    </row>
    <row r="605" spans="1:8" ht="15.75" thickBot="1">
      <c r="A605" s="53"/>
      <c r="B605" s="50"/>
      <c r="C605" s="50"/>
      <c r="D605" s="49"/>
      <c r="E605" s="49"/>
      <c r="F605" s="49"/>
      <c r="G605" s="49"/>
      <c r="H605" s="49"/>
    </row>
    <row r="610" spans="1:8" ht="15.75" thickBot="1">
      <c r="A610" s="53"/>
      <c r="B610" s="50"/>
      <c r="C610" s="50"/>
      <c r="D610" s="49"/>
      <c r="E610" s="49"/>
      <c r="F610" s="49"/>
      <c r="G610" s="49"/>
      <c r="H610" s="49"/>
    </row>
    <row r="615" spans="1:8" ht="15.75" thickBot="1">
      <c r="A615" s="53"/>
      <c r="B615" s="50"/>
      <c r="C615" s="50"/>
      <c r="D615" s="49"/>
      <c r="E615" s="49"/>
      <c r="F615" s="49"/>
      <c r="G615" s="49"/>
      <c r="H615" s="49"/>
    </row>
    <row r="620" spans="1:8" ht="15.75" thickBot="1">
      <c r="A620" s="53"/>
      <c r="B620" s="50"/>
      <c r="C620" s="50"/>
      <c r="D620" s="49"/>
      <c r="E620" s="49"/>
      <c r="F620" s="49"/>
      <c r="G620" s="49"/>
      <c r="H620" s="49"/>
    </row>
    <row r="625" spans="1:8" ht="15.75" thickBot="1">
      <c r="A625" s="53"/>
      <c r="B625" s="50"/>
      <c r="C625" s="50"/>
      <c r="D625" s="49"/>
      <c r="E625" s="49"/>
      <c r="F625" s="49"/>
      <c r="G625" s="49"/>
      <c r="H625" s="49"/>
    </row>
    <row r="630" spans="1:8" ht="15.75" thickBot="1">
      <c r="A630" s="53"/>
      <c r="B630" s="50"/>
      <c r="C630" s="50"/>
      <c r="D630" s="49"/>
      <c r="E630" s="49"/>
      <c r="F630" s="49"/>
      <c r="G630" s="49"/>
      <c r="H630" s="49"/>
    </row>
    <row r="635" spans="1:8" ht="15.75" thickBot="1">
      <c r="A635" s="53"/>
      <c r="B635" s="50"/>
      <c r="C635" s="50"/>
      <c r="D635" s="49"/>
      <c r="E635" s="49"/>
      <c r="F635" s="49"/>
      <c r="G635" s="49"/>
      <c r="H635" s="49"/>
    </row>
    <row r="640" spans="1:8" ht="15.75" thickBot="1">
      <c r="A640" s="53"/>
      <c r="B640" s="50"/>
      <c r="C640" s="50"/>
      <c r="D640" s="49"/>
      <c r="E640" s="49"/>
      <c r="F640" s="49"/>
      <c r="G640" s="49"/>
      <c r="H640" s="49"/>
    </row>
    <row r="645" spans="1:8" ht="15.75" thickBot="1">
      <c r="A645" s="53"/>
      <c r="B645" s="50"/>
      <c r="C645" s="50"/>
      <c r="D645" s="49"/>
      <c r="E645" s="49"/>
      <c r="F645" s="49"/>
      <c r="G645" s="49"/>
      <c r="H645" s="49"/>
    </row>
    <row r="650" spans="1:8" ht="15.75" thickBot="1">
      <c r="A650" s="53"/>
      <c r="B650" s="50"/>
      <c r="C650" s="50"/>
      <c r="D650" s="49"/>
      <c r="E650" s="49"/>
      <c r="F650" s="49"/>
      <c r="G650" s="49"/>
      <c r="H650" s="49"/>
    </row>
    <row r="655" spans="1:8" ht="15.75" thickBot="1">
      <c r="A655" s="53"/>
      <c r="B655" s="50"/>
      <c r="C655" s="50"/>
      <c r="D655" s="49"/>
      <c r="E655" s="49"/>
      <c r="F655" s="49"/>
      <c r="G655" s="49"/>
      <c r="H655" s="49"/>
    </row>
    <row r="660" spans="1:8" ht="15.75" thickBot="1">
      <c r="A660" s="53"/>
      <c r="B660" s="50"/>
      <c r="C660" s="50"/>
      <c r="D660" s="49"/>
      <c r="E660" s="49"/>
      <c r="F660" s="49"/>
      <c r="G660" s="49"/>
      <c r="H660" s="49"/>
    </row>
    <row r="665" spans="1:8" ht="15.75" thickBot="1">
      <c r="A665" s="53"/>
      <c r="B665" s="50"/>
      <c r="C665" s="50"/>
      <c r="D665" s="49"/>
      <c r="E665" s="49"/>
      <c r="F665" s="49"/>
      <c r="G665" s="49"/>
      <c r="H665" s="49"/>
    </row>
    <row r="670" spans="1:8" ht="15.75" thickBot="1">
      <c r="A670" s="53"/>
      <c r="B670" s="50"/>
      <c r="C670" s="50"/>
      <c r="D670" s="49"/>
      <c r="E670" s="49"/>
      <c r="F670" s="49"/>
      <c r="G670" s="49"/>
      <c r="H670" s="49"/>
    </row>
    <row r="675" spans="1:8" ht="15.75" thickBot="1">
      <c r="A675" s="53"/>
      <c r="B675" s="50"/>
      <c r="C675" s="50"/>
      <c r="D675" s="49"/>
      <c r="E675" s="49"/>
      <c r="F675" s="49"/>
      <c r="G675" s="49"/>
      <c r="H675" s="49"/>
    </row>
    <row r="680" spans="1:8" ht="15.75" thickBot="1">
      <c r="A680" s="53"/>
      <c r="B680" s="50"/>
      <c r="C680" s="50"/>
      <c r="D680" s="49"/>
      <c r="E680" s="49"/>
      <c r="F680" s="49"/>
      <c r="G680" s="49"/>
      <c r="H680" s="49"/>
    </row>
    <row r="685" spans="1:8" ht="15.75" thickBot="1">
      <c r="A685" s="53"/>
      <c r="B685" s="50"/>
      <c r="C685" s="50"/>
      <c r="D685" s="49"/>
      <c r="E685" s="49"/>
      <c r="F685" s="49"/>
      <c r="G685" s="49"/>
      <c r="H685" s="49"/>
    </row>
    <row r="690" spans="1:8" ht="15.75" thickBot="1">
      <c r="A690" s="53"/>
      <c r="B690" s="50"/>
      <c r="C690" s="50"/>
      <c r="D690" s="49"/>
      <c r="E690" s="49"/>
      <c r="F690" s="49"/>
      <c r="G690" s="49"/>
      <c r="H690" s="49"/>
    </row>
    <row r="695" spans="1:8" ht="15.75" thickBot="1">
      <c r="A695" s="53"/>
      <c r="B695" s="50"/>
      <c r="C695" s="50"/>
      <c r="D695" s="49"/>
      <c r="E695" s="49"/>
      <c r="F695" s="49"/>
      <c r="G695" s="49"/>
      <c r="H695" s="49"/>
    </row>
    <row r="700" spans="1:8" ht="15.75" thickBot="1">
      <c r="A700" s="53"/>
      <c r="B700" s="50"/>
      <c r="C700" s="50"/>
      <c r="D700" s="49"/>
      <c r="E700" s="49"/>
      <c r="F700" s="49"/>
      <c r="G700" s="49"/>
      <c r="H700" s="49"/>
    </row>
    <row r="705" spans="1:8" ht="15.75" thickBot="1">
      <c r="A705" s="53"/>
      <c r="B705" s="50"/>
      <c r="C705" s="50"/>
      <c r="D705" s="49"/>
      <c r="E705" s="49"/>
      <c r="F705" s="49"/>
      <c r="G705" s="49"/>
      <c r="H705" s="49"/>
    </row>
    <row r="710" spans="1:8" ht="15.75" thickBot="1">
      <c r="A710" s="53"/>
      <c r="B710" s="50"/>
      <c r="C710" s="50"/>
      <c r="D710" s="49"/>
      <c r="E710" s="49"/>
      <c r="F710" s="49"/>
      <c r="G710" s="49"/>
      <c r="H710" s="49"/>
    </row>
    <row r="715" spans="1:8" ht="15.75" thickBot="1">
      <c r="A715" s="53"/>
      <c r="B715" s="50"/>
      <c r="C715" s="50"/>
      <c r="D715" s="49"/>
      <c r="E715" s="49"/>
      <c r="F715" s="49"/>
      <c r="G715" s="49"/>
      <c r="H715" s="49"/>
    </row>
    <row r="720" spans="1:8" ht="15.75" thickBot="1">
      <c r="A720" s="53"/>
      <c r="B720" s="50"/>
      <c r="C720" s="50"/>
      <c r="D720" s="49"/>
      <c r="E720" s="49"/>
      <c r="F720" s="49"/>
      <c r="G720" s="49"/>
      <c r="H720" s="49"/>
    </row>
    <row r="725" spans="1:8" ht="15.75" thickBot="1">
      <c r="A725" s="53"/>
      <c r="B725" s="50"/>
      <c r="C725" s="50"/>
      <c r="D725" s="49"/>
      <c r="E725" s="49"/>
      <c r="F725" s="49"/>
      <c r="G725" s="49"/>
      <c r="H725" s="49"/>
    </row>
    <row r="730" spans="1:8" ht="15.75" thickBot="1">
      <c r="A730" s="53"/>
      <c r="B730" s="50"/>
      <c r="C730" s="50"/>
      <c r="D730" s="49"/>
      <c r="E730" s="49"/>
      <c r="F730" s="49"/>
      <c r="G730" s="49"/>
      <c r="H730" s="49"/>
    </row>
    <row r="735" spans="1:8" ht="15.75" thickBot="1">
      <c r="A735" s="53"/>
      <c r="B735" s="50"/>
      <c r="C735" s="50"/>
      <c r="D735" s="49"/>
      <c r="E735" s="49"/>
      <c r="F735" s="49"/>
      <c r="G735" s="49"/>
      <c r="H735" s="49"/>
    </row>
    <row r="740" spans="1:8" ht="15.75" thickBot="1">
      <c r="A740" s="53"/>
      <c r="B740" s="50"/>
      <c r="C740" s="50"/>
      <c r="D740" s="49"/>
      <c r="E740" s="49"/>
      <c r="F740" s="49"/>
      <c r="G740" s="49"/>
      <c r="H740" s="49"/>
    </row>
    <row r="745" spans="1:8" ht="15.75" thickBot="1">
      <c r="A745" s="53"/>
      <c r="B745" s="50"/>
      <c r="C745" s="50"/>
      <c r="D745" s="49"/>
      <c r="E745" s="49"/>
      <c r="F745" s="49"/>
      <c r="G745" s="49"/>
      <c r="H745" s="49"/>
    </row>
    <row r="750" spans="1:8" ht="15.75" thickBot="1">
      <c r="A750" s="53"/>
      <c r="B750" s="50"/>
      <c r="C750" s="50"/>
      <c r="D750" s="49"/>
      <c r="E750" s="49"/>
      <c r="F750" s="49"/>
      <c r="G750" s="49"/>
      <c r="H750" s="49"/>
    </row>
    <row r="755" spans="1:8" ht="15.75" thickBot="1">
      <c r="A755" s="53"/>
      <c r="B755" s="50"/>
      <c r="C755" s="50"/>
      <c r="D755" s="49"/>
      <c r="E755" s="49"/>
      <c r="F755" s="49"/>
      <c r="G755" s="49"/>
      <c r="H755" s="49"/>
    </row>
    <row r="760" spans="1:8" ht="15.75" thickBot="1">
      <c r="A760" s="53"/>
      <c r="B760" s="50"/>
      <c r="C760" s="50"/>
      <c r="D760" s="49"/>
      <c r="E760" s="49"/>
      <c r="F760" s="49"/>
      <c r="G760" s="49"/>
      <c r="H760" s="49"/>
    </row>
    <row r="765" spans="1:8" ht="15.75" thickBot="1">
      <c r="A765" s="53"/>
      <c r="B765" s="50"/>
      <c r="C765" s="50"/>
      <c r="D765" s="49"/>
      <c r="E765" s="49"/>
      <c r="F765" s="49"/>
      <c r="G765" s="49"/>
      <c r="H765" s="49"/>
    </row>
    <row r="770" spans="1:8" ht="15.75" thickBot="1">
      <c r="A770" s="53"/>
      <c r="B770" s="50"/>
      <c r="C770" s="50"/>
      <c r="D770" s="49"/>
      <c r="E770" s="49"/>
      <c r="F770" s="49"/>
      <c r="G770" s="49"/>
      <c r="H770" s="49"/>
    </row>
    <row r="775" spans="1:8" ht="15.75" thickBot="1">
      <c r="A775" s="53"/>
      <c r="B775" s="50"/>
      <c r="C775" s="50"/>
      <c r="D775" s="49"/>
      <c r="E775" s="49"/>
      <c r="F775" s="49"/>
      <c r="G775" s="49"/>
      <c r="H775" s="49"/>
    </row>
    <row r="780" spans="1:8" ht="15.75" thickBot="1">
      <c r="A780" s="53"/>
      <c r="B780" s="50"/>
      <c r="C780" s="50"/>
      <c r="D780" s="49"/>
      <c r="E780" s="49"/>
      <c r="F780" s="49"/>
      <c r="G780" s="49"/>
      <c r="H780" s="49"/>
    </row>
    <row r="785" spans="1:8" ht="15.75" thickBot="1">
      <c r="A785" s="53"/>
      <c r="B785" s="50"/>
      <c r="C785" s="50"/>
      <c r="D785" s="49"/>
      <c r="E785" s="49"/>
      <c r="F785" s="49"/>
      <c r="G785" s="49"/>
      <c r="H785" s="49"/>
    </row>
    <row r="790" spans="1:8" ht="15.75" thickBot="1">
      <c r="A790" s="53"/>
      <c r="B790" s="50"/>
      <c r="C790" s="50"/>
      <c r="D790" s="49"/>
      <c r="E790" s="49"/>
      <c r="F790" s="49"/>
      <c r="G790" s="49"/>
      <c r="H790" s="49"/>
    </row>
    <row r="795" spans="1:8" ht="15.75" thickBot="1">
      <c r="A795" s="53"/>
      <c r="B795" s="50"/>
      <c r="C795" s="50"/>
      <c r="D795" s="49"/>
      <c r="E795" s="49"/>
      <c r="F795" s="49"/>
      <c r="G795" s="49"/>
      <c r="H795" s="49"/>
    </row>
    <row r="800" spans="1:8" ht="15.75" thickBot="1">
      <c r="A800" s="53"/>
      <c r="B800" s="50"/>
      <c r="C800" s="50"/>
      <c r="D800" s="49"/>
      <c r="E800" s="49"/>
      <c r="F800" s="49"/>
      <c r="G800" s="49"/>
      <c r="H800" s="49"/>
    </row>
    <row r="805" spans="1:8" ht="15.75" thickBot="1">
      <c r="A805" s="53"/>
      <c r="B805" s="50"/>
      <c r="C805" s="50"/>
      <c r="D805" s="49"/>
      <c r="E805" s="49"/>
      <c r="F805" s="49"/>
      <c r="G805" s="49"/>
      <c r="H805" s="49"/>
    </row>
    <row r="810" spans="1:8" ht="15.75" thickBot="1">
      <c r="A810" s="53"/>
      <c r="B810" s="50"/>
      <c r="C810" s="50"/>
      <c r="D810" s="49"/>
      <c r="E810" s="49"/>
      <c r="F810" s="49"/>
      <c r="G810" s="49"/>
      <c r="H810" s="49"/>
    </row>
    <row r="815" spans="1:8" ht="15.75" thickBot="1">
      <c r="A815" s="53"/>
      <c r="B815" s="50"/>
      <c r="C815" s="50"/>
      <c r="D815" s="49"/>
      <c r="E815" s="49"/>
      <c r="F815" s="49"/>
      <c r="G815" s="49"/>
      <c r="H815" s="49"/>
    </row>
    <row r="820" spans="1:8" ht="15.75" thickBot="1">
      <c r="A820" s="53"/>
      <c r="B820" s="50"/>
      <c r="C820" s="50"/>
      <c r="D820" s="49"/>
      <c r="E820" s="49"/>
      <c r="F820" s="49"/>
      <c r="G820" s="49"/>
      <c r="H820" s="49"/>
    </row>
    <row r="825" spans="1:8" ht="15.75" thickBot="1">
      <c r="A825" s="53"/>
      <c r="B825" s="50"/>
      <c r="C825" s="50"/>
      <c r="D825" s="49"/>
      <c r="E825" s="49"/>
      <c r="F825" s="49"/>
      <c r="G825" s="49"/>
      <c r="H825" s="49"/>
    </row>
    <row r="830" spans="1:8" ht="15.75" thickBot="1">
      <c r="A830" s="53"/>
      <c r="B830" s="50"/>
      <c r="C830" s="50"/>
      <c r="D830" s="49"/>
      <c r="E830" s="49"/>
      <c r="F830" s="49"/>
      <c r="G830" s="49"/>
      <c r="H830" s="49"/>
    </row>
    <row r="835" spans="1:8" ht="15.75" thickBot="1">
      <c r="A835" s="53"/>
      <c r="B835" s="50"/>
      <c r="C835" s="50"/>
      <c r="D835" s="49"/>
      <c r="E835" s="49"/>
      <c r="F835" s="49"/>
      <c r="G835" s="49"/>
      <c r="H835" s="49"/>
    </row>
    <row r="840" spans="1:8" ht="15.75" thickBot="1">
      <c r="A840" s="53"/>
      <c r="B840" s="50"/>
      <c r="C840" s="50"/>
      <c r="D840" s="49"/>
      <c r="E840" s="49"/>
      <c r="F840" s="49"/>
      <c r="G840" s="49"/>
      <c r="H840" s="49"/>
    </row>
    <row r="845" spans="1:8" ht="15.75" thickBot="1">
      <c r="A845" s="53"/>
      <c r="B845" s="50"/>
      <c r="C845" s="50"/>
      <c r="D845" s="49"/>
      <c r="E845" s="49"/>
      <c r="F845" s="49"/>
      <c r="G845" s="49"/>
      <c r="H845" s="49"/>
    </row>
    <row r="850" spans="1:8" ht="15.75" thickBot="1">
      <c r="A850" s="53"/>
      <c r="B850" s="50"/>
      <c r="C850" s="50"/>
      <c r="D850" s="49"/>
      <c r="E850" s="49"/>
      <c r="F850" s="49"/>
      <c r="G850" s="49"/>
      <c r="H850" s="49"/>
    </row>
    <row r="855" spans="1:8" ht="15.75" thickBot="1">
      <c r="A855" s="53"/>
      <c r="B855" s="50"/>
      <c r="C855" s="50"/>
      <c r="D855" s="49"/>
      <c r="E855" s="49"/>
      <c r="F855" s="49"/>
      <c r="G855" s="49"/>
      <c r="H855" s="49"/>
    </row>
    <row r="860" spans="1:8" ht="15.75" thickBot="1">
      <c r="A860" s="53"/>
      <c r="B860" s="50"/>
      <c r="C860" s="50"/>
      <c r="D860" s="49"/>
      <c r="E860" s="49"/>
      <c r="F860" s="49"/>
      <c r="G860" s="49"/>
      <c r="H860" s="49"/>
    </row>
    <row r="865" spans="1:8" ht="15.75" thickBot="1">
      <c r="A865" s="53"/>
      <c r="B865" s="50"/>
      <c r="C865" s="50"/>
      <c r="D865" s="49"/>
      <c r="E865" s="49"/>
      <c r="F865" s="49"/>
      <c r="G865" s="49"/>
      <c r="H865" s="49"/>
    </row>
    <row r="870" spans="1:8" ht="15.75" thickBot="1">
      <c r="A870" s="53"/>
      <c r="B870" s="50"/>
      <c r="C870" s="50"/>
      <c r="D870" s="49"/>
      <c r="E870" s="49"/>
      <c r="F870" s="49"/>
      <c r="G870" s="49"/>
      <c r="H870" s="49"/>
    </row>
    <row r="875" spans="1:8" ht="15.75" thickBot="1">
      <c r="A875" s="53"/>
      <c r="B875" s="50"/>
      <c r="C875" s="50"/>
      <c r="D875" s="49"/>
      <c r="E875" s="49"/>
      <c r="F875" s="49"/>
      <c r="G875" s="49"/>
      <c r="H875" s="49"/>
    </row>
    <row r="880" spans="1:8" ht="15.75" thickBot="1">
      <c r="A880" s="53"/>
      <c r="B880" s="50"/>
      <c r="C880" s="50"/>
      <c r="D880" s="49"/>
      <c r="E880" s="49"/>
      <c r="F880" s="49"/>
      <c r="G880" s="49"/>
      <c r="H880" s="49"/>
    </row>
    <row r="885" spans="1:8" ht="15.75" thickBot="1">
      <c r="A885" s="53"/>
      <c r="B885" s="50"/>
      <c r="C885" s="50"/>
      <c r="D885" s="49"/>
      <c r="E885" s="49"/>
      <c r="F885" s="49"/>
      <c r="G885" s="49"/>
      <c r="H885" s="49"/>
    </row>
    <row r="890" spans="1:8" ht="15.75" thickBot="1">
      <c r="A890" s="53"/>
      <c r="B890" s="50"/>
      <c r="C890" s="50"/>
      <c r="D890" s="49"/>
      <c r="E890" s="49"/>
      <c r="F890" s="49"/>
      <c r="G890" s="49"/>
      <c r="H890" s="49"/>
    </row>
    <row r="895" spans="1:8" ht="15.75" thickBot="1">
      <c r="A895" s="53"/>
      <c r="B895" s="50"/>
      <c r="C895" s="50"/>
      <c r="D895" s="49"/>
      <c r="E895" s="49"/>
      <c r="F895" s="49"/>
      <c r="G895" s="49"/>
      <c r="H895" s="49"/>
    </row>
    <row r="900" spans="1:8" ht="15.75" thickBot="1">
      <c r="A900" s="53"/>
      <c r="B900" s="50"/>
      <c r="C900" s="50"/>
      <c r="D900" s="49"/>
      <c r="E900" s="49"/>
      <c r="F900" s="49"/>
      <c r="G900" s="49"/>
      <c r="H900" s="49"/>
    </row>
    <row r="905" spans="1:8" ht="15.75" thickBot="1">
      <c r="A905" s="53"/>
      <c r="B905" s="50"/>
      <c r="C905" s="50"/>
      <c r="D905" s="49"/>
      <c r="E905" s="49"/>
      <c r="F905" s="49"/>
      <c r="G905" s="49"/>
      <c r="H905" s="49"/>
    </row>
    <row r="910" spans="1:8" ht="15.75" thickBot="1">
      <c r="A910" s="53"/>
      <c r="B910" s="50"/>
      <c r="C910" s="50"/>
      <c r="D910" s="49"/>
      <c r="E910" s="49"/>
      <c r="F910" s="49"/>
      <c r="G910" s="49"/>
      <c r="H910" s="49"/>
    </row>
    <row r="915" spans="1:8" ht="15.75" thickBot="1">
      <c r="A915" s="53"/>
      <c r="B915" s="50"/>
      <c r="C915" s="50"/>
      <c r="D915" s="49"/>
      <c r="E915" s="49"/>
      <c r="F915" s="49"/>
      <c r="G915" s="49"/>
      <c r="H915" s="49"/>
    </row>
    <row r="920" spans="1:8" ht="15.75" thickBot="1">
      <c r="A920" s="53"/>
      <c r="B920" s="50"/>
      <c r="C920" s="50"/>
      <c r="D920" s="49"/>
      <c r="E920" s="49"/>
      <c r="F920" s="49"/>
      <c r="G920" s="49"/>
      <c r="H920" s="49"/>
    </row>
    <row r="925" spans="1:8" ht="15.75" thickBot="1">
      <c r="A925" s="53"/>
      <c r="B925" s="50"/>
      <c r="C925" s="50"/>
      <c r="D925" s="49"/>
      <c r="E925" s="49"/>
      <c r="F925" s="49"/>
      <c r="G925" s="49"/>
      <c r="H925" s="49"/>
    </row>
    <row r="930" spans="1:8" ht="15.75" thickBot="1">
      <c r="A930" s="53"/>
      <c r="B930" s="50"/>
      <c r="C930" s="50"/>
      <c r="D930" s="49"/>
      <c r="E930" s="49"/>
      <c r="F930" s="49"/>
      <c r="G930" s="49"/>
      <c r="H930" s="49"/>
    </row>
    <row r="935" spans="1:8" ht="15.75" thickBot="1">
      <c r="A935" s="53"/>
      <c r="B935" s="50"/>
      <c r="C935" s="50"/>
      <c r="D935" s="49"/>
      <c r="E935" s="49"/>
      <c r="F935" s="49"/>
      <c r="G935" s="49"/>
      <c r="H935" s="49"/>
    </row>
    <row r="940" spans="1:8" ht="15.75" thickBot="1">
      <c r="A940" s="53"/>
      <c r="B940" s="50"/>
      <c r="C940" s="50"/>
      <c r="D940" s="49"/>
      <c r="E940" s="49"/>
      <c r="F940" s="49"/>
      <c r="G940" s="49"/>
      <c r="H940" s="49"/>
    </row>
    <row r="945" spans="1:8" ht="15.75" thickBot="1">
      <c r="A945" s="53"/>
      <c r="B945" s="50"/>
      <c r="C945" s="50"/>
      <c r="D945" s="49"/>
      <c r="E945" s="49"/>
      <c r="F945" s="49"/>
      <c r="G945" s="49"/>
      <c r="H945" s="49"/>
    </row>
    <row r="950" spans="1:8" ht="15.75" thickBot="1">
      <c r="A950" s="53"/>
      <c r="B950" s="50"/>
      <c r="C950" s="50"/>
      <c r="D950" s="49"/>
      <c r="E950" s="49"/>
      <c r="F950" s="49"/>
      <c r="G950" s="49"/>
      <c r="H950" s="49"/>
    </row>
    <row r="955" spans="1:8" ht="15.75" thickBot="1">
      <c r="A955" s="53"/>
      <c r="B955" s="50"/>
      <c r="C955" s="50"/>
      <c r="D955" s="49"/>
      <c r="E955" s="49"/>
      <c r="F955" s="49"/>
      <c r="G955" s="49"/>
      <c r="H955" s="49"/>
    </row>
    <row r="960" spans="1:8" ht="15.75" thickBot="1">
      <c r="A960" s="53"/>
      <c r="B960" s="50"/>
      <c r="C960" s="50"/>
      <c r="D960" s="49"/>
      <c r="E960" s="49"/>
      <c r="F960" s="49"/>
      <c r="G960" s="49"/>
      <c r="H960" s="49"/>
    </row>
    <row r="965" spans="1:8" ht="15.75" thickBot="1">
      <c r="A965" s="53"/>
      <c r="B965" s="50"/>
      <c r="C965" s="50"/>
      <c r="D965" s="49"/>
      <c r="E965" s="49"/>
      <c r="F965" s="49"/>
      <c r="G965" s="49"/>
      <c r="H965" s="49"/>
    </row>
    <row r="970" spans="1:8" ht="15.75" thickBot="1">
      <c r="A970" s="53"/>
      <c r="B970" s="50"/>
      <c r="C970" s="50"/>
      <c r="D970" s="49"/>
      <c r="E970" s="49"/>
      <c r="F970" s="49"/>
      <c r="G970" s="49"/>
      <c r="H970" s="49"/>
    </row>
    <row r="975" spans="1:8" ht="15.75" thickBot="1">
      <c r="A975" s="53"/>
      <c r="B975" s="50"/>
      <c r="C975" s="50"/>
      <c r="D975" s="49"/>
      <c r="E975" s="49"/>
      <c r="F975" s="49"/>
      <c r="G975" s="49"/>
      <c r="H975" s="49"/>
    </row>
    <row r="980" spans="1:8" ht="15.75" thickBot="1">
      <c r="A980" s="53"/>
      <c r="B980" s="50"/>
      <c r="C980" s="50"/>
      <c r="D980" s="49"/>
      <c r="E980" s="49"/>
      <c r="F980" s="49"/>
      <c r="G980" s="49"/>
      <c r="H980" s="49"/>
    </row>
    <row r="985" spans="1:8" ht="15.75" thickBot="1">
      <c r="A985" s="53"/>
      <c r="B985" s="50"/>
      <c r="C985" s="50"/>
      <c r="D985" s="49"/>
      <c r="E985" s="49"/>
      <c r="F985" s="49"/>
      <c r="G985" s="49"/>
      <c r="H985" s="49"/>
    </row>
    <row r="990" spans="1:8" ht="15.75" thickBot="1">
      <c r="A990" s="53"/>
      <c r="B990" s="50"/>
      <c r="C990" s="50"/>
      <c r="D990" s="49"/>
      <c r="E990" s="49"/>
      <c r="F990" s="49"/>
      <c r="G990" s="49"/>
      <c r="H990" s="49"/>
    </row>
    <row r="995" spans="1:8" ht="15.75" thickBot="1">
      <c r="A995" s="53"/>
      <c r="B995" s="50"/>
      <c r="C995" s="50"/>
      <c r="D995" s="49"/>
      <c r="E995" s="49"/>
      <c r="F995" s="49"/>
      <c r="G995" s="49"/>
      <c r="H995" s="49"/>
    </row>
    <row r="1000" spans="1:8" ht="15.75" thickBot="1">
      <c r="A1000" s="53"/>
      <c r="B1000" s="50"/>
      <c r="C1000" s="50"/>
      <c r="D1000" s="49"/>
      <c r="E1000" s="49"/>
      <c r="F1000" s="49"/>
      <c r="G1000" s="49"/>
      <c r="H1000" s="49"/>
    </row>
    <row r="1005" spans="1:8" ht="15.75" thickBot="1">
      <c r="A1005" s="53"/>
      <c r="B1005" s="50"/>
      <c r="C1005" s="50"/>
      <c r="D1005" s="49"/>
      <c r="E1005" s="49"/>
      <c r="F1005" s="49"/>
      <c r="G1005" s="49"/>
      <c r="H1005" s="49"/>
    </row>
    <row r="1010" spans="1:8" ht="15.75" thickBot="1">
      <c r="A1010" s="53"/>
      <c r="B1010" s="50"/>
      <c r="C1010" s="50"/>
      <c r="D1010" s="49"/>
      <c r="E1010" s="49"/>
      <c r="F1010" s="49"/>
      <c r="G1010" s="49"/>
      <c r="H1010" s="49"/>
    </row>
    <row r="1015" spans="1:8" ht="15.75" thickBot="1">
      <c r="A1015" s="53"/>
      <c r="B1015" s="50"/>
      <c r="C1015" s="50"/>
      <c r="D1015" s="49"/>
      <c r="E1015" s="49"/>
      <c r="F1015" s="49"/>
      <c r="G1015" s="49"/>
      <c r="H1015" s="49"/>
    </row>
    <row r="1020" spans="1:8" ht="15.75" thickBot="1">
      <c r="A1020" s="53"/>
      <c r="B1020" s="50"/>
      <c r="C1020" s="50"/>
      <c r="D1020" s="49"/>
      <c r="E1020" s="49"/>
      <c r="F1020" s="49"/>
      <c r="G1020" s="49"/>
      <c r="H1020" s="49"/>
    </row>
    <row r="1025" spans="1:8" ht="15.75" thickBot="1">
      <c r="A1025" s="53"/>
      <c r="B1025" s="50"/>
      <c r="C1025" s="50"/>
      <c r="D1025" s="49"/>
      <c r="E1025" s="49"/>
      <c r="F1025" s="49"/>
      <c r="G1025" s="49"/>
      <c r="H1025" s="49"/>
    </row>
    <row r="1030" spans="1:8" ht="15.75" thickBot="1">
      <c r="A1030" s="53"/>
      <c r="B1030" s="50"/>
      <c r="C1030" s="50"/>
      <c r="D1030" s="49"/>
      <c r="E1030" s="49"/>
      <c r="F1030" s="49"/>
      <c r="G1030" s="49"/>
      <c r="H1030" s="49"/>
    </row>
    <row r="1035" spans="1:8" ht="15.75" thickBot="1">
      <c r="A1035" s="53"/>
      <c r="B1035" s="50"/>
      <c r="C1035" s="50"/>
      <c r="D1035" s="49"/>
      <c r="E1035" s="49"/>
      <c r="F1035" s="49"/>
      <c r="G1035" s="49"/>
      <c r="H1035" s="49"/>
    </row>
    <row r="1040" spans="1:8" ht="15.75" thickBot="1">
      <c r="A1040" s="53"/>
      <c r="B1040" s="50"/>
      <c r="C1040" s="50"/>
      <c r="D1040" s="49"/>
      <c r="E1040" s="49"/>
      <c r="F1040" s="49"/>
      <c r="G1040" s="49"/>
      <c r="H1040" s="49"/>
    </row>
    <row r="1045" spans="1:8" ht="15.75" thickBot="1">
      <c r="A1045" s="53"/>
      <c r="B1045" s="50"/>
      <c r="C1045" s="50"/>
      <c r="D1045" s="49"/>
      <c r="E1045" s="49"/>
      <c r="F1045" s="49"/>
      <c r="G1045" s="49"/>
      <c r="H1045" s="49"/>
    </row>
    <row r="1050" spans="1:8" ht="15.75" thickBot="1">
      <c r="A1050" s="53"/>
      <c r="B1050" s="50"/>
      <c r="C1050" s="50"/>
      <c r="D1050" s="49"/>
      <c r="E1050" s="49"/>
      <c r="F1050" s="49"/>
      <c r="G1050" s="49"/>
      <c r="H1050" s="49"/>
    </row>
    <row r="1055" spans="1:8" ht="15.75" thickBot="1">
      <c r="A1055" s="53"/>
      <c r="B1055" s="50"/>
      <c r="C1055" s="50"/>
      <c r="D1055" s="49"/>
      <c r="E1055" s="49"/>
      <c r="F1055" s="49"/>
      <c r="G1055" s="49"/>
      <c r="H1055" s="49"/>
    </row>
    <row r="1060" spans="1:8" ht="15.75" thickBot="1">
      <c r="A1060" s="53"/>
      <c r="B1060" s="50"/>
      <c r="C1060" s="50"/>
      <c r="D1060" s="49"/>
      <c r="E1060" s="49"/>
      <c r="F1060" s="49"/>
      <c r="G1060" s="49"/>
      <c r="H1060" s="49"/>
    </row>
    <row r="1065" spans="1:8" ht="15.75" thickBot="1">
      <c r="A1065" s="53"/>
      <c r="B1065" s="50"/>
      <c r="C1065" s="50"/>
      <c r="D1065" s="49"/>
      <c r="E1065" s="49"/>
      <c r="F1065" s="49"/>
      <c r="G1065" s="49"/>
      <c r="H1065" s="49"/>
    </row>
    <row r="1070" spans="1:8" ht="15.75" thickBot="1">
      <c r="A1070" s="53"/>
      <c r="B1070" s="50"/>
      <c r="C1070" s="50"/>
      <c r="D1070" s="49"/>
      <c r="E1070" s="49"/>
      <c r="F1070" s="49"/>
      <c r="G1070" s="49"/>
      <c r="H1070" s="49"/>
    </row>
    <row r="1075" spans="1:8" ht="15.75" thickBot="1">
      <c r="A1075" s="53"/>
      <c r="B1075" s="50"/>
      <c r="C1075" s="50"/>
      <c r="D1075" s="49"/>
      <c r="E1075" s="49"/>
      <c r="F1075" s="49"/>
      <c r="G1075" s="49"/>
      <c r="H1075" s="49"/>
    </row>
    <row r="1080" spans="1:8" ht="15.75" thickBot="1">
      <c r="A1080" s="53"/>
      <c r="B1080" s="50"/>
      <c r="C1080" s="50"/>
      <c r="D1080" s="49"/>
      <c r="E1080" s="49"/>
      <c r="F1080" s="49"/>
      <c r="G1080" s="49"/>
      <c r="H1080" s="49"/>
    </row>
    <row r="1085" spans="1:8" ht="15.75" thickBot="1">
      <c r="A1085" s="53"/>
      <c r="B1085" s="50"/>
      <c r="C1085" s="50"/>
      <c r="D1085" s="49"/>
      <c r="E1085" s="49"/>
      <c r="F1085" s="49"/>
      <c r="G1085" s="49"/>
      <c r="H1085" s="49"/>
    </row>
    <row r="1090" spans="1:8" ht="15.75" thickBot="1">
      <c r="A1090" s="53"/>
      <c r="B1090" s="50"/>
      <c r="C1090" s="50"/>
      <c r="D1090" s="49"/>
      <c r="E1090" s="49"/>
      <c r="F1090" s="49"/>
      <c r="G1090" s="49"/>
      <c r="H1090" s="49"/>
    </row>
    <row r="1095" spans="1:8" ht="15.75" thickBot="1">
      <c r="A1095" s="53"/>
      <c r="B1095" s="50"/>
      <c r="C1095" s="50"/>
      <c r="D1095" s="49"/>
      <c r="E1095" s="49"/>
      <c r="F1095" s="49"/>
      <c r="G1095" s="49"/>
      <c r="H1095" s="49"/>
    </row>
    <row r="1100" spans="1:8" ht="15.75" thickBot="1">
      <c r="A1100" s="53"/>
      <c r="B1100" s="50"/>
      <c r="C1100" s="50"/>
      <c r="D1100" s="49"/>
      <c r="E1100" s="49"/>
      <c r="F1100" s="49"/>
      <c r="G1100" s="49"/>
      <c r="H1100" s="49"/>
    </row>
    <row r="1105" spans="1:8" ht="15.75" thickBot="1">
      <c r="A1105" s="53"/>
      <c r="B1105" s="50"/>
      <c r="C1105" s="50"/>
      <c r="D1105" s="49"/>
      <c r="E1105" s="49"/>
      <c r="F1105" s="49"/>
      <c r="G1105" s="49"/>
      <c r="H1105" s="49"/>
    </row>
    <row r="1110" spans="1:8" ht="15.75" thickBot="1">
      <c r="A1110" s="53"/>
      <c r="B1110" s="50"/>
      <c r="C1110" s="50"/>
      <c r="D1110" s="49"/>
      <c r="E1110" s="49"/>
      <c r="F1110" s="49"/>
      <c r="G1110" s="49"/>
      <c r="H1110" s="49"/>
    </row>
    <row r="1115" spans="1:8" ht="15.75" thickBot="1">
      <c r="A1115" s="53"/>
      <c r="B1115" s="50"/>
      <c r="C1115" s="50"/>
      <c r="D1115" s="49"/>
      <c r="E1115" s="49"/>
      <c r="F1115" s="49"/>
      <c r="G1115" s="49"/>
      <c r="H1115" s="49"/>
    </row>
    <row r="1120" spans="1:8" ht="15.75" thickBot="1">
      <c r="A1120" s="53"/>
      <c r="B1120" s="50"/>
      <c r="C1120" s="50"/>
      <c r="D1120" s="49"/>
      <c r="E1120" s="49"/>
      <c r="F1120" s="49"/>
      <c r="G1120" s="49"/>
      <c r="H1120" s="49"/>
    </row>
    <row r="1125" spans="1:8" ht="15.75" thickBot="1">
      <c r="A1125" s="53"/>
      <c r="B1125" s="50"/>
      <c r="C1125" s="50"/>
      <c r="D1125" s="49"/>
      <c r="E1125" s="49"/>
      <c r="F1125" s="49"/>
      <c r="G1125" s="49"/>
      <c r="H1125" s="49"/>
    </row>
    <row r="1130" spans="1:8" ht="15.75" thickBot="1">
      <c r="A1130" s="53"/>
      <c r="B1130" s="50"/>
      <c r="C1130" s="50"/>
      <c r="D1130" s="49"/>
      <c r="E1130" s="49"/>
      <c r="F1130" s="49"/>
      <c r="G1130" s="49"/>
      <c r="H1130" s="49"/>
    </row>
    <row r="1135" spans="1:8" ht="15.75" thickBot="1">
      <c r="A1135" s="53"/>
      <c r="B1135" s="50"/>
      <c r="C1135" s="50"/>
      <c r="D1135" s="49"/>
      <c r="E1135" s="49"/>
      <c r="F1135" s="49"/>
      <c r="G1135" s="49"/>
      <c r="H1135" s="49"/>
    </row>
    <row r="1140" spans="1:8" ht="15.75" thickBot="1">
      <c r="A1140" s="53"/>
      <c r="B1140" s="50"/>
      <c r="C1140" s="50"/>
      <c r="D1140" s="49"/>
      <c r="E1140" s="49"/>
      <c r="F1140" s="49"/>
      <c r="G1140" s="49"/>
      <c r="H1140" s="49"/>
    </row>
    <row r="1145" spans="1:8" ht="15.75" thickBot="1">
      <c r="A1145" s="53"/>
      <c r="B1145" s="50"/>
      <c r="C1145" s="50"/>
      <c r="D1145" s="49"/>
      <c r="E1145" s="49"/>
      <c r="F1145" s="49"/>
      <c r="G1145" s="49"/>
      <c r="H1145" s="49"/>
    </row>
    <row r="1150" spans="1:8" ht="15.75" thickBot="1">
      <c r="A1150" s="53"/>
      <c r="B1150" s="50"/>
      <c r="C1150" s="50"/>
      <c r="D1150" s="49"/>
      <c r="E1150" s="49"/>
      <c r="F1150" s="49"/>
      <c r="G1150" s="49"/>
      <c r="H1150" s="49"/>
    </row>
    <row r="1155" spans="1:8" ht="15.75" thickBot="1">
      <c r="A1155" s="53"/>
      <c r="B1155" s="50"/>
      <c r="C1155" s="50"/>
      <c r="D1155" s="49"/>
      <c r="E1155" s="49"/>
      <c r="F1155" s="49"/>
      <c r="G1155" s="49"/>
      <c r="H1155" s="49"/>
    </row>
    <row r="1160" spans="1:8" ht="15.75" thickBot="1">
      <c r="A1160" s="53"/>
      <c r="B1160" s="50"/>
      <c r="C1160" s="50"/>
      <c r="D1160" s="49"/>
      <c r="E1160" s="49"/>
      <c r="F1160" s="49"/>
      <c r="G1160" s="49"/>
      <c r="H1160" s="49"/>
    </row>
    <row r="1165" spans="1:8" ht="15.75" thickBot="1">
      <c r="A1165" s="53"/>
      <c r="B1165" s="50"/>
      <c r="C1165" s="50"/>
      <c r="D1165" s="49"/>
      <c r="E1165" s="49"/>
      <c r="F1165" s="49"/>
      <c r="G1165" s="49"/>
      <c r="H1165" s="49"/>
    </row>
    <row r="1170" spans="1:8" ht="15.75" thickBot="1">
      <c r="A1170" s="53"/>
      <c r="B1170" s="50"/>
      <c r="C1170" s="50"/>
      <c r="D1170" s="49"/>
      <c r="E1170" s="49"/>
      <c r="F1170" s="49"/>
      <c r="G1170" s="49"/>
      <c r="H1170" s="49"/>
    </row>
    <row r="1175" spans="1:8" ht="15.75" thickBot="1">
      <c r="A1175" s="53"/>
      <c r="B1175" s="50"/>
      <c r="C1175" s="50"/>
      <c r="D1175" s="49"/>
      <c r="E1175" s="49"/>
      <c r="F1175" s="49"/>
      <c r="G1175" s="49"/>
      <c r="H1175" s="49"/>
    </row>
    <row r="1180" spans="1:8" ht="15.75" thickBot="1">
      <c r="A1180" s="53"/>
      <c r="B1180" s="50"/>
      <c r="C1180" s="50"/>
      <c r="D1180" s="49"/>
      <c r="E1180" s="49"/>
      <c r="F1180" s="49"/>
      <c r="G1180" s="49"/>
      <c r="H1180" s="49"/>
    </row>
    <row r="1185" spans="1:8" ht="15.75" thickBot="1">
      <c r="A1185" s="53"/>
      <c r="B1185" s="50"/>
      <c r="C1185" s="50"/>
      <c r="D1185" s="49"/>
      <c r="E1185" s="49"/>
      <c r="F1185" s="49"/>
      <c r="G1185" s="49"/>
      <c r="H1185" s="49"/>
    </row>
    <row r="1190" spans="1:8" ht="15.75" thickBot="1">
      <c r="A1190" s="53"/>
      <c r="B1190" s="50"/>
      <c r="C1190" s="50"/>
      <c r="D1190" s="49"/>
      <c r="E1190" s="49"/>
      <c r="F1190" s="49"/>
      <c r="G1190" s="49"/>
      <c r="H1190" s="49"/>
    </row>
    <row r="1195" spans="1:8" ht="15.75" thickBot="1">
      <c r="A1195" s="53"/>
      <c r="B1195" s="50"/>
      <c r="C1195" s="50"/>
      <c r="D1195" s="49"/>
      <c r="E1195" s="49"/>
      <c r="F1195" s="49"/>
      <c r="G1195" s="49"/>
      <c r="H1195" s="49"/>
    </row>
    <row r="1200" spans="1:8" ht="15.75" thickBot="1">
      <c r="A1200" s="53"/>
      <c r="B1200" s="50"/>
      <c r="C1200" s="50"/>
      <c r="D1200" s="49"/>
      <c r="E1200" s="49"/>
      <c r="F1200" s="49"/>
      <c r="G1200" s="49"/>
      <c r="H1200" s="49"/>
    </row>
    <row r="1205" spans="1:8" ht="15.75" thickBot="1">
      <c r="A1205" s="53"/>
      <c r="B1205" s="50"/>
      <c r="C1205" s="50"/>
      <c r="D1205" s="49"/>
      <c r="E1205" s="49"/>
      <c r="F1205" s="49"/>
      <c r="G1205" s="49"/>
      <c r="H1205" s="49"/>
    </row>
    <row r="1210" spans="1:8" ht="15.75" thickBot="1">
      <c r="A1210" s="53"/>
      <c r="B1210" s="50"/>
      <c r="C1210" s="50"/>
      <c r="D1210" s="49"/>
      <c r="E1210" s="49"/>
      <c r="F1210" s="49"/>
      <c r="G1210" s="49"/>
      <c r="H1210" s="49"/>
    </row>
    <row r="1215" spans="1:8" ht="15.75" thickBot="1">
      <c r="A1215" s="53"/>
      <c r="B1215" s="50"/>
      <c r="C1215" s="50"/>
      <c r="D1215" s="49"/>
      <c r="E1215" s="49"/>
      <c r="F1215" s="49"/>
      <c r="G1215" s="49"/>
      <c r="H1215" s="49"/>
    </row>
    <row r="1220" spans="1:8" ht="15.75" thickBot="1">
      <c r="A1220" s="53"/>
      <c r="B1220" s="50"/>
      <c r="C1220" s="50"/>
      <c r="D1220" s="49"/>
      <c r="E1220" s="49"/>
      <c r="F1220" s="49"/>
      <c r="G1220" s="49"/>
      <c r="H1220" s="49"/>
    </row>
    <row r="1225" spans="1:8" ht="15.75" thickBot="1">
      <c r="A1225" s="53"/>
      <c r="B1225" s="50"/>
      <c r="C1225" s="50"/>
      <c r="D1225" s="49"/>
      <c r="E1225" s="49"/>
      <c r="F1225" s="49"/>
      <c r="G1225" s="49"/>
      <c r="H1225" s="49"/>
    </row>
    <row r="1230" spans="1:8" ht="15.75" thickBot="1">
      <c r="A1230" s="53"/>
      <c r="B1230" s="50"/>
      <c r="C1230" s="50"/>
      <c r="D1230" s="49"/>
      <c r="E1230" s="49"/>
      <c r="F1230" s="49"/>
      <c r="G1230" s="49"/>
      <c r="H1230" s="49"/>
    </row>
    <row r="1235" spans="1:8" ht="15.75" thickBot="1">
      <c r="A1235" s="53"/>
      <c r="B1235" s="50"/>
      <c r="C1235" s="50"/>
      <c r="D1235" s="49"/>
      <c r="E1235" s="49"/>
      <c r="F1235" s="49"/>
      <c r="G1235" s="49"/>
      <c r="H1235" s="49"/>
    </row>
    <row r="1240" spans="1:8" ht="15.75" thickBot="1">
      <c r="A1240" s="53"/>
      <c r="B1240" s="50"/>
      <c r="C1240" s="50"/>
      <c r="D1240" s="49"/>
      <c r="E1240" s="49"/>
      <c r="F1240" s="49"/>
      <c r="G1240" s="49"/>
      <c r="H1240" s="49"/>
    </row>
    <row r="1245" spans="1:8" ht="15.75" thickBot="1">
      <c r="A1245" s="53"/>
      <c r="B1245" s="50"/>
      <c r="C1245" s="50"/>
      <c r="D1245" s="49"/>
      <c r="E1245" s="49"/>
      <c r="F1245" s="49"/>
      <c r="G1245" s="49"/>
      <c r="H1245" s="49"/>
    </row>
    <row r="1250" spans="1:8" ht="15.75" thickBot="1">
      <c r="A1250" s="53"/>
      <c r="B1250" s="50"/>
      <c r="C1250" s="50"/>
      <c r="D1250" s="49"/>
      <c r="E1250" s="49"/>
      <c r="F1250" s="49"/>
      <c r="G1250" s="49"/>
      <c r="H1250" s="49"/>
    </row>
    <row r="1255" spans="1:8" ht="15.75" thickBot="1">
      <c r="A1255" s="53"/>
      <c r="B1255" s="50"/>
      <c r="C1255" s="50"/>
      <c r="D1255" s="49"/>
      <c r="E1255" s="49"/>
      <c r="F1255" s="49"/>
      <c r="G1255" s="49"/>
      <c r="H1255" s="49"/>
    </row>
    <row r="1260" spans="1:8" ht="15.75" thickBot="1">
      <c r="A1260" s="53"/>
      <c r="B1260" s="50"/>
      <c r="C1260" s="50"/>
      <c r="D1260" s="49"/>
      <c r="E1260" s="49"/>
      <c r="F1260" s="49"/>
      <c r="G1260" s="49"/>
      <c r="H1260" s="49"/>
    </row>
    <row r="1265" spans="1:8" ht="15.75" thickBot="1">
      <c r="A1265" s="53"/>
      <c r="B1265" s="50"/>
      <c r="C1265" s="50"/>
      <c r="D1265" s="49"/>
      <c r="E1265" s="49"/>
      <c r="F1265" s="49"/>
      <c r="G1265" s="49"/>
      <c r="H1265" s="49"/>
    </row>
    <row r="1270" spans="1:8" ht="15.75" thickBot="1">
      <c r="A1270" s="53"/>
      <c r="B1270" s="50"/>
      <c r="C1270" s="50"/>
      <c r="D1270" s="49"/>
      <c r="E1270" s="49"/>
      <c r="F1270" s="49"/>
      <c r="G1270" s="49"/>
      <c r="H1270" s="49"/>
    </row>
    <row r="1275" spans="1:8" ht="15.75" thickBot="1">
      <c r="A1275" s="53"/>
      <c r="B1275" s="50"/>
      <c r="C1275" s="50"/>
      <c r="D1275" s="49"/>
      <c r="E1275" s="49"/>
      <c r="F1275" s="49"/>
      <c r="G1275" s="49"/>
      <c r="H1275" s="49"/>
    </row>
    <row r="1280" spans="1:8" ht="15.75" thickBot="1">
      <c r="A1280" s="53"/>
      <c r="B1280" s="50"/>
      <c r="C1280" s="50"/>
      <c r="D1280" s="49"/>
      <c r="E1280" s="49"/>
      <c r="F1280" s="49"/>
      <c r="G1280" s="49"/>
      <c r="H1280" s="49"/>
    </row>
    <row r="1285" spans="1:8" ht="15.75" thickBot="1">
      <c r="A1285" s="53"/>
      <c r="B1285" s="50"/>
      <c r="C1285" s="50"/>
      <c r="D1285" s="49"/>
      <c r="E1285" s="49"/>
      <c r="F1285" s="49"/>
      <c r="G1285" s="49"/>
      <c r="H1285" s="49"/>
    </row>
    <row r="1290" spans="1:8" ht="15.75" thickBot="1">
      <c r="A1290" s="53"/>
      <c r="B1290" s="50"/>
      <c r="C1290" s="50"/>
      <c r="D1290" s="49"/>
      <c r="E1290" s="49"/>
      <c r="F1290" s="49"/>
      <c r="G1290" s="49"/>
      <c r="H1290" s="49"/>
    </row>
    <row r="1295" spans="1:8" ht="15.75" thickBot="1">
      <c r="A1295" s="53"/>
      <c r="B1295" s="50"/>
      <c r="C1295" s="50"/>
      <c r="D1295" s="49"/>
      <c r="E1295" s="49"/>
      <c r="F1295" s="49"/>
      <c r="G1295" s="49"/>
      <c r="H1295" s="49"/>
    </row>
    <row r="1300" spans="1:8" ht="15.75" thickBot="1">
      <c r="A1300" s="53"/>
      <c r="B1300" s="50"/>
      <c r="C1300" s="50"/>
      <c r="D1300" s="49"/>
      <c r="E1300" s="49"/>
      <c r="F1300" s="49"/>
      <c r="G1300" s="49"/>
      <c r="H1300" s="49"/>
    </row>
    <row r="1305" spans="1:8" ht="15.75" thickBot="1">
      <c r="A1305" s="53"/>
      <c r="B1305" s="50"/>
      <c r="C1305" s="50"/>
      <c r="D1305" s="49"/>
      <c r="E1305" s="49"/>
      <c r="F1305" s="49"/>
      <c r="G1305" s="49"/>
      <c r="H1305" s="49"/>
    </row>
    <row r="1310" spans="1:8" ht="15.75" thickBot="1">
      <c r="A1310" s="53"/>
      <c r="B1310" s="50"/>
      <c r="C1310" s="50"/>
      <c r="D1310" s="49"/>
      <c r="E1310" s="49"/>
      <c r="F1310" s="49"/>
      <c r="G1310" s="49"/>
      <c r="H1310" s="49"/>
    </row>
    <row r="1315" spans="1:8" ht="15.75" thickBot="1">
      <c r="A1315" s="53"/>
      <c r="B1315" s="50"/>
      <c r="C1315" s="50"/>
      <c r="D1315" s="49"/>
      <c r="E1315" s="49"/>
      <c r="F1315" s="49"/>
      <c r="G1315" s="49"/>
      <c r="H1315" s="49"/>
    </row>
    <row r="1320" spans="1:8" ht="15.75" thickBot="1">
      <c r="A1320" s="53"/>
      <c r="B1320" s="50"/>
      <c r="C1320" s="50"/>
      <c r="D1320" s="49"/>
      <c r="E1320" s="49"/>
      <c r="F1320" s="49"/>
      <c r="G1320" s="49"/>
      <c r="H1320" s="49"/>
    </row>
    <row r="1325" spans="1:8" ht="15.75" thickBot="1">
      <c r="A1325" s="53"/>
      <c r="B1325" s="50"/>
      <c r="C1325" s="50"/>
      <c r="D1325" s="49"/>
      <c r="E1325" s="49"/>
      <c r="F1325" s="49"/>
      <c r="G1325" s="49"/>
      <c r="H1325" s="49"/>
    </row>
    <row r="1330" spans="1:8" ht="15.75" thickBot="1">
      <c r="A1330" s="53"/>
      <c r="B1330" s="50"/>
      <c r="C1330" s="50"/>
      <c r="D1330" s="49"/>
      <c r="E1330" s="49"/>
      <c r="F1330" s="49"/>
      <c r="G1330" s="49"/>
      <c r="H1330" s="49"/>
    </row>
    <row r="1335" spans="1:8" ht="15.75" thickBot="1">
      <c r="A1335" s="53"/>
      <c r="B1335" s="50"/>
      <c r="C1335" s="50"/>
      <c r="D1335" s="49"/>
      <c r="E1335" s="49"/>
      <c r="F1335" s="49"/>
      <c r="G1335" s="49"/>
      <c r="H1335" s="49"/>
    </row>
    <row r="1340" spans="1:8" ht="15.75" thickBot="1">
      <c r="A1340" s="53"/>
      <c r="B1340" s="50"/>
      <c r="C1340" s="50"/>
      <c r="D1340" s="49"/>
      <c r="E1340" s="49"/>
      <c r="F1340" s="49"/>
      <c r="G1340" s="49"/>
      <c r="H1340" s="49"/>
    </row>
    <row r="1345" spans="1:8" ht="15.75" thickBot="1">
      <c r="A1345" s="53"/>
      <c r="B1345" s="50"/>
      <c r="C1345" s="50"/>
      <c r="D1345" s="49"/>
      <c r="E1345" s="49"/>
      <c r="F1345" s="49"/>
      <c r="G1345" s="49"/>
      <c r="H1345" s="49"/>
    </row>
    <row r="1350" spans="1:8" ht="15.75" thickBot="1">
      <c r="A1350" s="53"/>
      <c r="B1350" s="50"/>
      <c r="C1350" s="50"/>
      <c r="D1350" s="49"/>
      <c r="E1350" s="49"/>
      <c r="F1350" s="49"/>
      <c r="G1350" s="49"/>
      <c r="H1350" s="49"/>
    </row>
    <row r="1355" spans="1:8" ht="15.75" thickBot="1">
      <c r="A1355" s="53"/>
      <c r="B1355" s="50"/>
      <c r="C1355" s="50"/>
      <c r="D1355" s="49"/>
      <c r="E1355" s="49"/>
      <c r="F1355" s="49"/>
      <c r="G1355" s="49"/>
      <c r="H1355" s="49"/>
    </row>
    <row r="1360" spans="1:8" ht="15.75" thickBot="1">
      <c r="A1360" s="53"/>
      <c r="B1360" s="50"/>
      <c r="C1360" s="50"/>
      <c r="D1360" s="49"/>
      <c r="E1360" s="49"/>
      <c r="F1360" s="49"/>
      <c r="G1360" s="49"/>
      <c r="H1360" s="49"/>
    </row>
    <row r="1365" spans="1:8" ht="15.75" thickBot="1">
      <c r="A1365" s="53"/>
      <c r="B1365" s="50"/>
      <c r="C1365" s="50"/>
      <c r="D1365" s="49"/>
      <c r="E1365" s="49"/>
      <c r="F1365" s="49"/>
      <c r="G1365" s="49"/>
      <c r="H1365" s="49"/>
    </row>
    <row r="1370" spans="1:8" ht="15.75" thickBot="1">
      <c r="A1370" s="53"/>
      <c r="B1370" s="50"/>
      <c r="C1370" s="50"/>
      <c r="D1370" s="49"/>
      <c r="E1370" s="49"/>
      <c r="F1370" s="49"/>
      <c r="G1370" s="49"/>
      <c r="H1370" s="49"/>
    </row>
    <row r="1375" spans="1:8" ht="15.75" thickBot="1">
      <c r="A1375" s="53"/>
      <c r="B1375" s="50"/>
      <c r="C1375" s="50"/>
      <c r="D1375" s="49"/>
      <c r="E1375" s="49"/>
      <c r="F1375" s="49"/>
      <c r="G1375" s="49"/>
      <c r="H1375" s="49"/>
    </row>
    <row r="1380" spans="1:8" ht="15.75" thickBot="1">
      <c r="A1380" s="53"/>
      <c r="B1380" s="50"/>
      <c r="C1380" s="50"/>
      <c r="D1380" s="49"/>
      <c r="E1380" s="49"/>
      <c r="F1380" s="49"/>
      <c r="G1380" s="49"/>
      <c r="H1380" s="49"/>
    </row>
    <row r="1385" spans="1:8" ht="15.75" thickBot="1">
      <c r="A1385" s="53"/>
      <c r="B1385" s="50"/>
      <c r="C1385" s="50"/>
      <c r="D1385" s="49"/>
      <c r="E1385" s="49"/>
      <c r="F1385" s="49"/>
      <c r="G1385" s="49"/>
      <c r="H1385" s="49"/>
    </row>
    <row r="1390" spans="1:8" ht="15.75" thickBot="1">
      <c r="A1390" s="53"/>
      <c r="B1390" s="50"/>
      <c r="C1390" s="50"/>
      <c r="D1390" s="49"/>
      <c r="E1390" s="49"/>
      <c r="F1390" s="49"/>
      <c r="G1390" s="49"/>
      <c r="H1390" s="49"/>
    </row>
    <row r="1395" spans="1:8" ht="15.75" thickBot="1">
      <c r="A1395" s="53"/>
      <c r="B1395" s="50"/>
      <c r="C1395" s="50"/>
      <c r="D1395" s="49"/>
      <c r="E1395" s="49"/>
      <c r="F1395" s="49"/>
      <c r="G1395" s="49"/>
      <c r="H1395" s="49"/>
    </row>
    <row r="1400" spans="1:8" ht="15.75" thickBot="1">
      <c r="A1400" s="53"/>
      <c r="B1400" s="50"/>
      <c r="C1400" s="50"/>
      <c r="D1400" s="49"/>
      <c r="E1400" s="49"/>
      <c r="F1400" s="49"/>
      <c r="G1400" s="49"/>
      <c r="H1400" s="49"/>
    </row>
    <row r="1405" spans="1:8" ht="15.75" thickBot="1">
      <c r="A1405" s="53"/>
      <c r="B1405" s="50"/>
      <c r="C1405" s="50"/>
      <c r="D1405" s="49"/>
      <c r="E1405" s="49"/>
      <c r="F1405" s="49"/>
      <c r="G1405" s="49"/>
      <c r="H1405" s="49"/>
    </row>
    <row r="1410" spans="1:8" ht="15.75" thickBot="1">
      <c r="A1410" s="53"/>
      <c r="B1410" s="50"/>
      <c r="C1410" s="50"/>
      <c r="D1410" s="49"/>
      <c r="E1410" s="49"/>
      <c r="F1410" s="49"/>
      <c r="G1410" s="49"/>
      <c r="H1410" s="49"/>
    </row>
    <row r="1415" spans="1:8" ht="15.75" thickBot="1">
      <c r="A1415" s="53"/>
      <c r="B1415" s="50"/>
      <c r="C1415" s="50"/>
      <c r="D1415" s="49"/>
      <c r="E1415" s="49"/>
      <c r="F1415" s="49"/>
      <c r="G1415" s="49"/>
      <c r="H1415" s="49"/>
    </row>
    <row r="1420" spans="1:8" ht="15.75" thickBot="1">
      <c r="A1420" s="53"/>
      <c r="B1420" s="50"/>
      <c r="C1420" s="50"/>
      <c r="D1420" s="49"/>
      <c r="E1420" s="49"/>
      <c r="F1420" s="49"/>
      <c r="G1420" s="49"/>
      <c r="H1420" s="49"/>
    </row>
    <row r="1425" spans="1:8" ht="15.75" thickBot="1">
      <c r="A1425" s="53"/>
      <c r="B1425" s="50"/>
      <c r="C1425" s="50"/>
      <c r="D1425" s="49"/>
      <c r="E1425" s="49"/>
      <c r="F1425" s="49"/>
      <c r="G1425" s="49"/>
      <c r="H1425" s="49"/>
    </row>
    <row r="1430" spans="1:8" ht="15.75" thickBot="1">
      <c r="A1430" s="53"/>
      <c r="B1430" s="50"/>
      <c r="C1430" s="50"/>
      <c r="D1430" s="49"/>
      <c r="E1430" s="49"/>
      <c r="F1430" s="49"/>
      <c r="G1430" s="49"/>
      <c r="H1430" s="49"/>
    </row>
    <row r="1435" spans="1:8" ht="15.75" thickBot="1">
      <c r="A1435" s="53"/>
      <c r="B1435" s="50"/>
      <c r="C1435" s="50"/>
      <c r="D1435" s="49"/>
      <c r="E1435" s="49"/>
      <c r="F1435" s="49"/>
      <c r="G1435" s="49"/>
      <c r="H1435" s="49"/>
    </row>
    <row r="1440" spans="1:8" ht="15.75" thickBot="1">
      <c r="A1440" s="53"/>
      <c r="B1440" s="50"/>
      <c r="C1440" s="50"/>
      <c r="D1440" s="49"/>
      <c r="E1440" s="49"/>
      <c r="F1440" s="49"/>
      <c r="G1440" s="49"/>
      <c r="H1440" s="49"/>
    </row>
    <row r="1445" spans="1:8" ht="15.75" thickBot="1">
      <c r="A1445" s="53"/>
      <c r="B1445" s="50"/>
      <c r="C1445" s="50"/>
      <c r="D1445" s="49"/>
      <c r="E1445" s="49"/>
      <c r="F1445" s="49"/>
      <c r="G1445" s="49"/>
      <c r="H1445" s="49"/>
    </row>
    <row r="1450" spans="1:8" ht="15.75" thickBot="1">
      <c r="A1450" s="53"/>
      <c r="B1450" s="50"/>
      <c r="C1450" s="50"/>
      <c r="D1450" s="49"/>
      <c r="E1450" s="49"/>
      <c r="F1450" s="49"/>
      <c r="G1450" s="49"/>
      <c r="H1450" s="49"/>
    </row>
    <row r="1455" spans="1:8" ht="15.75" thickBot="1">
      <c r="A1455" s="53"/>
      <c r="B1455" s="50"/>
      <c r="C1455" s="50"/>
      <c r="D1455" s="49"/>
      <c r="E1455" s="49"/>
      <c r="F1455" s="49"/>
      <c r="G1455" s="49"/>
      <c r="H1455" s="49"/>
    </row>
    <row r="1460" spans="1:8" ht="15.75" thickBot="1">
      <c r="A1460" s="53"/>
      <c r="B1460" s="50"/>
      <c r="C1460" s="50"/>
      <c r="D1460" s="49"/>
      <c r="E1460" s="49"/>
      <c r="F1460" s="49"/>
      <c r="G1460" s="49"/>
      <c r="H1460" s="49"/>
    </row>
    <row r="1465" spans="1:8" ht="15.75" thickBot="1">
      <c r="A1465" s="53"/>
      <c r="B1465" s="50"/>
      <c r="C1465" s="50"/>
      <c r="D1465" s="49"/>
      <c r="E1465" s="49"/>
      <c r="F1465" s="49"/>
      <c r="G1465" s="49"/>
      <c r="H1465" s="49"/>
    </row>
    <row r="1470" spans="1:8" ht="15.75" thickBot="1">
      <c r="A1470" s="53"/>
      <c r="B1470" s="50"/>
      <c r="C1470" s="50"/>
      <c r="D1470" s="49"/>
      <c r="E1470" s="49"/>
      <c r="F1470" s="49"/>
      <c r="G1470" s="49"/>
      <c r="H1470" s="49"/>
    </row>
    <row r="1475" spans="1:8" ht="15.75" thickBot="1">
      <c r="A1475" s="53"/>
      <c r="B1475" s="50"/>
      <c r="C1475" s="50"/>
      <c r="D1475" s="49"/>
      <c r="E1475" s="49"/>
      <c r="F1475" s="49"/>
      <c r="G1475" s="49"/>
      <c r="H1475" s="49"/>
    </row>
    <row r="1480" spans="1:8" ht="15.75" thickBot="1">
      <c r="A1480" s="53"/>
      <c r="B1480" s="50"/>
      <c r="C1480" s="50"/>
      <c r="D1480" s="49"/>
      <c r="E1480" s="49"/>
      <c r="F1480" s="49"/>
      <c r="G1480" s="49"/>
      <c r="H1480" s="49"/>
    </row>
    <row r="1485" spans="1:8" ht="15.75" thickBot="1">
      <c r="A1485" s="53"/>
      <c r="B1485" s="50"/>
      <c r="C1485" s="50"/>
      <c r="D1485" s="49"/>
      <c r="E1485" s="49"/>
      <c r="F1485" s="49"/>
      <c r="G1485" s="49"/>
      <c r="H1485" s="49"/>
    </row>
    <row r="1490" spans="1:8" ht="15.75" thickBot="1">
      <c r="A1490" s="53"/>
      <c r="B1490" s="50"/>
      <c r="C1490" s="50"/>
      <c r="D1490" s="49"/>
      <c r="E1490" s="49"/>
      <c r="F1490" s="49"/>
      <c r="G1490" s="49"/>
      <c r="H1490" s="49"/>
    </row>
    <row r="1495" spans="1:8" ht="15.75" thickBot="1">
      <c r="A1495" s="53"/>
      <c r="B1495" s="50"/>
      <c r="C1495" s="50"/>
      <c r="D1495" s="49"/>
      <c r="E1495" s="49"/>
      <c r="F1495" s="49"/>
      <c r="G1495" s="49"/>
      <c r="H1495" s="49"/>
    </row>
    <row r="1500" spans="1:8" ht="15.75" thickBot="1">
      <c r="A1500" s="53"/>
      <c r="B1500" s="50"/>
      <c r="C1500" s="50"/>
      <c r="D1500" s="49"/>
      <c r="E1500" s="49"/>
      <c r="F1500" s="49"/>
      <c r="G1500" s="49"/>
      <c r="H1500" s="49"/>
    </row>
    <row r="1505" spans="1:8" ht="15.75" thickBot="1">
      <c r="A1505" s="53"/>
      <c r="B1505" s="50"/>
      <c r="C1505" s="50"/>
      <c r="D1505" s="49"/>
      <c r="E1505" s="49"/>
      <c r="F1505" s="49"/>
      <c r="G1505" s="49"/>
      <c r="H1505" s="49"/>
    </row>
    <row r="1510" spans="1:8" ht="15.75" thickBot="1">
      <c r="A1510" s="53"/>
      <c r="B1510" s="50"/>
      <c r="C1510" s="50"/>
      <c r="D1510" s="49"/>
      <c r="E1510" s="49"/>
      <c r="F1510" s="49"/>
      <c r="G1510" s="49"/>
      <c r="H1510" s="49"/>
    </row>
    <row r="1515" spans="1:8" ht="15.75" thickBot="1">
      <c r="A1515" s="53"/>
      <c r="B1515" s="50"/>
      <c r="C1515" s="50"/>
      <c r="D1515" s="49"/>
      <c r="E1515" s="49"/>
      <c r="F1515" s="49"/>
      <c r="G1515" s="49"/>
      <c r="H1515" s="49"/>
    </row>
    <row r="1520" spans="1:8" ht="15.75" thickBot="1">
      <c r="A1520" s="53"/>
      <c r="B1520" s="50"/>
      <c r="C1520" s="50"/>
      <c r="D1520" s="49"/>
      <c r="E1520" s="49"/>
      <c r="F1520" s="49"/>
      <c r="G1520" s="49"/>
      <c r="H1520" s="49"/>
    </row>
    <row r="1525" spans="1:8" ht="15.75" thickBot="1">
      <c r="A1525" s="53"/>
      <c r="B1525" s="50"/>
      <c r="C1525" s="50"/>
      <c r="D1525" s="49"/>
      <c r="E1525" s="49"/>
      <c r="F1525" s="49"/>
      <c r="G1525" s="49"/>
      <c r="H1525" s="49"/>
    </row>
    <row r="1530" spans="1:8" ht="15.75" thickBot="1">
      <c r="A1530" s="53"/>
      <c r="B1530" s="50"/>
      <c r="C1530" s="50"/>
      <c r="D1530" s="49"/>
      <c r="E1530" s="49"/>
      <c r="F1530" s="49"/>
      <c r="G1530" s="49"/>
      <c r="H1530" s="49"/>
    </row>
    <row r="1535" spans="1:8" ht="15.75" thickBot="1">
      <c r="A1535" s="53"/>
      <c r="B1535" s="50"/>
      <c r="C1535" s="50"/>
      <c r="D1535" s="49"/>
      <c r="E1535" s="49"/>
      <c r="F1535" s="49"/>
      <c r="G1535" s="49"/>
      <c r="H1535" s="49"/>
    </row>
    <row r="1540" spans="1:8" ht="15.75" thickBot="1">
      <c r="A1540" s="53"/>
      <c r="B1540" s="50"/>
      <c r="C1540" s="50"/>
      <c r="D1540" s="49"/>
      <c r="E1540" s="49"/>
      <c r="F1540" s="49"/>
      <c r="G1540" s="49"/>
      <c r="H1540" s="49"/>
    </row>
    <row r="1545" spans="1:8" ht="15.75" thickBot="1">
      <c r="A1545" s="53"/>
      <c r="B1545" s="50"/>
      <c r="C1545" s="50"/>
      <c r="D1545" s="49"/>
      <c r="E1545" s="49"/>
      <c r="F1545" s="49"/>
      <c r="G1545" s="49"/>
      <c r="H1545" s="49"/>
    </row>
    <row r="1550" spans="1:8" ht="15.75" thickBot="1">
      <c r="A1550" s="53"/>
      <c r="B1550" s="50"/>
      <c r="C1550" s="50"/>
      <c r="D1550" s="49"/>
      <c r="E1550" s="49"/>
      <c r="F1550" s="49"/>
      <c r="G1550" s="49"/>
      <c r="H1550" s="49"/>
    </row>
    <row r="1555" spans="1:8" ht="15.75" thickBot="1">
      <c r="A1555" s="53"/>
      <c r="B1555" s="50"/>
      <c r="C1555" s="50"/>
      <c r="D1555" s="49"/>
      <c r="E1555" s="49"/>
      <c r="F1555" s="49"/>
      <c r="G1555" s="49"/>
      <c r="H1555" s="49"/>
    </row>
    <row r="1560" spans="1:8" ht="15.75" thickBot="1">
      <c r="A1560" s="53"/>
      <c r="B1560" s="50"/>
      <c r="C1560" s="50"/>
      <c r="D1560" s="49"/>
      <c r="E1560" s="49"/>
      <c r="F1560" s="49"/>
      <c r="G1560" s="49"/>
      <c r="H1560" s="49"/>
    </row>
    <row r="1565" spans="1:8" ht="15.75" thickBot="1">
      <c r="A1565" s="53"/>
      <c r="B1565" s="50"/>
      <c r="C1565" s="50"/>
      <c r="D1565" s="49"/>
      <c r="E1565" s="49"/>
      <c r="F1565" s="49"/>
      <c r="G1565" s="49"/>
      <c r="H1565" s="49"/>
    </row>
    <row r="1570" spans="1:8" ht="15.75" thickBot="1">
      <c r="A1570" s="53"/>
      <c r="B1570" s="50"/>
      <c r="C1570" s="50"/>
      <c r="D1570" s="49"/>
      <c r="E1570" s="49"/>
      <c r="F1570" s="49"/>
      <c r="G1570" s="49"/>
      <c r="H1570" s="49"/>
    </row>
    <row r="1575" spans="1:8" ht="15.75" thickBot="1">
      <c r="A1575" s="53"/>
      <c r="B1575" s="50"/>
      <c r="C1575" s="50"/>
      <c r="D1575" s="49"/>
      <c r="E1575" s="49"/>
      <c r="F1575" s="49"/>
      <c r="G1575" s="49"/>
      <c r="H1575" s="49"/>
    </row>
    <row r="1580" spans="1:8" ht="15.75" thickBot="1">
      <c r="A1580" s="53"/>
      <c r="B1580" s="50"/>
      <c r="C1580" s="50"/>
      <c r="D1580" s="49"/>
      <c r="E1580" s="49"/>
      <c r="F1580" s="49"/>
      <c r="G1580" s="49"/>
      <c r="H1580" s="49"/>
    </row>
    <row r="1585" spans="1:8" ht="15.75" thickBot="1">
      <c r="A1585" s="53"/>
      <c r="B1585" s="50"/>
      <c r="C1585" s="50"/>
      <c r="D1585" s="49"/>
      <c r="E1585" s="49"/>
      <c r="F1585" s="49"/>
      <c r="G1585" s="49"/>
      <c r="H1585" s="49"/>
    </row>
    <row r="1590" spans="1:8" ht="15.75" thickBot="1">
      <c r="A1590" s="53"/>
      <c r="B1590" s="50"/>
      <c r="C1590" s="50"/>
      <c r="D1590" s="49"/>
      <c r="E1590" s="49"/>
      <c r="F1590" s="49"/>
      <c r="G1590" s="49"/>
      <c r="H1590" s="49"/>
    </row>
    <row r="1595" spans="1:8" ht="15.75" thickBot="1">
      <c r="A1595" s="53"/>
      <c r="B1595" s="50"/>
      <c r="C1595" s="50"/>
      <c r="D1595" s="49"/>
      <c r="E1595" s="49"/>
      <c r="F1595" s="49"/>
      <c r="G1595" s="49"/>
      <c r="H1595" s="49"/>
    </row>
    <row r="1600" spans="1:8" ht="15.75" thickBot="1">
      <c r="A1600" s="53"/>
      <c r="B1600" s="50"/>
      <c r="C1600" s="50"/>
      <c r="D1600" s="49"/>
      <c r="E1600" s="49"/>
      <c r="F1600" s="49"/>
      <c r="G1600" s="49"/>
      <c r="H1600" s="49"/>
    </row>
    <row r="1605" spans="1:8" ht="15.75" thickBot="1">
      <c r="A1605" s="53"/>
      <c r="B1605" s="50"/>
      <c r="C1605" s="50"/>
      <c r="D1605" s="49"/>
      <c r="E1605" s="49"/>
      <c r="F1605" s="49"/>
      <c r="G1605" s="49"/>
      <c r="H1605" s="49"/>
    </row>
    <row r="1610" spans="1:8" ht="15.75" thickBot="1">
      <c r="A1610" s="53"/>
      <c r="B1610" s="50"/>
      <c r="C1610" s="50"/>
      <c r="D1610" s="49"/>
      <c r="E1610" s="49"/>
      <c r="F1610" s="49"/>
      <c r="G1610" s="49"/>
      <c r="H1610" s="49"/>
    </row>
    <row r="1615" spans="1:8" ht="15.75" thickBot="1">
      <c r="A1615" s="53"/>
      <c r="B1615" s="50"/>
      <c r="C1615" s="50"/>
      <c r="D1615" s="49"/>
      <c r="E1615" s="49"/>
      <c r="F1615" s="49"/>
      <c r="G1615" s="49"/>
      <c r="H1615" s="49"/>
    </row>
    <row r="1620" spans="1:8" ht="15.75" thickBot="1">
      <c r="A1620" s="53"/>
      <c r="B1620" s="50"/>
      <c r="C1620" s="50"/>
      <c r="D1620" s="49"/>
      <c r="E1620" s="49"/>
      <c r="F1620" s="49"/>
      <c r="G1620" s="49"/>
      <c r="H1620" s="49"/>
    </row>
    <row r="1625" spans="1:8" ht="15.75" thickBot="1">
      <c r="A1625" s="53"/>
      <c r="B1625" s="50"/>
      <c r="C1625" s="50"/>
      <c r="D1625" s="49"/>
      <c r="E1625" s="49"/>
      <c r="F1625" s="49"/>
      <c r="G1625" s="49"/>
      <c r="H1625" s="49"/>
    </row>
    <row r="1630" spans="1:8" ht="15.75" thickBot="1">
      <c r="A1630" s="53"/>
      <c r="B1630" s="50"/>
      <c r="C1630" s="50"/>
      <c r="D1630" s="49"/>
      <c r="E1630" s="49"/>
      <c r="F1630" s="49"/>
      <c r="G1630" s="49"/>
      <c r="H1630" s="49"/>
    </row>
    <row r="1635" spans="1:8" ht="15.75" thickBot="1">
      <c r="A1635" s="53"/>
      <c r="B1635" s="50"/>
      <c r="C1635" s="50"/>
      <c r="D1635" s="49"/>
      <c r="E1635" s="49"/>
      <c r="F1635" s="49"/>
      <c r="G1635" s="49"/>
      <c r="H1635" s="49"/>
    </row>
    <row r="1640" spans="1:8" ht="15.75" thickBot="1">
      <c r="A1640" s="53"/>
      <c r="B1640" s="50"/>
      <c r="C1640" s="50"/>
      <c r="D1640" s="49"/>
      <c r="E1640" s="49"/>
      <c r="F1640" s="49"/>
      <c r="G1640" s="49"/>
      <c r="H1640" s="49"/>
    </row>
    <row r="1645" spans="1:8" ht="15.75" thickBot="1">
      <c r="A1645" s="53"/>
      <c r="B1645" s="50"/>
      <c r="C1645" s="50"/>
      <c r="D1645" s="49"/>
      <c r="E1645" s="49"/>
      <c r="F1645" s="49"/>
      <c r="G1645" s="49"/>
      <c r="H1645" s="49"/>
    </row>
    <row r="1650" spans="1:8" ht="15.75" thickBot="1">
      <c r="A1650" s="53"/>
      <c r="B1650" s="50"/>
      <c r="C1650" s="50"/>
      <c r="D1650" s="49"/>
      <c r="E1650" s="49"/>
      <c r="F1650" s="49"/>
      <c r="G1650" s="49"/>
      <c r="H1650" s="49"/>
    </row>
    <row r="1655" spans="1:8" ht="15.75" thickBot="1">
      <c r="A1655" s="53"/>
      <c r="B1655" s="50"/>
      <c r="C1655" s="50"/>
      <c r="D1655" s="49"/>
      <c r="E1655" s="49"/>
      <c r="F1655" s="49"/>
      <c r="G1655" s="49"/>
      <c r="H1655" s="49"/>
    </row>
    <row r="1660" spans="1:8" ht="15.75" thickBot="1">
      <c r="A1660" s="53"/>
      <c r="B1660" s="50"/>
      <c r="C1660" s="50"/>
      <c r="D1660" s="49"/>
      <c r="E1660" s="49"/>
      <c r="F1660" s="49"/>
      <c r="G1660" s="49"/>
      <c r="H1660" s="49"/>
    </row>
    <row r="1665" spans="1:8" ht="15.75" thickBot="1">
      <c r="A1665" s="53"/>
      <c r="B1665" s="50"/>
      <c r="C1665" s="50"/>
      <c r="D1665" s="49"/>
      <c r="E1665" s="49"/>
      <c r="F1665" s="49"/>
      <c r="G1665" s="49"/>
      <c r="H1665" s="49"/>
    </row>
    <row r="1670" spans="1:8" ht="15.75" thickBot="1">
      <c r="A1670" s="53"/>
      <c r="B1670" s="50"/>
      <c r="C1670" s="50"/>
      <c r="D1670" s="49"/>
      <c r="E1670" s="49"/>
      <c r="F1670" s="49"/>
      <c r="G1670" s="49"/>
      <c r="H1670" s="49"/>
    </row>
    <row r="1675" spans="1:8" ht="15.75" thickBot="1">
      <c r="A1675" s="53"/>
      <c r="B1675" s="50"/>
      <c r="C1675" s="50"/>
      <c r="D1675" s="49"/>
      <c r="E1675" s="49"/>
      <c r="F1675" s="49"/>
      <c r="G1675" s="49"/>
      <c r="H1675" s="49"/>
    </row>
    <row r="1680" spans="1:8" ht="15.75" thickBot="1">
      <c r="A1680" s="53"/>
      <c r="B1680" s="50"/>
      <c r="C1680" s="50"/>
      <c r="D1680" s="49"/>
      <c r="E1680" s="49"/>
      <c r="F1680" s="49"/>
      <c r="G1680" s="49"/>
      <c r="H1680" s="49"/>
    </row>
    <row r="1685" spans="1:8" ht="15.75" thickBot="1">
      <c r="A1685" s="53"/>
      <c r="B1685" s="50"/>
      <c r="C1685" s="50"/>
      <c r="D1685" s="49"/>
      <c r="E1685" s="49"/>
      <c r="F1685" s="49"/>
      <c r="G1685" s="49"/>
      <c r="H1685" s="49"/>
    </row>
    <row r="1690" spans="1:8" ht="15.75" thickBot="1">
      <c r="A1690" s="53"/>
      <c r="B1690" s="50"/>
      <c r="C1690" s="50"/>
      <c r="D1690" s="49"/>
      <c r="E1690" s="49"/>
      <c r="F1690" s="49"/>
      <c r="G1690" s="49"/>
      <c r="H1690" s="49"/>
    </row>
    <row r="1695" spans="1:8" ht="15.75" thickBot="1">
      <c r="A1695" s="53"/>
      <c r="B1695" s="50"/>
      <c r="C1695" s="50"/>
      <c r="D1695" s="49"/>
      <c r="E1695" s="49"/>
      <c r="F1695" s="49"/>
      <c r="G1695" s="49"/>
      <c r="H1695" s="49"/>
    </row>
    <row r="1700" spans="1:8" ht="15.75" thickBot="1">
      <c r="A1700" s="53"/>
      <c r="B1700" s="50"/>
      <c r="C1700" s="50"/>
      <c r="D1700" s="49"/>
      <c r="E1700" s="49"/>
      <c r="F1700" s="49"/>
      <c r="G1700" s="49"/>
      <c r="H1700" s="49"/>
    </row>
    <row r="1705" spans="1:8" ht="15.75" thickBot="1">
      <c r="A1705" s="53"/>
      <c r="B1705" s="50"/>
      <c r="C1705" s="50"/>
      <c r="D1705" s="49"/>
      <c r="E1705" s="49"/>
      <c r="F1705" s="49"/>
      <c r="G1705" s="49"/>
      <c r="H1705" s="49"/>
    </row>
    <row r="1710" spans="1:8" ht="15.75" thickBot="1">
      <c r="A1710" s="53"/>
      <c r="B1710" s="50"/>
      <c r="C1710" s="50"/>
      <c r="D1710" s="49"/>
      <c r="E1710" s="49"/>
      <c r="F1710" s="49"/>
      <c r="G1710" s="49"/>
      <c r="H1710" s="49"/>
    </row>
    <row r="1715" spans="1:8" ht="15.75" thickBot="1">
      <c r="A1715" s="53"/>
      <c r="B1715" s="50"/>
      <c r="C1715" s="50"/>
      <c r="D1715" s="49"/>
      <c r="E1715" s="49"/>
      <c r="F1715" s="49"/>
      <c r="G1715" s="49"/>
      <c r="H1715" s="49"/>
    </row>
    <row r="1720" spans="1:8" ht="15.75" thickBot="1">
      <c r="A1720" s="53"/>
      <c r="B1720" s="50"/>
      <c r="C1720" s="50"/>
      <c r="D1720" s="49"/>
      <c r="E1720" s="49"/>
      <c r="F1720" s="49"/>
      <c r="G1720" s="49"/>
      <c r="H1720" s="49"/>
    </row>
    <row r="1725" spans="1:8" ht="15.75" thickBot="1">
      <c r="A1725" s="53"/>
      <c r="B1725" s="50"/>
      <c r="C1725" s="50"/>
      <c r="D1725" s="49"/>
      <c r="E1725" s="49"/>
      <c r="F1725" s="49"/>
      <c r="G1725" s="49"/>
      <c r="H1725" s="49"/>
    </row>
    <row r="1730" spans="1:8" ht="15.75" thickBot="1">
      <c r="A1730" s="53"/>
      <c r="B1730" s="50"/>
      <c r="C1730" s="50"/>
      <c r="D1730" s="49"/>
      <c r="E1730" s="49"/>
      <c r="F1730" s="49"/>
      <c r="G1730" s="49"/>
      <c r="H1730" s="49"/>
    </row>
    <row r="1735" spans="1:8" ht="15.75" thickBot="1">
      <c r="A1735" s="53"/>
      <c r="B1735" s="50"/>
      <c r="C1735" s="50"/>
      <c r="D1735" s="49"/>
      <c r="E1735" s="49"/>
      <c r="F1735" s="49"/>
      <c r="G1735" s="49"/>
      <c r="H1735" s="49"/>
    </row>
    <row r="1740" spans="1:8" ht="15.75" thickBot="1">
      <c r="A1740" s="53"/>
      <c r="B1740" s="50"/>
      <c r="C1740" s="50"/>
      <c r="D1740" s="49"/>
      <c r="E1740" s="49"/>
      <c r="F1740" s="49"/>
      <c r="G1740" s="49"/>
      <c r="H1740" s="49"/>
    </row>
    <row r="1745" spans="1:8" ht="15.75" thickBot="1">
      <c r="A1745" s="53"/>
      <c r="B1745" s="50"/>
      <c r="C1745" s="50"/>
      <c r="D1745" s="49"/>
      <c r="E1745" s="49"/>
      <c r="F1745" s="49"/>
      <c r="G1745" s="49"/>
      <c r="H1745" s="49"/>
    </row>
    <row r="1750" spans="1:8" ht="15.75" thickBot="1">
      <c r="A1750" s="53"/>
      <c r="B1750" s="50"/>
      <c r="C1750" s="50"/>
      <c r="D1750" s="49"/>
      <c r="E1750" s="49"/>
      <c r="F1750" s="49"/>
      <c r="G1750" s="49"/>
      <c r="H1750" s="49"/>
    </row>
    <row r="1755" spans="1:8" ht="15.75" thickBot="1">
      <c r="A1755" s="53"/>
      <c r="B1755" s="50"/>
      <c r="C1755" s="50"/>
      <c r="D1755" s="49"/>
      <c r="E1755" s="49"/>
      <c r="F1755" s="49"/>
      <c r="G1755" s="49"/>
      <c r="H1755" s="49"/>
    </row>
    <row r="1760" spans="1:8" ht="15.75" thickBot="1">
      <c r="A1760" s="53"/>
      <c r="B1760" s="50"/>
      <c r="C1760" s="50"/>
      <c r="D1760" s="49"/>
      <c r="E1760" s="49"/>
      <c r="F1760" s="49"/>
      <c r="G1760" s="49"/>
      <c r="H1760" s="49"/>
    </row>
    <row r="1765" spans="1:8" ht="15.75" thickBot="1">
      <c r="A1765" s="53"/>
      <c r="B1765" s="50"/>
      <c r="C1765" s="50"/>
      <c r="D1765" s="49"/>
      <c r="E1765" s="49"/>
      <c r="F1765" s="49"/>
      <c r="G1765" s="49"/>
      <c r="H1765" s="49"/>
    </row>
    <row r="1770" spans="1:8" ht="15.75" thickBot="1">
      <c r="A1770" s="53"/>
      <c r="B1770" s="50"/>
      <c r="C1770" s="50"/>
      <c r="D1770" s="49"/>
      <c r="E1770" s="49"/>
      <c r="F1770" s="49"/>
      <c r="G1770" s="49"/>
      <c r="H1770" s="49"/>
    </row>
    <row r="1775" spans="1:8" ht="15.75" thickBot="1">
      <c r="A1775" s="53"/>
      <c r="B1775" s="50"/>
      <c r="C1775" s="50"/>
      <c r="D1775" s="49"/>
      <c r="E1775" s="49"/>
      <c r="F1775" s="49"/>
      <c r="G1775" s="49"/>
      <c r="H1775" s="49"/>
    </row>
    <row r="1780" spans="1:8" ht="15.75" thickBot="1">
      <c r="A1780" s="53"/>
      <c r="B1780" s="50"/>
      <c r="C1780" s="50"/>
      <c r="D1780" s="49"/>
      <c r="E1780" s="49"/>
      <c r="F1780" s="49"/>
      <c r="G1780" s="49"/>
      <c r="H1780" s="49"/>
    </row>
    <row r="1785" spans="1:8" ht="15.75" thickBot="1">
      <c r="A1785" s="53"/>
      <c r="B1785" s="50"/>
      <c r="C1785" s="50"/>
      <c r="D1785" s="49"/>
      <c r="E1785" s="49"/>
      <c r="F1785" s="49"/>
      <c r="G1785" s="49"/>
      <c r="H1785" s="49"/>
    </row>
    <row r="1790" spans="1:8" ht="15.75" thickBot="1">
      <c r="A1790" s="53"/>
      <c r="B1790" s="50"/>
      <c r="C1790" s="50"/>
      <c r="D1790" s="49"/>
      <c r="E1790" s="49"/>
      <c r="F1790" s="49"/>
      <c r="G1790" s="49"/>
      <c r="H1790" s="49"/>
    </row>
    <row r="1795" spans="1:8" ht="15.75" thickBot="1">
      <c r="A1795" s="53"/>
      <c r="B1795" s="50"/>
      <c r="C1795" s="50"/>
      <c r="D1795" s="49"/>
      <c r="E1795" s="49"/>
      <c r="F1795" s="49"/>
      <c r="G1795" s="49"/>
      <c r="H1795" s="49"/>
    </row>
    <row r="1800" spans="1:8" ht="15.75" thickBot="1">
      <c r="A1800" s="53"/>
      <c r="B1800" s="50"/>
      <c r="C1800" s="50"/>
      <c r="D1800" s="49"/>
      <c r="E1800" s="49"/>
      <c r="F1800" s="49"/>
      <c r="G1800" s="49"/>
      <c r="H1800" s="49"/>
    </row>
    <row r="1805" spans="1:8" ht="15.75" thickBot="1">
      <c r="A1805" s="53"/>
      <c r="B1805" s="50"/>
      <c r="C1805" s="50"/>
      <c r="D1805" s="49"/>
      <c r="E1805" s="49"/>
      <c r="F1805" s="49"/>
      <c r="G1805" s="49"/>
      <c r="H1805" s="49"/>
    </row>
    <row r="1810" spans="1:8" ht="15.75" thickBot="1">
      <c r="A1810" s="53"/>
      <c r="B1810" s="50"/>
      <c r="C1810" s="50"/>
      <c r="D1810" s="49"/>
      <c r="E1810" s="49"/>
      <c r="F1810" s="49"/>
      <c r="G1810" s="49"/>
      <c r="H1810" s="49"/>
    </row>
    <row r="1815" spans="1:8" ht="15.75" thickBot="1">
      <c r="A1815" s="53"/>
      <c r="B1815" s="50"/>
      <c r="C1815" s="50"/>
      <c r="D1815" s="49"/>
      <c r="E1815" s="49"/>
      <c r="F1815" s="49"/>
      <c r="G1815" s="49"/>
      <c r="H1815" s="49"/>
    </row>
    <row r="1820" spans="1:8" ht="15.75" thickBot="1">
      <c r="A1820" s="53"/>
      <c r="B1820" s="50"/>
      <c r="C1820" s="50"/>
      <c r="D1820" s="49"/>
      <c r="E1820" s="49"/>
      <c r="F1820" s="49"/>
      <c r="G1820" s="49"/>
      <c r="H1820" s="49"/>
    </row>
    <row r="1825" spans="1:8" ht="15.75" thickBot="1">
      <c r="A1825" s="53"/>
      <c r="B1825" s="50"/>
      <c r="C1825" s="50"/>
      <c r="D1825" s="49"/>
      <c r="E1825" s="49"/>
      <c r="F1825" s="49"/>
      <c r="G1825" s="49"/>
      <c r="H1825" s="49"/>
    </row>
    <row r="1830" spans="1:8" ht="15.75" thickBot="1">
      <c r="A1830" s="53"/>
      <c r="B1830" s="50"/>
      <c r="C1830" s="50"/>
      <c r="D1830" s="49"/>
      <c r="E1830" s="49"/>
      <c r="F1830" s="49"/>
      <c r="G1830" s="49"/>
      <c r="H1830" s="49"/>
    </row>
    <row r="1835" spans="1:8" ht="15.75" thickBot="1">
      <c r="A1835" s="53"/>
      <c r="B1835" s="50"/>
      <c r="C1835" s="50"/>
      <c r="D1835" s="49"/>
      <c r="E1835" s="49"/>
      <c r="F1835" s="49"/>
      <c r="G1835" s="49"/>
      <c r="H1835" s="49"/>
    </row>
    <row r="1840" spans="1:8" ht="15.75" thickBot="1">
      <c r="A1840" s="53"/>
      <c r="B1840" s="50"/>
      <c r="C1840" s="50"/>
      <c r="D1840" s="49"/>
      <c r="E1840" s="49"/>
      <c r="F1840" s="49"/>
      <c r="G1840" s="49"/>
      <c r="H1840" s="49"/>
    </row>
    <row r="1845" spans="1:8" ht="15.75" thickBot="1">
      <c r="A1845" s="53"/>
      <c r="B1845" s="50"/>
      <c r="C1845" s="50"/>
      <c r="D1845" s="49"/>
      <c r="E1845" s="49"/>
      <c r="F1845" s="49"/>
      <c r="G1845" s="49"/>
      <c r="H1845" s="49"/>
    </row>
    <row r="1850" spans="1:8" ht="15.75" thickBot="1">
      <c r="A1850" s="53"/>
      <c r="B1850" s="50"/>
      <c r="C1850" s="50"/>
      <c r="D1850" s="49"/>
      <c r="E1850" s="49"/>
      <c r="F1850" s="49"/>
      <c r="G1850" s="49"/>
      <c r="H1850" s="49"/>
    </row>
    <row r="1855" spans="1:8" ht="15.75" thickBot="1">
      <c r="A1855" s="53"/>
      <c r="B1855" s="50"/>
      <c r="C1855" s="50"/>
      <c r="D1855" s="49"/>
      <c r="E1855" s="49"/>
      <c r="F1855" s="49"/>
      <c r="G1855" s="49"/>
      <c r="H1855" s="49"/>
    </row>
    <row r="1860" spans="1:8" ht="15.75" thickBot="1">
      <c r="A1860" s="53"/>
      <c r="B1860" s="50"/>
      <c r="C1860" s="50"/>
      <c r="D1860" s="49"/>
      <c r="E1860" s="49"/>
      <c r="F1860" s="49"/>
      <c r="G1860" s="49"/>
      <c r="H1860" s="49"/>
    </row>
    <row r="1865" spans="1:8" ht="15.75" thickBot="1">
      <c r="A1865" s="53"/>
      <c r="B1865" s="50"/>
      <c r="C1865" s="50"/>
      <c r="D1865" s="49"/>
      <c r="E1865" s="49"/>
      <c r="F1865" s="49"/>
      <c r="G1865" s="49"/>
      <c r="H1865" s="49"/>
    </row>
    <row r="1870" spans="1:8" ht="15.75" thickBot="1">
      <c r="A1870" s="53"/>
      <c r="B1870" s="50"/>
      <c r="C1870" s="50"/>
      <c r="D1870" s="49"/>
      <c r="E1870" s="49"/>
      <c r="F1870" s="49"/>
      <c r="G1870" s="49"/>
      <c r="H1870" s="49"/>
    </row>
    <row r="1875" spans="1:8" ht="15.75" thickBot="1">
      <c r="A1875" s="53"/>
      <c r="B1875" s="50"/>
      <c r="C1875" s="50"/>
      <c r="D1875" s="49"/>
      <c r="E1875" s="49"/>
      <c r="F1875" s="49"/>
      <c r="G1875" s="49"/>
      <c r="H1875" s="49"/>
    </row>
    <row r="1880" spans="1:8" ht="15.75" thickBot="1">
      <c r="A1880" s="53"/>
      <c r="B1880" s="50"/>
      <c r="C1880" s="50"/>
      <c r="D1880" s="49"/>
      <c r="E1880" s="49"/>
      <c r="F1880" s="49"/>
      <c r="G1880" s="49"/>
      <c r="H1880" s="49"/>
    </row>
    <row r="1885" spans="1:8" ht="15.75" thickBot="1">
      <c r="A1885" s="53"/>
      <c r="B1885" s="50"/>
      <c r="C1885" s="50"/>
      <c r="D1885" s="49"/>
      <c r="E1885" s="49"/>
      <c r="F1885" s="49"/>
      <c r="G1885" s="49"/>
      <c r="H1885" s="49"/>
    </row>
    <row r="1890" spans="1:8" ht="15.75" thickBot="1">
      <c r="A1890" s="53"/>
      <c r="B1890" s="50"/>
      <c r="C1890" s="50"/>
      <c r="D1890" s="49"/>
      <c r="E1890" s="49"/>
      <c r="F1890" s="49"/>
      <c r="G1890" s="49"/>
      <c r="H1890" s="49"/>
    </row>
    <row r="1895" spans="1:8" ht="15.75" thickBot="1">
      <c r="A1895" s="53"/>
      <c r="B1895" s="50"/>
      <c r="C1895" s="50"/>
      <c r="D1895" s="49"/>
      <c r="E1895" s="49"/>
      <c r="F1895" s="49"/>
      <c r="G1895" s="49"/>
      <c r="H1895" s="49"/>
    </row>
    <row r="1900" spans="1:8" ht="15.75" thickBot="1">
      <c r="A1900" s="53"/>
      <c r="B1900" s="50"/>
      <c r="C1900" s="50"/>
      <c r="D1900" s="49"/>
      <c r="E1900" s="49"/>
      <c r="F1900" s="49"/>
      <c r="G1900" s="49"/>
      <c r="H1900" s="49"/>
    </row>
    <row r="1905" spans="1:8" ht="15.75" thickBot="1">
      <c r="A1905" s="53"/>
      <c r="B1905" s="50"/>
      <c r="C1905" s="50"/>
      <c r="D1905" s="49"/>
      <c r="E1905" s="49"/>
      <c r="F1905" s="49"/>
      <c r="G1905" s="49"/>
      <c r="H1905" s="49"/>
    </row>
    <row r="1910" spans="1:8" ht="15.75" thickBot="1">
      <c r="A1910" s="53"/>
      <c r="B1910" s="50"/>
      <c r="C1910" s="50"/>
      <c r="D1910" s="49"/>
      <c r="E1910" s="49"/>
      <c r="F1910" s="49"/>
      <c r="G1910" s="49"/>
      <c r="H1910" s="49"/>
    </row>
    <row r="1915" spans="1:8" ht="15.75" thickBot="1">
      <c r="A1915" s="53"/>
      <c r="B1915" s="50"/>
      <c r="C1915" s="50"/>
      <c r="D1915" s="49"/>
      <c r="E1915" s="49"/>
      <c r="F1915" s="49"/>
      <c r="G1915" s="49"/>
      <c r="H1915" s="49"/>
    </row>
    <row r="1920" spans="1:8" ht="15.75" thickBot="1">
      <c r="A1920" s="53"/>
      <c r="B1920" s="50"/>
      <c r="C1920" s="50"/>
      <c r="D1920" s="49"/>
      <c r="E1920" s="49"/>
      <c r="F1920" s="49"/>
      <c r="G1920" s="49"/>
      <c r="H1920" s="49"/>
    </row>
    <row r="1925" spans="1:8" ht="15.75" thickBot="1">
      <c r="A1925" s="53"/>
      <c r="B1925" s="50"/>
      <c r="C1925" s="50"/>
      <c r="D1925" s="49"/>
      <c r="E1925" s="49"/>
      <c r="F1925" s="49"/>
      <c r="G1925" s="49"/>
      <c r="H1925" s="49"/>
    </row>
    <row r="1930" spans="1:8" ht="15.75" thickBot="1">
      <c r="A1930" s="53"/>
      <c r="B1930" s="50"/>
      <c r="C1930" s="50"/>
      <c r="D1930" s="49"/>
      <c r="E1930" s="49"/>
      <c r="F1930" s="49"/>
      <c r="G1930" s="49"/>
      <c r="H1930" s="49"/>
    </row>
    <row r="1935" spans="1:8" ht="15.75" thickBot="1">
      <c r="A1935" s="53"/>
      <c r="B1935" s="50"/>
      <c r="C1935" s="50"/>
      <c r="D1935" s="49"/>
      <c r="E1935" s="49"/>
      <c r="F1935" s="49"/>
      <c r="G1935" s="49"/>
      <c r="H1935" s="49"/>
    </row>
    <row r="1940" spans="1:8" ht="15.75" thickBot="1">
      <c r="A1940" s="53"/>
      <c r="B1940" s="50"/>
      <c r="C1940" s="50"/>
      <c r="D1940" s="49"/>
      <c r="E1940" s="49"/>
      <c r="F1940" s="49"/>
      <c r="G1940" s="49"/>
      <c r="H1940" s="49"/>
    </row>
    <row r="1945" spans="1:8" ht="15.75" thickBot="1">
      <c r="A1945" s="53"/>
      <c r="B1945" s="50"/>
      <c r="C1945" s="50"/>
      <c r="D1945" s="49"/>
      <c r="E1945" s="49"/>
      <c r="F1945" s="49"/>
      <c r="G1945" s="49"/>
      <c r="H1945" s="49"/>
    </row>
    <row r="1950" spans="1:8" ht="15.75" thickBot="1">
      <c r="A1950" s="53"/>
      <c r="B1950" s="50"/>
      <c r="C1950" s="50"/>
      <c r="D1950" s="49"/>
      <c r="E1950" s="49"/>
      <c r="F1950" s="49"/>
      <c r="G1950" s="49"/>
      <c r="H1950" s="49"/>
    </row>
    <row r="1955" spans="1:8" ht="15.75" thickBot="1">
      <c r="A1955" s="53"/>
      <c r="B1955" s="50"/>
      <c r="C1955" s="50"/>
      <c r="D1955" s="49"/>
      <c r="E1955" s="49"/>
      <c r="F1955" s="49"/>
      <c r="G1955" s="49"/>
      <c r="H1955" s="49"/>
    </row>
    <row r="1960" spans="1:8" ht="15.75" thickBot="1">
      <c r="A1960" s="53"/>
      <c r="B1960" s="50"/>
      <c r="C1960" s="50"/>
      <c r="D1960" s="49"/>
      <c r="E1960" s="49"/>
      <c r="F1960" s="49"/>
      <c r="G1960" s="49"/>
      <c r="H1960" s="49"/>
    </row>
    <row r="1965" spans="1:8" ht="15.75" thickBot="1">
      <c r="A1965" s="53"/>
      <c r="B1965" s="50"/>
      <c r="C1965" s="50"/>
      <c r="D1965" s="49"/>
      <c r="E1965" s="49"/>
      <c r="F1965" s="49"/>
      <c r="G1965" s="49"/>
      <c r="H1965" s="49"/>
    </row>
    <row r="1970" spans="1:8" ht="15.75" thickBot="1">
      <c r="A1970" s="53"/>
      <c r="B1970" s="50"/>
      <c r="C1970" s="50"/>
      <c r="D1970" s="49"/>
      <c r="E1970" s="49"/>
      <c r="F1970" s="49"/>
      <c r="G1970" s="49"/>
      <c r="H1970" s="49"/>
    </row>
    <row r="1975" spans="1:8" ht="15.75" thickBot="1">
      <c r="A1975" s="53"/>
      <c r="B1975" s="50"/>
      <c r="C1975" s="50"/>
      <c r="D1975" s="49"/>
      <c r="E1975" s="49"/>
      <c r="F1975" s="49"/>
      <c r="G1975" s="49"/>
      <c r="H1975" s="49"/>
    </row>
    <row r="1980" spans="1:8" ht="15.75" thickBot="1">
      <c r="A1980" s="53"/>
      <c r="B1980" s="50"/>
      <c r="C1980" s="50"/>
      <c r="D1980" s="49"/>
      <c r="E1980" s="49"/>
      <c r="F1980" s="49"/>
      <c r="G1980" s="49"/>
      <c r="H1980" s="49"/>
    </row>
    <row r="1985" spans="1:8" ht="15.75" thickBot="1">
      <c r="A1985" s="53"/>
      <c r="B1985" s="50"/>
      <c r="C1985" s="50"/>
      <c r="D1985" s="49"/>
      <c r="E1985" s="49"/>
      <c r="F1985" s="49"/>
      <c r="G1985" s="49"/>
      <c r="H1985" s="49"/>
    </row>
    <row r="1990" spans="1:8" ht="15.75" thickBot="1">
      <c r="A1990" s="53"/>
      <c r="B1990" s="50"/>
      <c r="C1990" s="50"/>
      <c r="D1990" s="49"/>
      <c r="E1990" s="49"/>
      <c r="F1990" s="49"/>
      <c r="G1990" s="49"/>
      <c r="H1990" s="49"/>
    </row>
    <row r="1995" spans="1:8" ht="15.75" thickBot="1">
      <c r="A1995" s="53"/>
      <c r="B1995" s="50"/>
      <c r="C1995" s="50"/>
      <c r="D1995" s="49"/>
      <c r="E1995" s="49"/>
      <c r="F1995" s="49"/>
      <c r="G1995" s="49"/>
      <c r="H1995" s="49"/>
    </row>
    <row r="2000" spans="1:8" ht="15.75" thickBot="1">
      <c r="A2000" s="53"/>
      <c r="B2000" s="50"/>
      <c r="C2000" s="50"/>
      <c r="D2000" s="49"/>
      <c r="E2000" s="49"/>
      <c r="F2000" s="49"/>
      <c r="G2000" s="49"/>
      <c r="H2000" s="49"/>
    </row>
    <row r="2005" spans="1:8" ht="15.75" thickBot="1">
      <c r="A2005" s="53"/>
      <c r="B2005" s="50"/>
      <c r="C2005" s="50"/>
      <c r="D2005" s="49"/>
      <c r="E2005" s="49"/>
      <c r="F2005" s="49"/>
      <c r="G2005" s="49"/>
      <c r="H2005" s="49"/>
    </row>
    <row r="2010" spans="1:8" ht="15.75" thickBot="1">
      <c r="A2010" s="53"/>
      <c r="B2010" s="50"/>
      <c r="C2010" s="50"/>
      <c r="D2010" s="49"/>
      <c r="E2010" s="49"/>
      <c r="F2010" s="49"/>
      <c r="G2010" s="49"/>
      <c r="H2010" s="49"/>
    </row>
    <row r="2015" spans="1:8" ht="15.75" thickBot="1">
      <c r="A2015" s="53"/>
      <c r="B2015" s="50"/>
      <c r="C2015" s="50"/>
      <c r="D2015" s="49"/>
      <c r="E2015" s="49"/>
      <c r="F2015" s="49"/>
      <c r="G2015" s="49"/>
      <c r="H2015" s="49"/>
    </row>
    <row r="2020" spans="1:8" ht="15.75" thickBot="1">
      <c r="A2020" s="53"/>
      <c r="B2020" s="50"/>
      <c r="C2020" s="50"/>
      <c r="D2020" s="49"/>
      <c r="E2020" s="49"/>
      <c r="F2020" s="49"/>
      <c r="G2020" s="49"/>
      <c r="H2020" s="49"/>
    </row>
    <row r="2025" spans="1:8" ht="15.75" thickBot="1">
      <c r="A2025" s="53"/>
      <c r="B2025" s="50"/>
      <c r="C2025" s="50"/>
      <c r="D2025" s="49"/>
      <c r="E2025" s="49"/>
      <c r="F2025" s="49"/>
      <c r="G2025" s="49"/>
      <c r="H2025" s="49"/>
    </row>
    <row r="2030" spans="1:8" ht="15.75" thickBot="1">
      <c r="A2030" s="53"/>
      <c r="B2030" s="50"/>
      <c r="C2030" s="50"/>
      <c r="D2030" s="49"/>
      <c r="E2030" s="49"/>
      <c r="F2030" s="49"/>
      <c r="G2030" s="49"/>
      <c r="H2030" s="49"/>
    </row>
    <row r="2035" spans="1:8" ht="15.75" thickBot="1">
      <c r="A2035" s="53"/>
      <c r="B2035" s="50"/>
      <c r="C2035" s="50"/>
      <c r="D2035" s="49"/>
      <c r="E2035" s="49"/>
      <c r="F2035" s="49"/>
      <c r="G2035" s="49"/>
      <c r="H2035" s="49"/>
    </row>
    <row r="2040" spans="1:8" ht="15.75" thickBot="1">
      <c r="A2040" s="53"/>
      <c r="B2040" s="50"/>
      <c r="C2040" s="50"/>
      <c r="D2040" s="49"/>
      <c r="E2040" s="49"/>
      <c r="F2040" s="49"/>
      <c r="G2040" s="49"/>
      <c r="H2040" s="49"/>
    </row>
    <row r="2045" spans="1:8" ht="15.75" thickBot="1">
      <c r="A2045" s="53"/>
      <c r="B2045" s="50"/>
      <c r="C2045" s="50"/>
      <c r="D2045" s="49"/>
      <c r="E2045" s="49"/>
      <c r="F2045" s="49"/>
      <c r="G2045" s="49"/>
      <c r="H2045" s="49"/>
    </row>
    <row r="2050" spans="1:8" ht="15.75" thickBot="1">
      <c r="A2050" s="53"/>
      <c r="B2050" s="50"/>
      <c r="C2050" s="50"/>
      <c r="D2050" s="49"/>
      <c r="E2050" s="49"/>
      <c r="F2050" s="49"/>
      <c r="G2050" s="49"/>
      <c r="H2050" s="49"/>
    </row>
    <row r="2055" spans="1:8" ht="15.75" thickBot="1">
      <c r="A2055" s="53"/>
      <c r="B2055" s="50"/>
      <c r="C2055" s="50"/>
      <c r="D2055" s="49"/>
      <c r="E2055" s="49"/>
      <c r="F2055" s="49"/>
      <c r="G2055" s="49"/>
      <c r="H2055" s="49"/>
    </row>
    <row r="2060" spans="1:8" ht="15.75" thickBot="1">
      <c r="A2060" s="53"/>
      <c r="B2060" s="50"/>
      <c r="C2060" s="50"/>
      <c r="D2060" s="49"/>
      <c r="E2060" s="49"/>
      <c r="F2060" s="49"/>
      <c r="G2060" s="49"/>
      <c r="H2060" s="49"/>
    </row>
    <row r="2065" spans="1:8" ht="15.75" thickBot="1">
      <c r="A2065" s="53"/>
      <c r="B2065" s="50"/>
      <c r="C2065" s="50"/>
      <c r="D2065" s="49"/>
      <c r="E2065" s="49"/>
      <c r="F2065" s="49"/>
      <c r="G2065" s="49"/>
      <c r="H2065" s="49"/>
    </row>
    <row r="2070" spans="1:8" ht="15.75" thickBot="1">
      <c r="A2070" s="53"/>
      <c r="B2070" s="50"/>
      <c r="C2070" s="50"/>
      <c r="D2070" s="49"/>
      <c r="E2070" s="49"/>
      <c r="F2070" s="49"/>
      <c r="G2070" s="49"/>
      <c r="H2070" s="49"/>
    </row>
    <row r="2075" spans="1:8" ht="15.75" thickBot="1">
      <c r="A2075" s="53"/>
      <c r="B2075" s="50"/>
      <c r="C2075" s="50"/>
      <c r="D2075" s="49"/>
      <c r="E2075" s="49"/>
      <c r="F2075" s="49"/>
      <c r="G2075" s="49"/>
      <c r="H2075" s="49"/>
    </row>
    <row r="2080" spans="1:8" ht="15.75" thickBot="1">
      <c r="A2080" s="53"/>
      <c r="B2080" s="50"/>
      <c r="C2080" s="50"/>
      <c r="D2080" s="49"/>
      <c r="E2080" s="49"/>
      <c r="F2080" s="49"/>
      <c r="G2080" s="49"/>
      <c r="H2080" s="49"/>
    </row>
    <row r="2085" spans="1:8" ht="15.75" thickBot="1">
      <c r="A2085" s="53"/>
      <c r="B2085" s="50"/>
      <c r="C2085" s="50"/>
      <c r="D2085" s="49"/>
      <c r="E2085" s="49"/>
      <c r="F2085" s="49"/>
      <c r="G2085" s="49"/>
      <c r="H2085" s="49"/>
    </row>
    <row r="2090" spans="1:8" ht="15.75" thickBot="1">
      <c r="A2090" s="53"/>
      <c r="B2090" s="50"/>
      <c r="C2090" s="50"/>
      <c r="D2090" s="49"/>
      <c r="E2090" s="49"/>
      <c r="F2090" s="49"/>
      <c r="G2090" s="49"/>
      <c r="H2090" s="49"/>
    </row>
    <row r="2095" spans="1:8" ht="15.75" thickBot="1">
      <c r="A2095" s="53"/>
      <c r="B2095" s="50"/>
      <c r="C2095" s="50"/>
      <c r="D2095" s="49"/>
      <c r="E2095" s="49"/>
      <c r="F2095" s="49"/>
      <c r="G2095" s="49"/>
      <c r="H2095" s="49"/>
    </row>
    <row r="2100" spans="1:8" ht="15.75" thickBot="1">
      <c r="A2100" s="53"/>
      <c r="B2100" s="50"/>
      <c r="C2100" s="50"/>
      <c r="D2100" s="49"/>
      <c r="E2100" s="49"/>
      <c r="F2100" s="49"/>
      <c r="G2100" s="49"/>
      <c r="H2100" s="49"/>
    </row>
    <row r="2105" spans="1:8" ht="15.75" thickBot="1">
      <c r="A2105" s="53"/>
      <c r="B2105" s="50"/>
      <c r="C2105" s="50"/>
      <c r="D2105" s="49"/>
      <c r="E2105" s="49"/>
      <c r="F2105" s="49"/>
      <c r="G2105" s="49"/>
      <c r="H2105" s="49"/>
    </row>
    <row r="2110" spans="1:8" ht="15.75" thickBot="1">
      <c r="A2110" s="53"/>
      <c r="B2110" s="50"/>
      <c r="C2110" s="50"/>
      <c r="D2110" s="49"/>
      <c r="E2110" s="49"/>
      <c r="F2110" s="49"/>
      <c r="G2110" s="49"/>
      <c r="H2110" s="49"/>
    </row>
    <row r="2115" spans="1:8" ht="15.75" thickBot="1">
      <c r="A2115" s="53"/>
      <c r="B2115" s="50"/>
      <c r="C2115" s="50"/>
      <c r="D2115" s="49"/>
      <c r="E2115" s="49"/>
      <c r="F2115" s="49"/>
      <c r="G2115" s="49"/>
      <c r="H2115" s="49"/>
    </row>
    <row r="2120" spans="1:8" ht="15.75" thickBot="1">
      <c r="A2120" s="53"/>
      <c r="B2120" s="50"/>
      <c r="C2120" s="50"/>
      <c r="D2120" s="49"/>
      <c r="E2120" s="49"/>
      <c r="F2120" s="49"/>
      <c r="G2120" s="49"/>
      <c r="H2120" s="49"/>
    </row>
    <row r="2125" spans="1:8" ht="15.75" thickBot="1">
      <c r="A2125" s="53"/>
      <c r="B2125" s="50"/>
      <c r="C2125" s="50"/>
      <c r="D2125" s="49"/>
      <c r="E2125" s="49"/>
      <c r="F2125" s="49"/>
      <c r="G2125" s="49"/>
      <c r="H2125" s="49"/>
    </row>
    <row r="2130" spans="1:8" ht="15.75" thickBot="1">
      <c r="A2130" s="53"/>
      <c r="B2130" s="50"/>
      <c r="C2130" s="50"/>
      <c r="D2130" s="49"/>
      <c r="E2130" s="49"/>
      <c r="F2130" s="49"/>
      <c r="G2130" s="49"/>
      <c r="H2130" s="49"/>
    </row>
    <row r="2135" spans="1:8" ht="15.75" thickBot="1">
      <c r="A2135" s="53"/>
      <c r="B2135" s="50"/>
      <c r="C2135" s="50"/>
      <c r="D2135" s="49"/>
      <c r="E2135" s="49"/>
      <c r="F2135" s="49"/>
      <c r="G2135" s="49"/>
      <c r="H2135" s="49"/>
    </row>
    <row r="2140" spans="1:8" ht="15.75" thickBot="1">
      <c r="A2140" s="53"/>
      <c r="B2140" s="50"/>
      <c r="C2140" s="50"/>
      <c r="D2140" s="49"/>
      <c r="E2140" s="49"/>
      <c r="F2140" s="49"/>
      <c r="G2140" s="49"/>
      <c r="H2140" s="49"/>
    </row>
    <row r="2145" spans="1:8" ht="15.75" thickBot="1">
      <c r="A2145" s="53"/>
      <c r="B2145" s="50"/>
      <c r="C2145" s="50"/>
      <c r="D2145" s="49"/>
      <c r="E2145" s="49"/>
      <c r="F2145" s="49"/>
      <c r="G2145" s="49"/>
      <c r="H2145" s="49"/>
    </row>
    <row r="2150" spans="1:8" ht="15.75" thickBot="1">
      <c r="A2150" s="53"/>
      <c r="B2150" s="50"/>
      <c r="C2150" s="50"/>
      <c r="D2150" s="49"/>
      <c r="E2150" s="49"/>
      <c r="F2150" s="49"/>
      <c r="G2150" s="49"/>
      <c r="H2150" s="49"/>
    </row>
    <row r="2155" spans="1:8" ht="15.75" thickBot="1">
      <c r="A2155" s="53"/>
      <c r="B2155" s="50"/>
      <c r="C2155" s="50"/>
      <c r="D2155" s="49"/>
      <c r="E2155" s="49"/>
      <c r="F2155" s="49"/>
      <c r="G2155" s="49"/>
      <c r="H2155" s="49"/>
    </row>
    <row r="2160" spans="1:8" ht="15.75" thickBot="1">
      <c r="A2160" s="53"/>
      <c r="B2160" s="50"/>
      <c r="C2160" s="50"/>
      <c r="D2160" s="49"/>
      <c r="E2160" s="49"/>
      <c r="F2160" s="49"/>
      <c r="G2160" s="49"/>
      <c r="H2160" s="49"/>
    </row>
    <row r="2165" spans="1:8" ht="15.75" thickBot="1">
      <c r="A2165" s="53"/>
      <c r="B2165" s="50"/>
      <c r="C2165" s="50"/>
      <c r="D2165" s="49"/>
      <c r="E2165" s="49"/>
      <c r="F2165" s="49"/>
      <c r="G2165" s="49"/>
      <c r="H2165" s="49"/>
    </row>
    <row r="2170" spans="1:8" ht="15.75" thickBot="1">
      <c r="A2170" s="53"/>
      <c r="B2170" s="50"/>
      <c r="C2170" s="50"/>
      <c r="D2170" s="49"/>
      <c r="E2170" s="49"/>
      <c r="F2170" s="49"/>
      <c r="G2170" s="49"/>
      <c r="H2170" s="49"/>
    </row>
    <row r="2175" spans="1:8" ht="15.75" thickBot="1">
      <c r="A2175" s="53"/>
      <c r="B2175" s="50"/>
      <c r="C2175" s="50"/>
      <c r="D2175" s="49"/>
      <c r="E2175" s="49"/>
      <c r="F2175" s="49"/>
      <c r="G2175" s="49"/>
      <c r="H2175" s="49"/>
    </row>
    <row r="2180" spans="1:8" ht="15.75" thickBot="1">
      <c r="A2180" s="53"/>
      <c r="B2180" s="50"/>
      <c r="C2180" s="50"/>
      <c r="D2180" s="49"/>
      <c r="E2180" s="49"/>
      <c r="F2180" s="49"/>
      <c r="G2180" s="49"/>
      <c r="H2180" s="49"/>
    </row>
    <row r="2185" spans="1:8" ht="15.75" thickBot="1">
      <c r="A2185" s="53"/>
      <c r="B2185" s="50"/>
      <c r="C2185" s="50"/>
      <c r="D2185" s="49"/>
      <c r="E2185" s="49"/>
      <c r="F2185" s="49"/>
      <c r="G2185" s="49"/>
      <c r="H2185" s="49"/>
    </row>
    <row r="2190" spans="1:8" ht="15.75" thickBot="1">
      <c r="A2190" s="53"/>
      <c r="B2190" s="50"/>
      <c r="C2190" s="50"/>
      <c r="D2190" s="49"/>
      <c r="E2190" s="49"/>
      <c r="F2190" s="49"/>
      <c r="G2190" s="49"/>
      <c r="H2190" s="49"/>
    </row>
    <row r="2195" spans="1:8" ht="15.75" thickBot="1">
      <c r="A2195" s="53"/>
      <c r="B2195" s="50"/>
      <c r="C2195" s="50"/>
      <c r="D2195" s="49"/>
      <c r="E2195" s="49"/>
      <c r="F2195" s="49"/>
      <c r="G2195" s="49"/>
      <c r="H2195" s="49"/>
    </row>
    <row r="2200" spans="1:8" ht="15.75" thickBot="1">
      <c r="A2200" s="53"/>
      <c r="B2200" s="50"/>
      <c r="C2200" s="50"/>
      <c r="D2200" s="49"/>
      <c r="E2200" s="49"/>
      <c r="F2200" s="49"/>
      <c r="G2200" s="49"/>
      <c r="H2200" s="49"/>
    </row>
    <row r="2205" spans="1:8" ht="15.75" thickBot="1">
      <c r="A2205" s="53"/>
      <c r="B2205" s="50"/>
      <c r="C2205" s="50"/>
      <c r="D2205" s="49"/>
      <c r="E2205" s="49"/>
      <c r="F2205" s="49"/>
      <c r="G2205" s="49"/>
      <c r="H2205" s="49"/>
    </row>
    <row r="2210" spans="1:8" ht="15.75" thickBot="1">
      <c r="A2210" s="53"/>
      <c r="B2210" s="50"/>
      <c r="C2210" s="50"/>
      <c r="D2210" s="49"/>
      <c r="E2210" s="49"/>
      <c r="F2210" s="49"/>
      <c r="G2210" s="49"/>
      <c r="H2210" s="49"/>
    </row>
    <row r="2215" spans="1:8" ht="15.75" thickBot="1">
      <c r="A2215" s="53"/>
      <c r="B2215" s="50"/>
      <c r="C2215" s="50"/>
      <c r="D2215" s="49"/>
      <c r="E2215" s="49"/>
      <c r="F2215" s="49"/>
      <c r="G2215" s="49"/>
      <c r="H2215" s="49"/>
    </row>
    <row r="2220" spans="1:8" ht="15.75" thickBot="1">
      <c r="A2220" s="53"/>
      <c r="B2220" s="50"/>
      <c r="C2220" s="50"/>
      <c r="D2220" s="49"/>
      <c r="E2220" s="49"/>
      <c r="F2220" s="49"/>
      <c r="G2220" s="49"/>
      <c r="H2220" s="49"/>
    </row>
    <row r="2225" spans="1:8" ht="15.75" thickBot="1">
      <c r="A2225" s="53"/>
      <c r="B2225" s="50"/>
      <c r="C2225" s="50"/>
      <c r="D2225" s="49"/>
      <c r="E2225" s="49"/>
      <c r="F2225" s="49"/>
      <c r="G2225" s="49"/>
      <c r="H2225" s="49"/>
    </row>
    <row r="2230" spans="1:8" ht="15.75" thickBot="1">
      <c r="A2230" s="53"/>
      <c r="B2230" s="50"/>
      <c r="C2230" s="50"/>
      <c r="D2230" s="49"/>
      <c r="E2230" s="49"/>
      <c r="F2230" s="49"/>
      <c r="G2230" s="49"/>
      <c r="H2230" s="49"/>
    </row>
    <row r="2235" spans="1:8" ht="15.75" thickBot="1">
      <c r="A2235" s="53"/>
      <c r="B2235" s="50"/>
      <c r="C2235" s="50"/>
      <c r="D2235" s="49"/>
      <c r="E2235" s="49"/>
      <c r="F2235" s="49"/>
      <c r="G2235" s="49"/>
      <c r="H2235" s="49"/>
    </row>
    <row r="2240" spans="1:8" ht="15.75" thickBot="1">
      <c r="A2240" s="53"/>
      <c r="B2240" s="50"/>
      <c r="C2240" s="50"/>
      <c r="D2240" s="49"/>
      <c r="E2240" s="49"/>
      <c r="F2240" s="49"/>
      <c r="G2240" s="49"/>
      <c r="H2240" s="49"/>
    </row>
    <row r="2245" spans="1:8" ht="15.75" thickBot="1">
      <c r="A2245" s="53"/>
      <c r="B2245" s="50"/>
      <c r="C2245" s="50"/>
      <c r="D2245" s="49"/>
      <c r="E2245" s="49"/>
      <c r="F2245" s="49"/>
      <c r="G2245" s="49"/>
      <c r="H2245" s="49"/>
    </row>
    <row r="2250" spans="1:8" ht="15.75" thickBot="1">
      <c r="A2250" s="53"/>
      <c r="B2250" s="50"/>
      <c r="C2250" s="50"/>
      <c r="D2250" s="49"/>
      <c r="E2250" s="49"/>
      <c r="F2250" s="49"/>
      <c r="G2250" s="49"/>
      <c r="H2250" s="49"/>
    </row>
    <row r="2255" spans="1:8" ht="15.75" thickBot="1">
      <c r="A2255" s="53"/>
      <c r="B2255" s="50"/>
      <c r="C2255" s="50"/>
      <c r="D2255" s="49"/>
      <c r="E2255" s="49"/>
      <c r="F2255" s="49"/>
      <c r="G2255" s="49"/>
      <c r="H2255" s="49"/>
    </row>
    <row r="2260" spans="1:8" ht="15.75" thickBot="1">
      <c r="A2260" s="53"/>
      <c r="B2260" s="50"/>
      <c r="C2260" s="50"/>
      <c r="D2260" s="49"/>
      <c r="E2260" s="49"/>
      <c r="F2260" s="49"/>
      <c r="G2260" s="49"/>
      <c r="H2260" s="49"/>
    </row>
    <row r="2265" spans="1:8" ht="15.75" thickBot="1">
      <c r="A2265" s="53"/>
      <c r="B2265" s="50"/>
      <c r="C2265" s="50"/>
      <c r="D2265" s="49"/>
      <c r="E2265" s="49"/>
      <c r="F2265" s="49"/>
      <c r="G2265" s="49"/>
      <c r="H2265" s="49"/>
    </row>
    <row r="2270" spans="1:8" ht="15.75" thickBot="1">
      <c r="A2270" s="53"/>
      <c r="B2270" s="50"/>
      <c r="C2270" s="50"/>
      <c r="D2270" s="49"/>
      <c r="E2270" s="49"/>
      <c r="F2270" s="49"/>
      <c r="G2270" s="49"/>
      <c r="H2270" s="49"/>
    </row>
    <row r="2275" spans="1:8" ht="15.75" thickBot="1">
      <c r="A2275" s="53"/>
      <c r="B2275" s="50"/>
      <c r="C2275" s="50"/>
      <c r="D2275" s="49"/>
      <c r="E2275" s="49"/>
      <c r="F2275" s="49"/>
      <c r="G2275" s="49"/>
      <c r="H2275" s="49"/>
    </row>
    <row r="2280" spans="1:8" ht="15.75" thickBot="1">
      <c r="A2280" s="53"/>
      <c r="B2280" s="50"/>
      <c r="C2280" s="50"/>
      <c r="D2280" s="49"/>
      <c r="E2280" s="49"/>
      <c r="F2280" s="49"/>
      <c r="G2280" s="49"/>
      <c r="H2280" s="49"/>
    </row>
    <row r="2285" spans="1:8" ht="15.75" thickBot="1">
      <c r="A2285" s="53"/>
      <c r="B2285" s="50"/>
      <c r="C2285" s="50"/>
      <c r="D2285" s="49"/>
      <c r="E2285" s="49"/>
      <c r="F2285" s="49"/>
      <c r="G2285" s="49"/>
      <c r="H2285" s="49"/>
    </row>
    <row r="2290" spans="1:8" ht="15.75" thickBot="1">
      <c r="A2290" s="53"/>
      <c r="B2290" s="50"/>
      <c r="C2290" s="50"/>
      <c r="D2290" s="49"/>
      <c r="E2290" s="49"/>
      <c r="F2290" s="49"/>
      <c r="G2290" s="49"/>
      <c r="H2290" s="49"/>
    </row>
    <row r="2295" spans="1:8" ht="15.75" thickBot="1">
      <c r="A2295" s="53"/>
      <c r="B2295" s="50"/>
      <c r="C2295" s="50"/>
      <c r="D2295" s="49"/>
      <c r="E2295" s="49"/>
      <c r="F2295" s="49"/>
      <c r="G2295" s="49"/>
      <c r="H2295" s="49"/>
    </row>
    <row r="2300" spans="1:8" ht="15.75" thickBot="1">
      <c r="A2300" s="53"/>
      <c r="B2300" s="50"/>
      <c r="C2300" s="50"/>
      <c r="D2300" s="49"/>
      <c r="E2300" s="49"/>
      <c r="F2300" s="49"/>
      <c r="G2300" s="49"/>
      <c r="H2300" s="49"/>
    </row>
    <row r="2305" spans="1:8" ht="15.75" thickBot="1">
      <c r="A2305" s="53"/>
      <c r="B2305" s="50"/>
      <c r="C2305" s="50"/>
      <c r="D2305" s="49"/>
      <c r="E2305" s="49"/>
      <c r="F2305" s="49"/>
      <c r="G2305" s="49"/>
      <c r="H2305" s="49"/>
    </row>
    <row r="2310" spans="1:8" ht="15.75" thickBot="1">
      <c r="A2310" s="53"/>
      <c r="B2310" s="50"/>
      <c r="C2310" s="50"/>
      <c r="D2310" s="49"/>
      <c r="E2310" s="49"/>
      <c r="F2310" s="49"/>
      <c r="G2310" s="49"/>
      <c r="H2310" s="49"/>
    </row>
    <row r="2315" spans="1:8" ht="15.75" thickBot="1">
      <c r="A2315" s="53"/>
      <c r="B2315" s="50"/>
      <c r="C2315" s="50"/>
      <c r="D2315" s="49"/>
      <c r="E2315" s="49"/>
      <c r="F2315" s="49"/>
      <c r="G2315" s="49"/>
      <c r="H2315" s="49"/>
    </row>
    <row r="2320" spans="1:8" ht="15.75" thickBot="1">
      <c r="A2320" s="53"/>
      <c r="B2320" s="50"/>
      <c r="C2320" s="50"/>
      <c r="D2320" s="49"/>
      <c r="E2320" s="49"/>
      <c r="F2320" s="49"/>
      <c r="G2320" s="49"/>
      <c r="H2320" s="49"/>
    </row>
    <row r="2325" spans="1:8" ht="15.75" thickBot="1">
      <c r="A2325" s="53"/>
      <c r="B2325" s="50"/>
      <c r="C2325" s="50"/>
      <c r="D2325" s="49"/>
      <c r="E2325" s="49"/>
      <c r="F2325" s="49"/>
      <c r="G2325" s="49"/>
      <c r="H2325" s="49"/>
    </row>
    <row r="2330" spans="1:8" ht="15.75" thickBot="1">
      <c r="A2330" s="53"/>
      <c r="B2330" s="50"/>
      <c r="C2330" s="50"/>
      <c r="D2330" s="49"/>
      <c r="E2330" s="49"/>
      <c r="F2330" s="49"/>
      <c r="G2330" s="49"/>
      <c r="H2330" s="49"/>
    </row>
    <row r="2335" spans="1:8" ht="15.75" thickBot="1">
      <c r="A2335" s="53"/>
      <c r="B2335" s="50"/>
      <c r="C2335" s="50"/>
      <c r="D2335" s="49"/>
      <c r="E2335" s="49"/>
      <c r="F2335" s="49"/>
      <c r="G2335" s="49"/>
      <c r="H2335" s="49"/>
    </row>
    <row r="2340" spans="1:8" ht="15.75" thickBot="1">
      <c r="A2340" s="53"/>
      <c r="B2340" s="50"/>
      <c r="C2340" s="50"/>
      <c r="D2340" s="49"/>
      <c r="E2340" s="49"/>
      <c r="F2340" s="49"/>
      <c r="G2340" s="49"/>
      <c r="H2340" s="49"/>
    </row>
    <row r="2345" spans="1:8" ht="15.75" thickBot="1">
      <c r="A2345" s="53"/>
      <c r="B2345" s="50"/>
      <c r="C2345" s="50"/>
      <c r="D2345" s="49"/>
      <c r="E2345" s="49"/>
      <c r="F2345" s="49"/>
      <c r="G2345" s="49"/>
      <c r="H2345" s="49"/>
    </row>
    <row r="2350" spans="1:8" ht="15.75" thickBot="1">
      <c r="A2350" s="53"/>
      <c r="B2350" s="50"/>
      <c r="C2350" s="50"/>
      <c r="D2350" s="49"/>
      <c r="E2350" s="49"/>
      <c r="F2350" s="49"/>
      <c r="G2350" s="49"/>
      <c r="H2350" s="49"/>
    </row>
    <row r="2355" spans="1:8" ht="15.75" thickBot="1">
      <c r="A2355" s="53"/>
      <c r="B2355" s="50"/>
      <c r="C2355" s="50"/>
      <c r="D2355" s="49"/>
      <c r="E2355" s="49"/>
      <c r="F2355" s="49"/>
      <c r="G2355" s="49"/>
      <c r="H2355" s="49"/>
    </row>
    <row r="2360" spans="1:8" ht="15.75" thickBot="1">
      <c r="A2360" s="53"/>
      <c r="B2360" s="50"/>
      <c r="C2360" s="50"/>
      <c r="D2360" s="49"/>
      <c r="E2360" s="49"/>
      <c r="F2360" s="49"/>
      <c r="G2360" s="49"/>
      <c r="H2360" s="49"/>
    </row>
    <row r="2365" spans="1:8" ht="15.75" thickBot="1">
      <c r="A2365" s="53"/>
      <c r="B2365" s="50"/>
      <c r="C2365" s="50"/>
      <c r="D2365" s="49"/>
      <c r="E2365" s="49"/>
      <c r="F2365" s="49"/>
      <c r="G2365" s="49"/>
      <c r="H2365" s="49"/>
    </row>
    <row r="2370" spans="1:8" ht="15.75" thickBot="1">
      <c r="A2370" s="53"/>
      <c r="B2370" s="50"/>
      <c r="C2370" s="50"/>
      <c r="D2370" s="49"/>
      <c r="E2370" s="49"/>
      <c r="F2370" s="49"/>
      <c r="G2370" s="49"/>
      <c r="H2370" s="49"/>
    </row>
    <row r="2375" spans="1:8" ht="15.75" thickBot="1">
      <c r="A2375" s="53"/>
      <c r="B2375" s="50"/>
      <c r="C2375" s="50"/>
      <c r="D2375" s="49"/>
      <c r="E2375" s="49"/>
      <c r="F2375" s="49"/>
      <c r="G2375" s="49"/>
      <c r="H2375" s="49"/>
    </row>
    <row r="2380" spans="1:8" ht="15.75" thickBot="1">
      <c r="A2380" s="53"/>
      <c r="B2380" s="50"/>
      <c r="C2380" s="50"/>
      <c r="D2380" s="49"/>
      <c r="E2380" s="49"/>
      <c r="F2380" s="49"/>
      <c r="G2380" s="49"/>
      <c r="H2380" s="49"/>
    </row>
    <row r="2385" spans="1:8" ht="15.75" thickBot="1">
      <c r="A2385" s="53"/>
      <c r="B2385" s="50"/>
      <c r="C2385" s="50"/>
      <c r="D2385" s="49"/>
      <c r="E2385" s="49"/>
      <c r="F2385" s="49"/>
      <c r="G2385" s="49"/>
      <c r="H2385" s="49"/>
    </row>
    <row r="2390" spans="1:8" ht="15.75" thickBot="1">
      <c r="A2390" s="53"/>
      <c r="B2390" s="50"/>
      <c r="C2390" s="50"/>
      <c r="D2390" s="49"/>
      <c r="E2390" s="49"/>
      <c r="F2390" s="49"/>
      <c r="G2390" s="49"/>
      <c r="H2390" s="49"/>
    </row>
    <row r="2395" spans="1:8" ht="15.75" thickBot="1">
      <c r="A2395" s="53"/>
      <c r="B2395" s="50"/>
      <c r="C2395" s="50"/>
      <c r="D2395" s="49"/>
      <c r="E2395" s="49"/>
      <c r="F2395" s="49"/>
      <c r="G2395" s="49"/>
      <c r="H2395" s="49"/>
    </row>
    <row r="2400" spans="1:8" ht="15.75" thickBot="1">
      <c r="A2400" s="53"/>
      <c r="B2400" s="50"/>
      <c r="C2400" s="50"/>
      <c r="D2400" s="49"/>
      <c r="E2400" s="49"/>
      <c r="F2400" s="49"/>
      <c r="G2400" s="49"/>
      <c r="H2400" s="49"/>
    </row>
    <row r="2405" spans="1:8" ht="15.75" thickBot="1">
      <c r="A2405" s="53"/>
      <c r="B2405" s="50"/>
      <c r="C2405" s="50"/>
      <c r="D2405" s="49"/>
      <c r="E2405" s="49"/>
      <c r="F2405" s="49"/>
      <c r="G2405" s="49"/>
      <c r="H2405" s="49"/>
    </row>
    <row r="2410" spans="1:8" ht="15.75" thickBot="1">
      <c r="A2410" s="53"/>
      <c r="B2410" s="50"/>
      <c r="C2410" s="50"/>
      <c r="D2410" s="49"/>
      <c r="E2410" s="49"/>
      <c r="F2410" s="49"/>
      <c r="G2410" s="49"/>
      <c r="H2410" s="49"/>
    </row>
    <row r="2415" spans="1:8" ht="15.75" thickBot="1">
      <c r="A2415" s="53"/>
      <c r="B2415" s="50"/>
      <c r="C2415" s="50"/>
      <c r="D2415" s="49"/>
      <c r="E2415" s="49"/>
      <c r="F2415" s="49"/>
      <c r="G2415" s="49"/>
      <c r="H2415" s="49"/>
    </row>
    <row r="2420" spans="1:8" ht="15.75" thickBot="1">
      <c r="A2420" s="53"/>
      <c r="B2420" s="50"/>
      <c r="C2420" s="50"/>
      <c r="D2420" s="49"/>
      <c r="E2420" s="49"/>
      <c r="F2420" s="49"/>
      <c r="G2420" s="49"/>
      <c r="H2420" s="49"/>
    </row>
    <row r="2425" spans="1:8" ht="15.75" thickBot="1">
      <c r="A2425" s="53"/>
      <c r="B2425" s="50"/>
      <c r="C2425" s="50"/>
      <c r="D2425" s="49"/>
      <c r="E2425" s="49"/>
      <c r="F2425" s="49"/>
      <c r="G2425" s="49"/>
      <c r="H2425" s="49"/>
    </row>
    <row r="2430" spans="1:8" ht="15.75" thickBot="1">
      <c r="A2430" s="53"/>
      <c r="B2430" s="50"/>
      <c r="C2430" s="50"/>
      <c r="D2430" s="49"/>
      <c r="E2430" s="49"/>
      <c r="F2430" s="49"/>
      <c r="G2430" s="49"/>
      <c r="H2430" s="49"/>
    </row>
    <row r="2435" spans="1:8" ht="15.75" thickBot="1">
      <c r="A2435" s="53"/>
      <c r="B2435" s="50"/>
      <c r="C2435" s="50"/>
      <c r="D2435" s="49"/>
      <c r="E2435" s="49"/>
      <c r="F2435" s="49"/>
      <c r="G2435" s="49"/>
      <c r="H2435" s="49"/>
    </row>
    <row r="2440" spans="1:8" ht="15.75" thickBot="1">
      <c r="A2440" s="53"/>
      <c r="B2440" s="50"/>
      <c r="C2440" s="50"/>
      <c r="D2440" s="49"/>
      <c r="E2440" s="49"/>
      <c r="F2440" s="49"/>
      <c r="G2440" s="49"/>
      <c r="H2440" s="49"/>
    </row>
    <row r="2445" spans="1:8" ht="15.75" thickBot="1">
      <c r="A2445" s="53"/>
      <c r="B2445" s="50"/>
      <c r="C2445" s="50"/>
      <c r="D2445" s="49"/>
      <c r="E2445" s="49"/>
      <c r="F2445" s="49"/>
      <c r="G2445" s="49"/>
      <c r="H2445" s="49"/>
    </row>
    <row r="2450" spans="1:8" ht="15.75" thickBot="1">
      <c r="A2450" s="53"/>
      <c r="B2450" s="50"/>
      <c r="C2450" s="50"/>
      <c r="D2450" s="49"/>
      <c r="E2450" s="49"/>
      <c r="F2450" s="49"/>
      <c r="G2450" s="49"/>
      <c r="H2450" s="49"/>
    </row>
    <row r="2455" spans="1:8" ht="15.75" thickBot="1">
      <c r="A2455" s="53"/>
      <c r="B2455" s="50"/>
      <c r="C2455" s="50"/>
      <c r="D2455" s="49"/>
      <c r="E2455" s="49"/>
      <c r="F2455" s="49"/>
      <c r="G2455" s="49"/>
      <c r="H2455" s="49"/>
    </row>
    <row r="2460" spans="1:8" ht="15.75" thickBot="1">
      <c r="A2460" s="53"/>
      <c r="B2460" s="50"/>
      <c r="C2460" s="50"/>
      <c r="D2460" s="49"/>
      <c r="E2460" s="49"/>
      <c r="F2460" s="49"/>
      <c r="G2460" s="49"/>
      <c r="H2460" s="49"/>
    </row>
    <row r="2465" spans="1:8" ht="15.75" thickBot="1">
      <c r="A2465" s="53"/>
      <c r="B2465" s="50"/>
      <c r="C2465" s="50"/>
      <c r="D2465" s="49"/>
      <c r="E2465" s="49"/>
      <c r="F2465" s="49"/>
      <c r="G2465" s="49"/>
      <c r="H2465" s="49"/>
    </row>
    <row r="2470" spans="1:8" ht="15.75" thickBot="1">
      <c r="A2470" s="53"/>
      <c r="B2470" s="50"/>
      <c r="C2470" s="50"/>
      <c r="D2470" s="49"/>
      <c r="E2470" s="49"/>
      <c r="F2470" s="49"/>
      <c r="G2470" s="49"/>
      <c r="H2470" s="49"/>
    </row>
    <row r="2475" spans="1:8" ht="15.75" thickBot="1">
      <c r="A2475" s="53"/>
      <c r="B2475" s="50"/>
      <c r="C2475" s="50"/>
      <c r="D2475" s="49"/>
      <c r="E2475" s="49"/>
      <c r="F2475" s="49"/>
      <c r="G2475" s="49"/>
      <c r="H2475" s="49"/>
    </row>
    <row r="2480" spans="1:8" ht="15.75" thickBot="1">
      <c r="A2480" s="53"/>
      <c r="B2480" s="50"/>
      <c r="C2480" s="50"/>
      <c r="D2480" s="49"/>
      <c r="E2480" s="49"/>
      <c r="F2480" s="49"/>
      <c r="G2480" s="49"/>
      <c r="H2480" s="49"/>
    </row>
    <row r="2485" spans="1:8" ht="15.75" thickBot="1">
      <c r="A2485" s="53"/>
      <c r="B2485" s="50"/>
      <c r="C2485" s="50"/>
      <c r="D2485" s="49"/>
      <c r="E2485" s="49"/>
      <c r="F2485" s="49"/>
      <c r="G2485" s="49"/>
      <c r="H2485" s="49"/>
    </row>
    <row r="2490" spans="1:8" ht="15.75" thickBot="1">
      <c r="A2490" s="53"/>
      <c r="B2490" s="50"/>
      <c r="C2490" s="50"/>
      <c r="D2490" s="49"/>
      <c r="E2490" s="49"/>
      <c r="F2490" s="49"/>
      <c r="G2490" s="49"/>
      <c r="H2490" s="49"/>
    </row>
    <row r="2495" spans="1:8" ht="15.75" thickBot="1">
      <c r="A2495" s="53"/>
      <c r="B2495" s="50"/>
      <c r="C2495" s="50"/>
      <c r="D2495" s="49"/>
      <c r="E2495" s="49"/>
      <c r="F2495" s="49"/>
      <c r="G2495" s="49"/>
      <c r="H2495" s="49"/>
    </row>
    <row r="2500" spans="1:8" ht="15.75" thickBot="1">
      <c r="A2500" s="53"/>
      <c r="B2500" s="50"/>
      <c r="C2500" s="50"/>
      <c r="D2500" s="49"/>
      <c r="E2500" s="49"/>
      <c r="F2500" s="49"/>
      <c r="G2500" s="49"/>
      <c r="H2500" s="49"/>
    </row>
    <row r="2505" spans="1:8" ht="15.75" thickBot="1">
      <c r="A2505" s="53"/>
      <c r="B2505" s="50"/>
      <c r="C2505" s="50"/>
      <c r="D2505" s="49"/>
      <c r="E2505" s="49"/>
      <c r="F2505" s="49"/>
      <c r="G2505" s="49"/>
      <c r="H2505" s="49"/>
    </row>
    <row r="2510" spans="1:8" ht="15.75" thickBot="1">
      <c r="A2510" s="53"/>
      <c r="B2510" s="50"/>
      <c r="C2510" s="50"/>
      <c r="D2510" s="49"/>
      <c r="E2510" s="49"/>
      <c r="F2510" s="49"/>
      <c r="G2510" s="49"/>
      <c r="H2510" s="49"/>
    </row>
    <row r="2515" spans="1:8" ht="15.75" thickBot="1">
      <c r="A2515" s="53"/>
      <c r="B2515" s="50"/>
      <c r="C2515" s="50"/>
      <c r="D2515" s="49"/>
      <c r="E2515" s="49"/>
      <c r="F2515" s="49"/>
      <c r="G2515" s="49"/>
      <c r="H2515" s="49"/>
    </row>
    <row r="2520" spans="1:8" ht="15.75" thickBot="1">
      <c r="A2520" s="53"/>
      <c r="B2520" s="50"/>
      <c r="C2520" s="50"/>
      <c r="D2520" s="49"/>
      <c r="E2520" s="49"/>
      <c r="F2520" s="49"/>
      <c r="G2520" s="49"/>
      <c r="H2520" s="49"/>
    </row>
    <row r="2525" spans="1:8" ht="15.75" thickBot="1">
      <c r="A2525" s="53"/>
      <c r="B2525" s="50"/>
      <c r="C2525" s="50"/>
      <c r="D2525" s="49"/>
      <c r="E2525" s="49"/>
      <c r="F2525" s="49"/>
      <c r="G2525" s="49"/>
      <c r="H2525" s="49"/>
    </row>
    <row r="2530" spans="1:8" ht="15.75" thickBot="1">
      <c r="A2530" s="53"/>
      <c r="B2530" s="50"/>
      <c r="C2530" s="50"/>
      <c r="D2530" s="49"/>
      <c r="E2530" s="49"/>
      <c r="F2530" s="49"/>
      <c r="G2530" s="49"/>
      <c r="H2530" s="49"/>
    </row>
    <row r="2535" spans="1:8" ht="15.75" thickBot="1">
      <c r="A2535" s="53"/>
      <c r="B2535" s="50"/>
      <c r="C2535" s="50"/>
      <c r="D2535" s="49"/>
      <c r="E2535" s="49"/>
      <c r="F2535" s="49"/>
      <c r="G2535" s="49"/>
      <c r="H2535" s="49"/>
    </row>
    <row r="2540" spans="1:8" ht="15.75" thickBot="1">
      <c r="A2540" s="53"/>
      <c r="B2540" s="50"/>
      <c r="C2540" s="50"/>
      <c r="D2540" s="49"/>
      <c r="E2540" s="49"/>
      <c r="F2540" s="49"/>
      <c r="G2540" s="49"/>
      <c r="H2540" s="49"/>
    </row>
    <row r="2545" spans="1:8" ht="15.75" thickBot="1">
      <c r="A2545" s="53"/>
      <c r="B2545" s="50"/>
      <c r="C2545" s="50"/>
      <c r="D2545" s="49"/>
      <c r="E2545" s="49"/>
      <c r="F2545" s="49"/>
      <c r="G2545" s="49"/>
      <c r="H2545" s="49"/>
    </row>
    <row r="2550" spans="1:8" ht="15.75" thickBot="1">
      <c r="A2550" s="53"/>
      <c r="B2550" s="50"/>
      <c r="C2550" s="50"/>
      <c r="D2550" s="49"/>
      <c r="E2550" s="49"/>
      <c r="F2550" s="49"/>
      <c r="G2550" s="49"/>
      <c r="H2550" s="49"/>
    </row>
    <row r="2555" spans="1:8" ht="15.75" thickBot="1">
      <c r="A2555" s="53"/>
      <c r="B2555" s="50"/>
      <c r="C2555" s="50"/>
      <c r="D2555" s="49"/>
      <c r="E2555" s="49"/>
      <c r="F2555" s="49"/>
      <c r="G2555" s="49"/>
      <c r="H2555" s="49"/>
    </row>
    <row r="2560" spans="1:8" ht="15.75" thickBot="1">
      <c r="A2560" s="53"/>
      <c r="B2560" s="50"/>
      <c r="C2560" s="50"/>
      <c r="D2560" s="49"/>
      <c r="E2560" s="49"/>
      <c r="F2560" s="49"/>
      <c r="G2560" s="49"/>
      <c r="H2560" s="49"/>
    </row>
    <row r="2565" spans="1:8" ht="15.75" thickBot="1">
      <c r="A2565" s="53"/>
      <c r="B2565" s="50"/>
      <c r="C2565" s="50"/>
      <c r="D2565" s="49"/>
      <c r="E2565" s="49"/>
      <c r="F2565" s="49"/>
      <c r="G2565" s="49"/>
      <c r="H2565" s="49"/>
    </row>
    <row r="2570" spans="1:8" ht="15.75" thickBot="1">
      <c r="A2570" s="53"/>
      <c r="B2570" s="50"/>
      <c r="C2570" s="50"/>
      <c r="D2570" s="49"/>
      <c r="E2570" s="49"/>
      <c r="F2570" s="49"/>
      <c r="G2570" s="49"/>
      <c r="H2570" s="49"/>
    </row>
    <row r="2575" spans="1:8" ht="15.75" thickBot="1">
      <c r="A2575" s="53"/>
      <c r="B2575" s="50"/>
      <c r="C2575" s="50"/>
      <c r="D2575" s="49"/>
      <c r="E2575" s="49"/>
      <c r="F2575" s="49"/>
      <c r="G2575" s="49"/>
      <c r="H2575" s="49"/>
    </row>
    <row r="2580" spans="1:8" ht="15.75" thickBot="1">
      <c r="A2580" s="53"/>
      <c r="B2580" s="50"/>
      <c r="C2580" s="50"/>
      <c r="D2580" s="49"/>
      <c r="E2580" s="49"/>
      <c r="F2580" s="49"/>
      <c r="G2580" s="49"/>
      <c r="H2580" s="49"/>
    </row>
    <row r="2585" spans="1:8" ht="15.75" thickBot="1">
      <c r="A2585" s="53"/>
      <c r="B2585" s="50"/>
      <c r="C2585" s="50"/>
      <c r="D2585" s="49"/>
      <c r="E2585" s="49"/>
      <c r="F2585" s="49"/>
      <c r="G2585" s="49"/>
      <c r="H2585" s="49"/>
    </row>
    <row r="2590" spans="1:8" ht="15.75" thickBot="1">
      <c r="A2590" s="53"/>
      <c r="B2590" s="50"/>
      <c r="C2590" s="50"/>
      <c r="D2590" s="49"/>
      <c r="E2590" s="49"/>
      <c r="F2590" s="49"/>
      <c r="G2590" s="49"/>
      <c r="H2590" s="49"/>
    </row>
    <row r="2595" spans="1:8" ht="15.75" thickBot="1">
      <c r="A2595" s="53"/>
      <c r="B2595" s="50"/>
      <c r="C2595" s="50"/>
      <c r="D2595" s="49"/>
      <c r="E2595" s="49"/>
      <c r="F2595" s="49"/>
      <c r="G2595" s="49"/>
      <c r="H2595" s="49"/>
    </row>
    <row r="2600" spans="1:8" ht="15.75" thickBot="1">
      <c r="A2600" s="53"/>
      <c r="B2600" s="50"/>
      <c r="C2600" s="50"/>
      <c r="D2600" s="49"/>
      <c r="E2600" s="49"/>
      <c r="F2600" s="49"/>
      <c r="G2600" s="49"/>
      <c r="H2600" s="49"/>
    </row>
    <row r="2605" spans="1:8" ht="15.75" thickBot="1">
      <c r="A2605" s="53"/>
      <c r="B2605" s="50"/>
      <c r="C2605" s="50"/>
      <c r="D2605" s="49"/>
      <c r="E2605" s="49"/>
      <c r="F2605" s="49"/>
      <c r="G2605" s="49"/>
      <c r="H2605" s="49"/>
    </row>
    <row r="2610" spans="1:8" ht="15.75" thickBot="1">
      <c r="A2610" s="53"/>
      <c r="B2610" s="50"/>
      <c r="C2610" s="50"/>
      <c r="D2610" s="49"/>
      <c r="E2610" s="49"/>
      <c r="F2610" s="49"/>
      <c r="G2610" s="49"/>
      <c r="H2610" s="49"/>
    </row>
    <row r="2615" spans="1:8" ht="15.75" thickBot="1">
      <c r="A2615" s="53"/>
      <c r="B2615" s="50"/>
      <c r="C2615" s="50"/>
      <c r="D2615" s="49"/>
      <c r="E2615" s="49"/>
      <c r="F2615" s="49"/>
      <c r="G2615" s="49"/>
      <c r="H2615" s="49"/>
    </row>
    <row r="2620" spans="1:8" ht="15.75" thickBot="1">
      <c r="A2620" s="53"/>
      <c r="B2620" s="50"/>
      <c r="C2620" s="50"/>
      <c r="D2620" s="49"/>
      <c r="E2620" s="49"/>
      <c r="F2620" s="49"/>
      <c r="G2620" s="49"/>
      <c r="H2620" s="49"/>
    </row>
    <row r="2625" spans="1:8" ht="15.75" thickBot="1">
      <c r="A2625" s="53"/>
      <c r="B2625" s="50"/>
      <c r="C2625" s="50"/>
      <c r="D2625" s="49"/>
      <c r="E2625" s="49"/>
      <c r="F2625" s="49"/>
      <c r="G2625" s="49"/>
      <c r="H2625" s="49"/>
    </row>
    <row r="2630" spans="1:8" ht="15.75" thickBot="1">
      <c r="A2630" s="53"/>
      <c r="B2630" s="50"/>
      <c r="C2630" s="50"/>
      <c r="D2630" s="49"/>
      <c r="E2630" s="49"/>
      <c r="F2630" s="49"/>
      <c r="G2630" s="49"/>
      <c r="H2630" s="49"/>
    </row>
    <row r="2635" spans="1:8" ht="15.75" thickBot="1">
      <c r="A2635" s="53"/>
      <c r="B2635" s="50"/>
      <c r="C2635" s="50"/>
      <c r="D2635" s="49"/>
      <c r="E2635" s="49"/>
      <c r="F2635" s="49"/>
      <c r="G2635" s="49"/>
      <c r="H2635" s="49"/>
    </row>
    <row r="2640" spans="1:8" ht="15.75" thickBot="1">
      <c r="A2640" s="53"/>
      <c r="B2640" s="50"/>
      <c r="C2640" s="50"/>
      <c r="D2640" s="49"/>
      <c r="E2640" s="49"/>
      <c r="F2640" s="49"/>
      <c r="G2640" s="49"/>
      <c r="H2640" s="49"/>
    </row>
    <row r="2645" spans="1:8" ht="15.75" thickBot="1">
      <c r="A2645" s="53"/>
      <c r="B2645" s="50"/>
      <c r="C2645" s="50"/>
      <c r="D2645" s="49"/>
      <c r="E2645" s="49"/>
      <c r="F2645" s="49"/>
      <c r="G2645" s="49"/>
      <c r="H2645" s="49"/>
    </row>
    <row r="2650" spans="1:8" ht="15.75" thickBot="1">
      <c r="A2650" s="53"/>
      <c r="B2650" s="50"/>
      <c r="C2650" s="50"/>
      <c r="D2650" s="49"/>
      <c r="E2650" s="49"/>
      <c r="F2650" s="49"/>
      <c r="G2650" s="49"/>
      <c r="H2650" s="49"/>
    </row>
    <row r="2655" spans="1:8" ht="15.75" thickBot="1">
      <c r="A2655" s="53"/>
      <c r="B2655" s="50"/>
      <c r="C2655" s="50"/>
      <c r="D2655" s="49"/>
      <c r="E2655" s="49"/>
      <c r="F2655" s="49"/>
      <c r="G2655" s="49"/>
      <c r="H2655" s="49"/>
    </row>
    <row r="2660" spans="1:8" ht="15.75" thickBot="1">
      <c r="A2660" s="53"/>
      <c r="B2660" s="50"/>
      <c r="C2660" s="50"/>
      <c r="D2660" s="49"/>
      <c r="E2660" s="49"/>
      <c r="F2660" s="49"/>
      <c r="G2660" s="49"/>
      <c r="H2660" s="49"/>
    </row>
    <row r="2665" spans="1:8" ht="15.75" thickBot="1">
      <c r="A2665" s="53"/>
      <c r="B2665" s="50"/>
      <c r="C2665" s="50"/>
      <c r="D2665" s="49"/>
      <c r="E2665" s="49"/>
      <c r="F2665" s="49"/>
      <c r="G2665" s="49"/>
      <c r="H2665" s="49"/>
    </row>
    <row r="2670" spans="1:8" ht="15.75" thickBot="1">
      <c r="A2670" s="53"/>
      <c r="B2670" s="50"/>
      <c r="C2670" s="50"/>
      <c r="D2670" s="49"/>
      <c r="E2670" s="49"/>
      <c r="F2670" s="49"/>
      <c r="G2670" s="49"/>
      <c r="H2670" s="49"/>
    </row>
    <row r="2675" spans="1:8" ht="15.75" thickBot="1">
      <c r="A2675" s="53"/>
      <c r="B2675" s="50"/>
      <c r="C2675" s="50"/>
      <c r="D2675" s="49"/>
      <c r="E2675" s="49"/>
      <c r="F2675" s="49"/>
      <c r="G2675" s="49"/>
      <c r="H2675" s="49"/>
    </row>
    <row r="2680" spans="1:8" ht="15.75" thickBot="1">
      <c r="A2680" s="53"/>
      <c r="B2680" s="50"/>
      <c r="C2680" s="50"/>
      <c r="D2680" s="49"/>
      <c r="E2680" s="49"/>
      <c r="F2680" s="49"/>
      <c r="G2680" s="49"/>
      <c r="H2680" s="49"/>
    </row>
    <row r="2685" spans="1:8" ht="15.75" thickBot="1">
      <c r="A2685" s="53"/>
      <c r="B2685" s="50"/>
      <c r="C2685" s="50"/>
      <c r="D2685" s="49"/>
      <c r="E2685" s="49"/>
      <c r="F2685" s="49"/>
      <c r="G2685" s="49"/>
      <c r="H2685" s="49"/>
    </row>
    <row r="2690" spans="1:8" ht="15.75" thickBot="1">
      <c r="A2690" s="53"/>
      <c r="B2690" s="50"/>
      <c r="C2690" s="50"/>
      <c r="D2690" s="49"/>
      <c r="E2690" s="49"/>
      <c r="F2690" s="49"/>
      <c r="G2690" s="49"/>
      <c r="H2690" s="49"/>
    </row>
    <row r="2695" spans="1:8" ht="15.75" thickBot="1">
      <c r="A2695" s="53"/>
      <c r="B2695" s="50"/>
      <c r="C2695" s="50"/>
      <c r="D2695" s="49"/>
      <c r="E2695" s="49"/>
      <c r="F2695" s="49"/>
      <c r="G2695" s="49"/>
      <c r="H2695" s="49"/>
    </row>
    <row r="2700" spans="1:8" ht="15.75" thickBot="1">
      <c r="A2700" s="53"/>
      <c r="B2700" s="50"/>
      <c r="C2700" s="50"/>
      <c r="D2700" s="49"/>
      <c r="E2700" s="49"/>
      <c r="F2700" s="49"/>
      <c r="G2700" s="49"/>
      <c r="H2700" s="49"/>
    </row>
    <row r="2705" spans="1:8" ht="15.75" thickBot="1">
      <c r="A2705" s="53"/>
      <c r="B2705" s="50"/>
      <c r="C2705" s="50"/>
      <c r="D2705" s="49"/>
      <c r="E2705" s="49"/>
      <c r="F2705" s="49"/>
      <c r="G2705" s="49"/>
      <c r="H2705" s="49"/>
    </row>
    <row r="2710" spans="1:8" ht="15.75" thickBot="1">
      <c r="A2710" s="53"/>
      <c r="B2710" s="50"/>
      <c r="C2710" s="50"/>
      <c r="D2710" s="49"/>
      <c r="E2710" s="49"/>
      <c r="F2710" s="49"/>
      <c r="G2710" s="49"/>
      <c r="H2710" s="49"/>
    </row>
    <row r="2715" spans="1:8" ht="15.75" thickBot="1">
      <c r="A2715" s="53"/>
      <c r="B2715" s="50"/>
      <c r="C2715" s="50"/>
      <c r="D2715" s="49"/>
      <c r="E2715" s="49"/>
      <c r="F2715" s="49"/>
      <c r="G2715" s="49"/>
      <c r="H2715" s="49"/>
    </row>
    <row r="2720" spans="1:8" ht="15.75" thickBot="1">
      <c r="A2720" s="53"/>
      <c r="B2720" s="50"/>
      <c r="C2720" s="50"/>
      <c r="D2720" s="49"/>
      <c r="E2720" s="49"/>
      <c r="F2720" s="49"/>
      <c r="G2720" s="49"/>
      <c r="H2720" s="49"/>
    </row>
    <row r="2725" spans="1:8" ht="15.75" thickBot="1">
      <c r="A2725" s="53"/>
      <c r="B2725" s="50"/>
      <c r="C2725" s="50"/>
      <c r="D2725" s="49"/>
      <c r="E2725" s="49"/>
      <c r="F2725" s="49"/>
      <c r="G2725" s="49"/>
      <c r="H2725" s="49"/>
    </row>
    <row r="2730" spans="1:8" ht="15.75" thickBot="1">
      <c r="A2730" s="53"/>
      <c r="B2730" s="50"/>
      <c r="C2730" s="50"/>
      <c r="D2730" s="49"/>
      <c r="E2730" s="49"/>
      <c r="F2730" s="49"/>
      <c r="G2730" s="49"/>
      <c r="H2730" s="49"/>
    </row>
    <row r="2735" spans="1:8" ht="15.75" thickBot="1">
      <c r="A2735" s="53"/>
      <c r="B2735" s="50"/>
      <c r="C2735" s="50"/>
      <c r="D2735" s="49"/>
      <c r="E2735" s="49"/>
      <c r="F2735" s="49"/>
      <c r="G2735" s="49"/>
      <c r="H2735" s="49"/>
    </row>
    <row r="2740" spans="1:8" ht="15.75" thickBot="1">
      <c r="A2740" s="53"/>
      <c r="B2740" s="50"/>
      <c r="C2740" s="50"/>
      <c r="D2740" s="49"/>
      <c r="E2740" s="49"/>
      <c r="F2740" s="49"/>
      <c r="G2740" s="49"/>
      <c r="H2740" s="49"/>
    </row>
    <row r="2745" spans="1:8" ht="15.75" thickBot="1">
      <c r="A2745" s="53"/>
      <c r="B2745" s="50"/>
      <c r="C2745" s="50"/>
      <c r="D2745" s="49"/>
      <c r="E2745" s="49"/>
      <c r="F2745" s="49"/>
      <c r="G2745" s="49"/>
      <c r="H2745" s="49"/>
    </row>
    <row r="2750" spans="1:8" ht="15.75" thickBot="1">
      <c r="A2750" s="53"/>
      <c r="B2750" s="50"/>
      <c r="C2750" s="50"/>
      <c r="D2750" s="49"/>
      <c r="E2750" s="49"/>
      <c r="F2750" s="49"/>
      <c r="G2750" s="49"/>
      <c r="H2750" s="49"/>
    </row>
    <row r="2755" spans="1:8" ht="15.75" thickBot="1">
      <c r="A2755" s="53"/>
      <c r="B2755" s="50"/>
      <c r="C2755" s="50"/>
      <c r="D2755" s="49"/>
      <c r="E2755" s="49"/>
      <c r="F2755" s="49"/>
      <c r="G2755" s="49"/>
      <c r="H2755" s="49"/>
    </row>
    <row r="2760" spans="1:8" ht="15.75" thickBot="1">
      <c r="A2760" s="53"/>
      <c r="B2760" s="50"/>
      <c r="C2760" s="50"/>
      <c r="D2760" s="49"/>
      <c r="E2760" s="49"/>
      <c r="F2760" s="49"/>
      <c r="G2760" s="49"/>
      <c r="H2760" s="49"/>
    </row>
    <row r="2765" spans="1:8" ht="15.75" thickBot="1">
      <c r="A2765" s="53"/>
      <c r="B2765" s="50"/>
      <c r="C2765" s="50"/>
      <c r="D2765" s="49"/>
      <c r="E2765" s="49"/>
      <c r="F2765" s="49"/>
      <c r="G2765" s="49"/>
      <c r="H2765" s="49"/>
    </row>
    <row r="2770" spans="1:8" ht="15.75" thickBot="1">
      <c r="A2770" s="53"/>
      <c r="B2770" s="50"/>
      <c r="C2770" s="50"/>
      <c r="D2770" s="49"/>
      <c r="E2770" s="49"/>
      <c r="F2770" s="49"/>
      <c r="G2770" s="49"/>
      <c r="H2770" s="49"/>
    </row>
    <row r="2775" spans="1:8" ht="15.75" thickBot="1">
      <c r="A2775" s="53"/>
      <c r="B2775" s="50"/>
      <c r="C2775" s="50"/>
      <c r="D2775" s="49"/>
      <c r="E2775" s="49"/>
      <c r="F2775" s="49"/>
      <c r="G2775" s="49"/>
      <c r="H2775" s="49"/>
    </row>
    <row r="2780" spans="1:8" ht="15.75" thickBot="1">
      <c r="A2780" s="53"/>
      <c r="B2780" s="50"/>
      <c r="C2780" s="50"/>
      <c r="D2780" s="49"/>
      <c r="E2780" s="49"/>
      <c r="F2780" s="49"/>
      <c r="G2780" s="49"/>
      <c r="H2780" s="49"/>
    </row>
    <row r="2785" spans="1:8" ht="15.75" thickBot="1">
      <c r="A2785" s="53"/>
      <c r="B2785" s="50"/>
      <c r="C2785" s="50"/>
      <c r="D2785" s="49"/>
      <c r="E2785" s="49"/>
      <c r="F2785" s="49"/>
      <c r="G2785" s="49"/>
      <c r="H2785" s="49"/>
    </row>
    <row r="2790" spans="1:8" ht="15.75" thickBot="1">
      <c r="A2790" s="53"/>
      <c r="B2790" s="50"/>
      <c r="C2790" s="50"/>
      <c r="D2790" s="49"/>
      <c r="E2790" s="49"/>
      <c r="F2790" s="49"/>
      <c r="G2790" s="49"/>
      <c r="H2790" s="49"/>
    </row>
    <row r="2795" spans="1:8" ht="15.75" thickBot="1">
      <c r="A2795" s="53"/>
      <c r="B2795" s="50"/>
      <c r="C2795" s="50"/>
      <c r="D2795" s="49"/>
      <c r="E2795" s="49"/>
      <c r="F2795" s="49"/>
      <c r="G2795" s="49"/>
      <c r="H2795" s="49"/>
    </row>
    <row r="2800" spans="1:8" ht="15.75" thickBot="1">
      <c r="A2800" s="53"/>
      <c r="B2800" s="50"/>
      <c r="C2800" s="50"/>
      <c r="D2800" s="49"/>
      <c r="E2800" s="49"/>
      <c r="F2800" s="49"/>
      <c r="G2800" s="49"/>
      <c r="H2800" s="49"/>
    </row>
    <row r="2805" spans="1:8" ht="15.75" thickBot="1">
      <c r="A2805" s="53"/>
      <c r="B2805" s="50"/>
      <c r="C2805" s="50"/>
      <c r="D2805" s="49"/>
      <c r="E2805" s="49"/>
      <c r="F2805" s="49"/>
      <c r="G2805" s="49"/>
      <c r="H2805" s="49"/>
    </row>
    <row r="2810" spans="1:8" ht="15.75" thickBot="1">
      <c r="A2810" s="53"/>
      <c r="B2810" s="50"/>
      <c r="C2810" s="50"/>
      <c r="D2810" s="49"/>
      <c r="E2810" s="49"/>
      <c r="F2810" s="49"/>
      <c r="G2810" s="49"/>
      <c r="H2810" s="49"/>
    </row>
    <row r="2815" spans="1:8" ht="15.75" thickBot="1">
      <c r="A2815" s="53"/>
      <c r="B2815" s="50"/>
      <c r="C2815" s="50"/>
      <c r="D2815" s="49"/>
      <c r="E2815" s="49"/>
      <c r="F2815" s="49"/>
      <c r="G2815" s="49"/>
      <c r="H2815" s="49"/>
    </row>
    <row r="2820" spans="1:8" ht="15.75" thickBot="1">
      <c r="A2820" s="53"/>
      <c r="B2820" s="50"/>
      <c r="C2820" s="50"/>
      <c r="D2820" s="49"/>
      <c r="E2820" s="49"/>
      <c r="F2820" s="49"/>
      <c r="G2820" s="49"/>
      <c r="H2820" s="49"/>
    </row>
    <row r="2825" spans="1:8" ht="15.75" thickBot="1">
      <c r="A2825" s="53"/>
      <c r="B2825" s="50"/>
      <c r="C2825" s="50"/>
      <c r="D2825" s="49"/>
      <c r="E2825" s="49"/>
      <c r="F2825" s="49"/>
      <c r="G2825" s="49"/>
      <c r="H2825" s="49"/>
    </row>
    <row r="2830" spans="1:8" ht="15.75" thickBot="1">
      <c r="A2830" s="53"/>
      <c r="B2830" s="50"/>
      <c r="C2830" s="50"/>
      <c r="D2830" s="49"/>
      <c r="E2830" s="49"/>
      <c r="F2830" s="49"/>
      <c r="G2830" s="49"/>
      <c r="H2830" s="49"/>
    </row>
    <row r="2835" spans="1:8" ht="15.75" thickBot="1">
      <c r="A2835" s="53"/>
      <c r="B2835" s="50"/>
      <c r="C2835" s="50"/>
      <c r="D2835" s="49"/>
      <c r="E2835" s="49"/>
      <c r="F2835" s="49"/>
      <c r="G2835" s="49"/>
      <c r="H2835" s="49"/>
    </row>
    <row r="2840" spans="1:8" ht="15.75" thickBot="1">
      <c r="A2840" s="53"/>
      <c r="B2840" s="50"/>
      <c r="C2840" s="50"/>
      <c r="D2840" s="49"/>
      <c r="E2840" s="49"/>
      <c r="F2840" s="49"/>
      <c r="G2840" s="49"/>
      <c r="H2840" s="49"/>
    </row>
    <row r="2845" spans="1:8" ht="15.75" thickBot="1">
      <c r="A2845" s="53"/>
      <c r="B2845" s="50"/>
      <c r="C2845" s="50"/>
      <c r="D2845" s="49"/>
      <c r="E2845" s="49"/>
      <c r="F2845" s="49"/>
      <c r="G2845" s="49"/>
      <c r="H2845" s="49"/>
    </row>
    <row r="2850" spans="1:8" ht="15.75" thickBot="1">
      <c r="A2850" s="53"/>
      <c r="B2850" s="50"/>
      <c r="C2850" s="50"/>
      <c r="D2850" s="49"/>
      <c r="E2850" s="49"/>
      <c r="F2850" s="49"/>
      <c r="G2850" s="49"/>
      <c r="H2850" s="49"/>
    </row>
    <row r="2855" spans="1:8" ht="15.75" thickBot="1">
      <c r="A2855" s="53"/>
      <c r="B2855" s="50"/>
      <c r="C2855" s="50"/>
      <c r="D2855" s="49"/>
      <c r="E2855" s="49"/>
      <c r="F2855" s="49"/>
      <c r="G2855" s="49"/>
      <c r="H2855" s="49"/>
    </row>
    <row r="2860" spans="1:8" ht="15.75" thickBot="1">
      <c r="A2860" s="53"/>
      <c r="B2860" s="50"/>
      <c r="C2860" s="50"/>
      <c r="D2860" s="49"/>
      <c r="E2860" s="49"/>
      <c r="F2860" s="49"/>
      <c r="G2860" s="49"/>
      <c r="H2860" s="49"/>
    </row>
    <row r="2865" spans="1:8" ht="15.75" thickBot="1">
      <c r="A2865" s="53"/>
      <c r="B2865" s="50"/>
      <c r="C2865" s="50"/>
      <c r="D2865" s="49"/>
      <c r="E2865" s="49"/>
      <c r="F2865" s="49"/>
      <c r="G2865" s="49"/>
      <c r="H2865" s="49"/>
    </row>
    <row r="2870" spans="1:8" ht="15.75" thickBot="1">
      <c r="A2870" s="53"/>
      <c r="B2870" s="50"/>
      <c r="C2870" s="50"/>
      <c r="D2870" s="49"/>
      <c r="E2870" s="49"/>
      <c r="F2870" s="49"/>
      <c r="G2870" s="49"/>
      <c r="H2870" s="49"/>
    </row>
    <row r="2875" spans="1:8" ht="15.75" thickBot="1">
      <c r="A2875" s="53"/>
      <c r="B2875" s="50"/>
      <c r="C2875" s="50"/>
      <c r="D2875" s="49"/>
      <c r="E2875" s="49"/>
      <c r="F2875" s="49"/>
      <c r="G2875" s="49"/>
      <c r="H2875" s="49"/>
    </row>
    <row r="2880" spans="1:8" ht="15.75" thickBot="1">
      <c r="A2880" s="53"/>
      <c r="B2880" s="50"/>
      <c r="C2880" s="50"/>
      <c r="D2880" s="49"/>
      <c r="E2880" s="49"/>
      <c r="F2880" s="49"/>
      <c r="G2880" s="49"/>
      <c r="H2880" s="49"/>
    </row>
    <row r="2885" spans="1:8" ht="15.75" thickBot="1">
      <c r="A2885" s="53"/>
      <c r="B2885" s="50"/>
      <c r="C2885" s="50"/>
      <c r="D2885" s="49"/>
      <c r="E2885" s="49"/>
      <c r="F2885" s="49"/>
      <c r="G2885" s="49"/>
      <c r="H2885" s="49"/>
    </row>
    <row r="2890" spans="1:8" ht="15.75" thickBot="1">
      <c r="A2890" s="53"/>
      <c r="B2890" s="50"/>
      <c r="C2890" s="50"/>
      <c r="D2890" s="49"/>
      <c r="E2890" s="49"/>
      <c r="F2890" s="49"/>
      <c r="G2890" s="49"/>
      <c r="H2890" s="49"/>
    </row>
    <row r="2895" spans="1:8" ht="15.75" thickBot="1">
      <c r="A2895" s="53"/>
      <c r="B2895" s="50"/>
      <c r="C2895" s="50"/>
      <c r="D2895" s="49"/>
      <c r="E2895" s="49"/>
      <c r="F2895" s="49"/>
      <c r="G2895" s="49"/>
      <c r="H2895" s="49"/>
    </row>
    <row r="2900" spans="1:8" ht="15.75" thickBot="1">
      <c r="A2900" s="53"/>
      <c r="B2900" s="50"/>
      <c r="C2900" s="50"/>
      <c r="D2900" s="49"/>
      <c r="E2900" s="49"/>
      <c r="F2900" s="49"/>
      <c r="G2900" s="49"/>
      <c r="H2900" s="49"/>
    </row>
    <row r="2905" spans="1:8" ht="15.75" thickBot="1">
      <c r="A2905" s="53"/>
      <c r="B2905" s="50"/>
      <c r="C2905" s="50"/>
      <c r="D2905" s="49"/>
      <c r="E2905" s="49"/>
      <c r="F2905" s="49"/>
      <c r="G2905" s="49"/>
      <c r="H2905" s="49"/>
    </row>
    <row r="2910" spans="1:8" ht="15.75" thickBot="1">
      <c r="A2910" s="53"/>
      <c r="B2910" s="50"/>
      <c r="C2910" s="50"/>
      <c r="D2910" s="49"/>
      <c r="E2910" s="49"/>
      <c r="F2910" s="49"/>
      <c r="G2910" s="49"/>
      <c r="H2910" s="49"/>
    </row>
    <row r="2915" spans="1:8" ht="15.75" thickBot="1">
      <c r="A2915" s="53"/>
      <c r="B2915" s="50"/>
      <c r="C2915" s="50"/>
      <c r="D2915" s="49"/>
      <c r="E2915" s="49"/>
      <c r="F2915" s="49"/>
      <c r="G2915" s="49"/>
      <c r="H2915" s="49"/>
    </row>
    <row r="2920" spans="1:8" ht="15.75" thickBot="1">
      <c r="A2920" s="53"/>
      <c r="B2920" s="50"/>
      <c r="C2920" s="50"/>
      <c r="D2920" s="49"/>
      <c r="E2920" s="49"/>
      <c r="F2920" s="49"/>
      <c r="G2920" s="49"/>
      <c r="H2920" s="49"/>
    </row>
    <row r="2925" spans="1:8" ht="15.75" thickBot="1">
      <c r="A2925" s="53"/>
      <c r="B2925" s="50"/>
      <c r="C2925" s="50"/>
      <c r="D2925" s="49"/>
      <c r="E2925" s="49"/>
      <c r="F2925" s="49"/>
      <c r="G2925" s="49"/>
      <c r="H2925" s="49"/>
    </row>
    <row r="2930" spans="1:8" ht="15.75" thickBot="1">
      <c r="A2930" s="53"/>
      <c r="B2930" s="50"/>
      <c r="C2930" s="50"/>
      <c r="D2930" s="49"/>
      <c r="E2930" s="49"/>
      <c r="F2930" s="49"/>
      <c r="G2930" s="49"/>
      <c r="H2930" s="49"/>
    </row>
    <row r="2935" spans="1:8" ht="15.75" thickBot="1">
      <c r="A2935" s="53"/>
      <c r="B2935" s="50"/>
      <c r="C2935" s="50"/>
      <c r="D2935" s="49"/>
      <c r="E2935" s="49"/>
      <c r="F2935" s="49"/>
      <c r="G2935" s="49"/>
      <c r="H2935" s="49"/>
    </row>
    <row r="2940" spans="1:8" ht="15.75" thickBot="1">
      <c r="A2940" s="53"/>
      <c r="B2940" s="50"/>
      <c r="C2940" s="50"/>
      <c r="D2940" s="49"/>
      <c r="E2940" s="49"/>
      <c r="F2940" s="49"/>
      <c r="G2940" s="49"/>
      <c r="H2940" s="49"/>
    </row>
    <row r="2945" spans="1:8" ht="15.75" thickBot="1">
      <c r="A2945" s="53"/>
      <c r="B2945" s="50"/>
      <c r="C2945" s="50"/>
      <c r="D2945" s="49"/>
      <c r="E2945" s="49"/>
      <c r="F2945" s="49"/>
      <c r="G2945" s="49"/>
      <c r="H2945" s="49"/>
    </row>
    <row r="2950" spans="1:8" ht="15.75" thickBot="1">
      <c r="A2950" s="53"/>
      <c r="B2950" s="50"/>
      <c r="C2950" s="50"/>
      <c r="D2950" s="49"/>
      <c r="E2950" s="49"/>
      <c r="F2950" s="49"/>
      <c r="G2950" s="49"/>
      <c r="H2950" s="49"/>
    </row>
    <row r="2955" spans="1:8" ht="15.75" thickBot="1">
      <c r="A2955" s="53"/>
      <c r="B2955" s="50"/>
      <c r="C2955" s="50"/>
      <c r="D2955" s="49"/>
      <c r="E2955" s="49"/>
      <c r="F2955" s="49"/>
      <c r="G2955" s="49"/>
      <c r="H2955" s="49"/>
    </row>
    <row r="2960" spans="1:8" ht="15.75" thickBot="1">
      <c r="A2960" s="53"/>
      <c r="B2960" s="50"/>
      <c r="C2960" s="50"/>
      <c r="D2960" s="49"/>
      <c r="E2960" s="49"/>
      <c r="F2960" s="49"/>
      <c r="G2960" s="49"/>
      <c r="H2960" s="49"/>
    </row>
    <row r="2965" spans="1:8" ht="15.75" thickBot="1">
      <c r="A2965" s="53"/>
      <c r="B2965" s="50"/>
      <c r="C2965" s="50"/>
      <c r="D2965" s="49"/>
      <c r="E2965" s="49"/>
      <c r="F2965" s="49"/>
      <c r="G2965" s="49"/>
      <c r="H2965" s="49"/>
    </row>
    <row r="2970" spans="1:8" ht="15.75" thickBot="1">
      <c r="A2970" s="53"/>
      <c r="B2970" s="50"/>
      <c r="C2970" s="50"/>
      <c r="D2970" s="49"/>
      <c r="E2970" s="49"/>
      <c r="F2970" s="49"/>
      <c r="G2970" s="49"/>
      <c r="H2970" s="49"/>
    </row>
    <row r="2975" spans="1:8" ht="15.75" thickBot="1">
      <c r="A2975" s="53"/>
      <c r="B2975" s="50"/>
      <c r="C2975" s="50"/>
      <c r="D2975" s="49"/>
      <c r="E2975" s="49"/>
      <c r="F2975" s="49"/>
      <c r="G2975" s="49"/>
      <c r="H2975" s="49"/>
    </row>
    <row r="2980" spans="1:8" ht="15.75" thickBot="1">
      <c r="A2980" s="53"/>
      <c r="B2980" s="50"/>
      <c r="C2980" s="50"/>
      <c r="D2980" s="49"/>
      <c r="E2980" s="49"/>
      <c r="F2980" s="49"/>
      <c r="G2980" s="49"/>
      <c r="H2980" s="49"/>
    </row>
    <row r="2985" spans="1:8" ht="15.75" thickBot="1">
      <c r="A2985" s="53"/>
      <c r="B2985" s="50"/>
      <c r="C2985" s="50"/>
      <c r="D2985" s="49"/>
      <c r="E2985" s="49"/>
      <c r="F2985" s="49"/>
      <c r="G2985" s="49"/>
      <c r="H2985" s="49"/>
    </row>
    <row r="2990" spans="1:8" ht="15.75" thickBot="1">
      <c r="A2990" s="53"/>
      <c r="B2990" s="50"/>
      <c r="C2990" s="50"/>
      <c r="D2990" s="49"/>
      <c r="E2990" s="49"/>
      <c r="F2990" s="49"/>
      <c r="G2990" s="49"/>
      <c r="H2990" s="49"/>
    </row>
    <row r="2995" spans="1:8" ht="15.75" thickBot="1">
      <c r="A2995" s="53"/>
      <c r="B2995" s="50"/>
      <c r="C2995" s="50"/>
      <c r="D2995" s="49"/>
      <c r="E2995" s="49"/>
      <c r="F2995" s="49"/>
      <c r="G2995" s="49"/>
      <c r="H2995" s="49"/>
    </row>
    <row r="3000" spans="1:8" ht="15.75" thickBot="1">
      <c r="A3000" s="53"/>
      <c r="B3000" s="50"/>
      <c r="C3000" s="50"/>
      <c r="D3000" s="49"/>
      <c r="E3000" s="49"/>
      <c r="F3000" s="49"/>
      <c r="G3000" s="49"/>
      <c r="H3000" s="49"/>
    </row>
    <row r="3005" spans="1:8" ht="15.75" thickBot="1">
      <c r="A3005" s="53"/>
      <c r="B3005" s="50"/>
      <c r="C3005" s="50"/>
      <c r="D3005" s="49"/>
      <c r="E3005" s="49"/>
      <c r="F3005" s="49"/>
      <c r="G3005" s="49"/>
      <c r="H3005" s="49"/>
    </row>
    <row r="3010" spans="1:8" ht="15.75" thickBot="1">
      <c r="A3010" s="53"/>
      <c r="B3010" s="50"/>
      <c r="C3010" s="50"/>
      <c r="D3010" s="49"/>
      <c r="E3010" s="49"/>
      <c r="F3010" s="49"/>
      <c r="G3010" s="49"/>
      <c r="H3010" s="49"/>
    </row>
    <row r="3015" spans="1:8" ht="15.75" thickBot="1">
      <c r="A3015" s="53"/>
      <c r="B3015" s="50"/>
      <c r="C3015" s="50"/>
      <c r="D3015" s="49"/>
      <c r="E3015" s="49"/>
      <c r="F3015" s="49"/>
      <c r="G3015" s="49"/>
      <c r="H3015" s="49"/>
    </row>
    <row r="3020" spans="1:8" ht="15.75" thickBot="1">
      <c r="A3020" s="53"/>
      <c r="B3020" s="50"/>
      <c r="C3020" s="50"/>
      <c r="D3020" s="49"/>
      <c r="E3020" s="49"/>
      <c r="F3020" s="49"/>
      <c r="G3020" s="49"/>
      <c r="H3020" s="49"/>
    </row>
    <row r="3025" spans="1:8" ht="15.75" thickBot="1">
      <c r="A3025" s="53"/>
      <c r="B3025" s="50"/>
      <c r="C3025" s="50"/>
      <c r="D3025" s="49"/>
      <c r="E3025" s="49"/>
      <c r="F3025" s="49"/>
      <c r="G3025" s="49"/>
      <c r="H3025" s="49"/>
    </row>
    <row r="3030" spans="1:8" ht="15.75" thickBot="1">
      <c r="A3030" s="53"/>
      <c r="B3030" s="50"/>
      <c r="C3030" s="50"/>
      <c r="D3030" s="49"/>
      <c r="E3030" s="49"/>
      <c r="F3030" s="49"/>
      <c r="G3030" s="49"/>
      <c r="H3030" s="49"/>
    </row>
    <row r="3035" spans="1:8" ht="15.75" thickBot="1">
      <c r="A3035" s="53"/>
      <c r="B3035" s="50"/>
      <c r="C3035" s="50"/>
      <c r="D3035" s="49"/>
      <c r="E3035" s="49"/>
      <c r="F3035" s="49"/>
      <c r="G3035" s="49"/>
      <c r="H3035" s="49"/>
    </row>
    <row r="3040" spans="1:8" ht="15.75" thickBot="1">
      <c r="A3040" s="53"/>
      <c r="B3040" s="50"/>
      <c r="C3040" s="50"/>
      <c r="D3040" s="49"/>
      <c r="E3040" s="49"/>
      <c r="F3040" s="49"/>
      <c r="G3040" s="49"/>
      <c r="H3040" s="49"/>
    </row>
    <row r="3045" spans="1:8" ht="15.75" thickBot="1">
      <c r="A3045" s="53"/>
      <c r="B3045" s="50"/>
      <c r="C3045" s="50"/>
      <c r="D3045" s="49"/>
      <c r="E3045" s="49"/>
      <c r="F3045" s="49"/>
      <c r="G3045" s="49"/>
      <c r="H3045" s="49"/>
    </row>
    <row r="3050" spans="1:8" ht="15.75" thickBot="1">
      <c r="A3050" s="53"/>
      <c r="B3050" s="50"/>
      <c r="C3050" s="50"/>
      <c r="D3050" s="49"/>
      <c r="E3050" s="49"/>
      <c r="F3050" s="49"/>
      <c r="G3050" s="49"/>
      <c r="H3050" s="49"/>
    </row>
    <row r="3055" spans="1:8" ht="15.75" thickBot="1">
      <c r="A3055" s="53"/>
      <c r="B3055" s="50"/>
      <c r="C3055" s="50"/>
      <c r="D3055" s="49"/>
      <c r="E3055" s="49"/>
      <c r="F3055" s="49"/>
      <c r="G3055" s="49"/>
      <c r="H3055" s="49"/>
    </row>
    <row r="3060" spans="1:8" ht="15.75" thickBot="1">
      <c r="A3060" s="53"/>
      <c r="B3060" s="50"/>
      <c r="C3060" s="50"/>
      <c r="D3060" s="49"/>
      <c r="E3060" s="49"/>
      <c r="F3060" s="49"/>
      <c r="G3060" s="49"/>
      <c r="H3060" s="49"/>
    </row>
    <row r="3065" spans="1:8" ht="15.75" thickBot="1">
      <c r="A3065" s="53"/>
      <c r="B3065" s="50"/>
      <c r="C3065" s="50"/>
      <c r="D3065" s="49"/>
      <c r="E3065" s="49"/>
      <c r="F3065" s="49"/>
      <c r="G3065" s="49"/>
      <c r="H3065" s="49"/>
    </row>
    <row r="3070" spans="1:8" ht="15.75" thickBot="1">
      <c r="A3070" s="53"/>
      <c r="B3070" s="50"/>
      <c r="C3070" s="50"/>
      <c r="D3070" s="49"/>
      <c r="E3070" s="49"/>
      <c r="F3070" s="49"/>
      <c r="G3070" s="49"/>
      <c r="H3070" s="49"/>
    </row>
    <row r="3075" spans="1:8" ht="15.75" thickBot="1">
      <c r="A3075" s="53"/>
      <c r="B3075" s="50"/>
      <c r="C3075" s="50"/>
      <c r="D3075" s="49"/>
      <c r="E3075" s="49"/>
      <c r="F3075" s="49"/>
      <c r="G3075" s="49"/>
      <c r="H3075" s="49"/>
    </row>
    <row r="3080" spans="1:8" ht="15.75" thickBot="1">
      <c r="A3080" s="53"/>
      <c r="B3080" s="50"/>
      <c r="C3080" s="50"/>
      <c r="D3080" s="49"/>
      <c r="E3080" s="49"/>
      <c r="F3080" s="49"/>
      <c r="G3080" s="49"/>
      <c r="H3080" s="49"/>
    </row>
    <row r="3085" spans="1:8" ht="15.75" thickBot="1">
      <c r="A3085" s="53"/>
      <c r="B3085" s="50"/>
      <c r="C3085" s="50"/>
      <c r="D3085" s="49"/>
      <c r="E3085" s="49"/>
      <c r="F3085" s="49"/>
      <c r="G3085" s="49"/>
      <c r="H3085" s="49"/>
    </row>
    <row r="3090" spans="1:8" ht="15.75" thickBot="1">
      <c r="A3090" s="53"/>
      <c r="B3090" s="50"/>
      <c r="C3090" s="50"/>
      <c r="D3090" s="49"/>
      <c r="E3090" s="49"/>
      <c r="F3090" s="49"/>
      <c r="G3090" s="49"/>
      <c r="H3090" s="49"/>
    </row>
    <row r="3095" spans="1:8" ht="15.75" thickBot="1">
      <c r="A3095" s="53"/>
      <c r="B3095" s="50"/>
      <c r="C3095" s="50"/>
      <c r="D3095" s="49"/>
      <c r="E3095" s="49"/>
      <c r="F3095" s="49"/>
      <c r="G3095" s="49"/>
      <c r="H3095" s="49"/>
    </row>
    <row r="3100" spans="1:8" ht="15.75" thickBot="1">
      <c r="A3100" s="53"/>
      <c r="B3100" s="50"/>
      <c r="C3100" s="50"/>
      <c r="D3100" s="49"/>
      <c r="E3100" s="49"/>
      <c r="F3100" s="49"/>
      <c r="G3100" s="49"/>
      <c r="H3100" s="49"/>
    </row>
    <row r="3105" spans="1:8" ht="15.75" thickBot="1">
      <c r="A3105" s="53"/>
      <c r="B3105" s="50"/>
      <c r="C3105" s="50"/>
      <c r="D3105" s="49"/>
      <c r="E3105" s="49"/>
      <c r="F3105" s="49"/>
      <c r="G3105" s="49"/>
      <c r="H3105" s="49"/>
    </row>
    <row r="3110" spans="1:8" ht="15.75" thickBot="1">
      <c r="A3110" s="53"/>
      <c r="B3110" s="50"/>
      <c r="C3110" s="50"/>
      <c r="D3110" s="49"/>
      <c r="E3110" s="49"/>
      <c r="F3110" s="49"/>
      <c r="G3110" s="49"/>
      <c r="H3110" s="49"/>
    </row>
    <row r="3115" spans="1:8" ht="15.75" thickBot="1">
      <c r="A3115" s="53"/>
      <c r="B3115" s="50"/>
      <c r="C3115" s="50"/>
      <c r="D3115" s="49"/>
      <c r="E3115" s="49"/>
      <c r="F3115" s="49"/>
      <c r="G3115" s="49"/>
      <c r="H3115" s="49"/>
    </row>
    <row r="3120" spans="1:8" ht="15.75" thickBot="1">
      <c r="A3120" s="53"/>
      <c r="B3120" s="50"/>
      <c r="C3120" s="50"/>
      <c r="D3120" s="49"/>
      <c r="E3120" s="49"/>
      <c r="F3120" s="49"/>
      <c r="G3120" s="49"/>
      <c r="H3120" s="49"/>
    </row>
    <row r="3125" spans="1:8" ht="15.75" thickBot="1">
      <c r="A3125" s="53"/>
      <c r="B3125" s="50"/>
      <c r="C3125" s="50"/>
      <c r="D3125" s="49"/>
      <c r="E3125" s="49"/>
      <c r="F3125" s="49"/>
      <c r="G3125" s="49"/>
      <c r="H3125" s="49"/>
    </row>
    <row r="3130" spans="1:8" ht="15.75" thickBot="1">
      <c r="A3130" s="53"/>
      <c r="B3130" s="50"/>
      <c r="C3130" s="50"/>
      <c r="D3130" s="49"/>
      <c r="E3130" s="49"/>
      <c r="F3130" s="49"/>
      <c r="G3130" s="49"/>
      <c r="H3130" s="49"/>
    </row>
    <row r="3135" spans="1:8" ht="15.75" thickBot="1">
      <c r="A3135" s="53"/>
      <c r="B3135" s="50"/>
      <c r="C3135" s="50"/>
      <c r="D3135" s="49"/>
      <c r="E3135" s="49"/>
      <c r="F3135" s="49"/>
      <c r="G3135" s="49"/>
      <c r="H3135" s="49"/>
    </row>
    <row r="3140" spans="1:8" ht="15.75" thickBot="1">
      <c r="A3140" s="53"/>
      <c r="B3140" s="50"/>
      <c r="C3140" s="50"/>
      <c r="D3140" s="49"/>
      <c r="E3140" s="49"/>
      <c r="F3140" s="49"/>
      <c r="G3140" s="49"/>
      <c r="H3140" s="49"/>
    </row>
    <row r="3145" spans="1:8" ht="15.75" thickBot="1">
      <c r="A3145" s="53"/>
      <c r="B3145" s="50"/>
      <c r="C3145" s="50"/>
      <c r="D3145" s="49"/>
      <c r="E3145" s="49"/>
      <c r="F3145" s="49"/>
      <c r="G3145" s="49"/>
      <c r="H3145" s="49"/>
    </row>
    <row r="3150" spans="1:8" ht="15.75" thickBot="1">
      <c r="A3150" s="53"/>
      <c r="B3150" s="50"/>
      <c r="C3150" s="50"/>
      <c r="D3150" s="49"/>
      <c r="E3150" s="49"/>
      <c r="F3150" s="49"/>
      <c r="G3150" s="49"/>
      <c r="H3150" s="49"/>
    </row>
    <row r="3155" spans="1:8" ht="15.75" thickBot="1">
      <c r="A3155" s="53"/>
      <c r="B3155" s="50"/>
      <c r="C3155" s="50"/>
      <c r="D3155" s="49"/>
      <c r="E3155" s="49"/>
      <c r="F3155" s="49"/>
      <c r="G3155" s="49"/>
      <c r="H3155" s="49"/>
    </row>
    <row r="3160" spans="1:8" ht="15.75" thickBot="1">
      <c r="A3160" s="53"/>
      <c r="B3160" s="50"/>
      <c r="C3160" s="50"/>
      <c r="D3160" s="49"/>
      <c r="E3160" s="49"/>
      <c r="F3160" s="49"/>
      <c r="G3160" s="49"/>
      <c r="H3160" s="49"/>
    </row>
    <row r="3165" spans="1:8" ht="15.75" thickBot="1">
      <c r="A3165" s="53"/>
      <c r="B3165" s="50"/>
      <c r="C3165" s="50"/>
      <c r="D3165" s="49"/>
      <c r="E3165" s="49"/>
      <c r="F3165" s="49"/>
      <c r="G3165" s="49"/>
      <c r="H3165" s="49"/>
    </row>
    <row r="3170" spans="1:8" ht="15.75" thickBot="1">
      <c r="A3170" s="53"/>
      <c r="B3170" s="50"/>
      <c r="C3170" s="50"/>
      <c r="D3170" s="49"/>
      <c r="E3170" s="49"/>
      <c r="F3170" s="49"/>
      <c r="G3170" s="49"/>
      <c r="H3170" s="49"/>
    </row>
    <row r="3175" spans="1:8" ht="15.75" thickBot="1">
      <c r="A3175" s="53"/>
      <c r="B3175" s="50"/>
      <c r="C3175" s="50"/>
      <c r="D3175" s="49"/>
      <c r="E3175" s="49"/>
      <c r="F3175" s="49"/>
      <c r="G3175" s="49"/>
      <c r="H3175" s="49"/>
    </row>
    <row r="3180" spans="1:8" ht="15.75" thickBot="1">
      <c r="A3180" s="53"/>
      <c r="B3180" s="50"/>
      <c r="C3180" s="50"/>
      <c r="D3180" s="49"/>
      <c r="E3180" s="49"/>
      <c r="F3180" s="49"/>
      <c r="G3180" s="49"/>
      <c r="H3180" s="49"/>
    </row>
    <row r="3185" spans="1:8" ht="15.75" thickBot="1">
      <c r="A3185" s="53"/>
      <c r="B3185" s="50"/>
      <c r="C3185" s="50"/>
      <c r="D3185" s="49"/>
      <c r="E3185" s="49"/>
      <c r="F3185" s="49"/>
      <c r="G3185" s="49"/>
      <c r="H3185" s="49"/>
    </row>
    <row r="3190" spans="1:8" ht="15.75" thickBot="1">
      <c r="A3190" s="53"/>
      <c r="B3190" s="50"/>
      <c r="C3190" s="50"/>
      <c r="D3190" s="49"/>
      <c r="E3190" s="49"/>
      <c r="F3190" s="49"/>
      <c r="G3190" s="49"/>
      <c r="H3190" s="49"/>
    </row>
    <row r="3195" spans="1:8" ht="15.75" thickBot="1">
      <c r="A3195" s="53"/>
      <c r="B3195" s="50"/>
      <c r="C3195" s="50"/>
      <c r="D3195" s="49"/>
      <c r="E3195" s="49"/>
      <c r="F3195" s="49"/>
      <c r="G3195" s="49"/>
      <c r="H3195" s="49"/>
    </row>
    <row r="3200" spans="1:8" ht="15.75" thickBot="1">
      <c r="A3200" s="53"/>
      <c r="B3200" s="50"/>
      <c r="C3200" s="50"/>
      <c r="D3200" s="49"/>
      <c r="E3200" s="49"/>
      <c r="F3200" s="49"/>
      <c r="G3200" s="49"/>
      <c r="H3200" s="49"/>
    </row>
    <row r="3205" spans="1:8" ht="15.75" thickBot="1">
      <c r="A3205" s="53"/>
      <c r="B3205" s="50"/>
      <c r="C3205" s="50"/>
      <c r="D3205" s="49"/>
      <c r="E3205" s="49"/>
      <c r="F3205" s="49"/>
      <c r="G3205" s="49"/>
      <c r="H3205" s="49"/>
    </row>
    <row r="3210" spans="1:8" ht="15.75" thickBot="1">
      <c r="A3210" s="53"/>
      <c r="B3210" s="50"/>
      <c r="C3210" s="50"/>
      <c r="D3210" s="49"/>
      <c r="E3210" s="49"/>
      <c r="F3210" s="49"/>
      <c r="G3210" s="49"/>
      <c r="H3210" s="49"/>
    </row>
    <row r="3215" spans="1:8" ht="15.75" thickBot="1">
      <c r="A3215" s="53"/>
      <c r="B3215" s="50"/>
      <c r="C3215" s="50"/>
      <c r="D3215" s="49"/>
      <c r="E3215" s="49"/>
      <c r="F3215" s="49"/>
      <c r="G3215" s="49"/>
      <c r="H3215" s="49"/>
    </row>
    <row r="3220" spans="1:8" ht="15.75" thickBot="1">
      <c r="A3220" s="53"/>
      <c r="B3220" s="50"/>
      <c r="C3220" s="50"/>
      <c r="D3220" s="49"/>
      <c r="E3220" s="49"/>
      <c r="F3220" s="49"/>
      <c r="G3220" s="49"/>
      <c r="H3220" s="49"/>
    </row>
    <row r="3225" spans="1:8" ht="15.75" thickBot="1">
      <c r="A3225" s="53"/>
      <c r="B3225" s="50"/>
      <c r="C3225" s="50"/>
      <c r="D3225" s="49"/>
      <c r="E3225" s="49"/>
      <c r="F3225" s="49"/>
      <c r="G3225" s="49"/>
      <c r="H3225" s="49"/>
    </row>
    <row r="3230" spans="1:8" ht="15.75" thickBot="1">
      <c r="A3230" s="53"/>
      <c r="B3230" s="50"/>
      <c r="C3230" s="50"/>
      <c r="D3230" s="49"/>
      <c r="E3230" s="49"/>
      <c r="F3230" s="49"/>
      <c r="G3230" s="49"/>
      <c r="H3230" s="49"/>
    </row>
    <row r="3235" spans="1:8" ht="15.75" thickBot="1">
      <c r="A3235" s="53"/>
      <c r="B3235" s="50"/>
      <c r="C3235" s="50"/>
      <c r="D3235" s="49"/>
      <c r="E3235" s="49"/>
      <c r="F3235" s="49"/>
      <c r="G3235" s="49"/>
      <c r="H3235" s="49"/>
    </row>
    <row r="3240" spans="1:8" ht="15.75" thickBot="1">
      <c r="A3240" s="53"/>
      <c r="B3240" s="50"/>
      <c r="C3240" s="50"/>
      <c r="D3240" s="49"/>
      <c r="E3240" s="49"/>
      <c r="F3240" s="49"/>
      <c r="G3240" s="49"/>
      <c r="H3240" s="49"/>
    </row>
    <row r="3245" spans="1:8" ht="15.75" thickBot="1">
      <c r="A3245" s="53"/>
      <c r="B3245" s="50"/>
      <c r="C3245" s="50"/>
      <c r="D3245" s="49"/>
      <c r="E3245" s="49"/>
      <c r="F3245" s="49"/>
      <c r="G3245" s="49"/>
      <c r="H3245" s="49"/>
    </row>
    <row r="3250" spans="1:8" ht="15.75" thickBot="1">
      <c r="A3250" s="53"/>
      <c r="B3250" s="50"/>
      <c r="C3250" s="50"/>
      <c r="D3250" s="49"/>
      <c r="E3250" s="49"/>
      <c r="F3250" s="49"/>
      <c r="G3250" s="49"/>
      <c r="H3250" s="49"/>
    </row>
    <row r="3255" spans="1:8" ht="15.75" thickBot="1">
      <c r="A3255" s="53"/>
      <c r="B3255" s="50"/>
      <c r="C3255" s="50"/>
      <c r="D3255" s="49"/>
      <c r="E3255" s="49"/>
      <c r="F3255" s="49"/>
      <c r="G3255" s="49"/>
      <c r="H3255" s="49"/>
    </row>
    <row r="3260" spans="1:8" ht="15.75" thickBot="1">
      <c r="A3260" s="53"/>
      <c r="B3260" s="50"/>
      <c r="C3260" s="50"/>
      <c r="D3260" s="49"/>
      <c r="E3260" s="49"/>
      <c r="F3260" s="49"/>
      <c r="G3260" s="49"/>
      <c r="H3260" s="49"/>
    </row>
    <row r="3265" spans="1:8" ht="15.75" thickBot="1">
      <c r="A3265" s="53"/>
      <c r="B3265" s="50"/>
      <c r="C3265" s="50"/>
      <c r="D3265" s="49"/>
      <c r="E3265" s="49"/>
      <c r="F3265" s="49"/>
      <c r="G3265" s="49"/>
      <c r="H3265" s="49"/>
    </row>
    <row r="3270" spans="1:8" ht="15.75" thickBot="1">
      <c r="A3270" s="53"/>
      <c r="B3270" s="50"/>
      <c r="C3270" s="50"/>
      <c r="D3270" s="49"/>
      <c r="E3270" s="49"/>
      <c r="F3270" s="49"/>
      <c r="G3270" s="49"/>
      <c r="H3270" s="49"/>
    </row>
    <row r="3275" spans="1:8" ht="15.75" thickBot="1">
      <c r="A3275" s="53"/>
      <c r="B3275" s="50"/>
      <c r="C3275" s="50"/>
      <c r="D3275" s="49"/>
      <c r="E3275" s="49"/>
      <c r="F3275" s="49"/>
      <c r="G3275" s="49"/>
      <c r="H3275" s="49"/>
    </row>
    <row r="3280" spans="1:8" ht="15.75" thickBot="1">
      <c r="A3280" s="53"/>
      <c r="B3280" s="50"/>
      <c r="C3280" s="50"/>
      <c r="D3280" s="49"/>
      <c r="E3280" s="49"/>
      <c r="F3280" s="49"/>
      <c r="G3280" s="49"/>
      <c r="H3280" s="49"/>
    </row>
    <row r="3285" spans="1:8" ht="15.75" thickBot="1">
      <c r="A3285" s="53"/>
      <c r="B3285" s="50"/>
      <c r="C3285" s="50"/>
      <c r="D3285" s="49"/>
      <c r="E3285" s="49"/>
      <c r="F3285" s="49"/>
      <c r="G3285" s="49"/>
      <c r="H3285" s="49"/>
    </row>
    <row r="3290" spans="1:8" ht="15.75" thickBot="1">
      <c r="A3290" s="53"/>
      <c r="B3290" s="50"/>
      <c r="C3290" s="50"/>
      <c r="D3290" s="49"/>
      <c r="E3290" s="49"/>
      <c r="F3290" s="49"/>
      <c r="G3290" s="49"/>
      <c r="H3290" s="49"/>
    </row>
    <row r="3295" spans="1:8" ht="15.75" thickBot="1">
      <c r="A3295" s="53"/>
      <c r="B3295" s="50"/>
      <c r="C3295" s="50"/>
      <c r="D3295" s="49"/>
      <c r="E3295" s="49"/>
      <c r="F3295" s="49"/>
      <c r="G3295" s="49"/>
      <c r="H3295" s="49"/>
    </row>
    <row r="3300" spans="1:8" ht="15.75" thickBot="1">
      <c r="A3300" s="53"/>
      <c r="B3300" s="50"/>
      <c r="C3300" s="50"/>
      <c r="D3300" s="49"/>
      <c r="E3300" s="49"/>
      <c r="F3300" s="49"/>
      <c r="G3300" s="49"/>
      <c r="H3300" s="49"/>
    </row>
    <row r="3305" spans="1:8" ht="15.75" thickBot="1">
      <c r="A3305" s="53"/>
      <c r="B3305" s="50"/>
      <c r="C3305" s="50"/>
      <c r="D3305" s="49"/>
      <c r="E3305" s="49"/>
      <c r="F3305" s="49"/>
      <c r="G3305" s="49"/>
      <c r="H3305" s="49"/>
    </row>
    <row r="3310" spans="1:8" ht="15.75" thickBot="1">
      <c r="A3310" s="53"/>
      <c r="B3310" s="50"/>
      <c r="C3310" s="50"/>
      <c r="D3310" s="49"/>
      <c r="E3310" s="49"/>
      <c r="F3310" s="49"/>
      <c r="G3310" s="49"/>
      <c r="H3310" s="49"/>
    </row>
    <row r="3315" spans="1:8" ht="15.75" thickBot="1">
      <c r="A3315" s="53"/>
      <c r="B3315" s="50"/>
      <c r="C3315" s="50"/>
      <c r="D3315" s="49"/>
      <c r="E3315" s="49"/>
      <c r="F3315" s="49"/>
      <c r="G3315" s="49"/>
      <c r="H3315" s="49"/>
    </row>
    <row r="3320" spans="1:8" ht="15.75" thickBot="1">
      <c r="A3320" s="53"/>
      <c r="B3320" s="50"/>
      <c r="C3320" s="50"/>
      <c r="D3320" s="49"/>
      <c r="E3320" s="49"/>
      <c r="F3320" s="49"/>
      <c r="G3320" s="49"/>
      <c r="H3320" s="49"/>
    </row>
    <row r="3325" spans="1:8" ht="15.75" thickBot="1">
      <c r="A3325" s="53"/>
      <c r="B3325" s="50"/>
      <c r="C3325" s="50"/>
      <c r="D3325" s="49"/>
      <c r="E3325" s="49"/>
      <c r="F3325" s="49"/>
      <c r="G3325" s="49"/>
      <c r="H3325" s="49"/>
    </row>
    <row r="3330" spans="1:8" ht="15.75" thickBot="1">
      <c r="A3330" s="53"/>
      <c r="B3330" s="50"/>
      <c r="C3330" s="50"/>
      <c r="D3330" s="49"/>
      <c r="E3330" s="49"/>
      <c r="F3330" s="49"/>
      <c r="G3330" s="49"/>
      <c r="H3330" s="49"/>
    </row>
    <row r="3335" spans="1:8" ht="15.75" thickBot="1">
      <c r="A3335" s="53"/>
      <c r="B3335" s="50"/>
      <c r="C3335" s="50"/>
      <c r="D3335" s="49"/>
      <c r="E3335" s="49"/>
      <c r="F3335" s="49"/>
      <c r="G3335" s="49"/>
      <c r="H3335" s="49"/>
    </row>
    <row r="3340" spans="1:8" ht="15.75" thickBot="1">
      <c r="A3340" s="53"/>
      <c r="B3340" s="50"/>
      <c r="C3340" s="50"/>
      <c r="D3340" s="49"/>
      <c r="E3340" s="49"/>
      <c r="F3340" s="49"/>
      <c r="G3340" s="49"/>
      <c r="H3340" s="49"/>
    </row>
    <row r="3345" spans="1:8" ht="15.75" thickBot="1">
      <c r="A3345" s="53"/>
      <c r="B3345" s="50"/>
      <c r="C3345" s="50"/>
      <c r="D3345" s="49"/>
      <c r="E3345" s="49"/>
      <c r="F3345" s="49"/>
      <c r="G3345" s="49"/>
      <c r="H3345" s="49"/>
    </row>
    <row r="3350" spans="1:8" ht="15.75" thickBot="1">
      <c r="A3350" s="53"/>
      <c r="B3350" s="50"/>
      <c r="C3350" s="50"/>
      <c r="D3350" s="49"/>
      <c r="E3350" s="49"/>
      <c r="F3350" s="49"/>
      <c r="G3350" s="49"/>
      <c r="H3350" s="49"/>
    </row>
    <row r="3355" spans="1:8" ht="15.75" thickBot="1">
      <c r="A3355" s="53"/>
      <c r="B3355" s="50"/>
      <c r="C3355" s="50"/>
      <c r="D3355" s="49"/>
      <c r="E3355" s="49"/>
      <c r="F3355" s="49"/>
      <c r="G3355" s="49"/>
      <c r="H3355" s="49"/>
    </row>
    <row r="3360" spans="1:8" ht="15.75" thickBot="1">
      <c r="A3360" s="53"/>
      <c r="B3360" s="50"/>
      <c r="C3360" s="50"/>
      <c r="D3360" s="49"/>
      <c r="E3360" s="49"/>
      <c r="F3360" s="49"/>
      <c r="G3360" s="49"/>
      <c r="H3360" s="49"/>
    </row>
    <row r="3365" spans="1:8" ht="15.75" thickBot="1">
      <c r="A3365" s="53"/>
      <c r="B3365" s="50"/>
      <c r="C3365" s="50"/>
      <c r="D3365" s="49"/>
      <c r="E3365" s="49"/>
      <c r="F3365" s="49"/>
      <c r="G3365" s="49"/>
      <c r="H3365" s="49"/>
    </row>
    <row r="3370" spans="1:8" ht="15.75" thickBot="1">
      <c r="A3370" s="53"/>
      <c r="B3370" s="50"/>
      <c r="C3370" s="50"/>
      <c r="D3370" s="49"/>
      <c r="E3370" s="49"/>
      <c r="F3370" s="49"/>
      <c r="G3370" s="49"/>
      <c r="H3370" s="49"/>
    </row>
    <row r="3375" spans="1:8" ht="15.75" thickBot="1">
      <c r="A3375" s="53"/>
      <c r="B3375" s="50"/>
      <c r="C3375" s="50"/>
      <c r="D3375" s="49"/>
      <c r="E3375" s="49"/>
      <c r="F3375" s="49"/>
      <c r="G3375" s="49"/>
      <c r="H3375" s="49"/>
    </row>
    <row r="3380" spans="1:8" ht="15.75" thickBot="1">
      <c r="A3380" s="53"/>
      <c r="B3380" s="50"/>
      <c r="C3380" s="50"/>
      <c r="D3380" s="49"/>
      <c r="E3380" s="49"/>
      <c r="F3380" s="49"/>
      <c r="G3380" s="49"/>
      <c r="H3380" s="49"/>
    </row>
    <row r="3385" spans="1:8" ht="15.75" thickBot="1">
      <c r="A3385" s="53"/>
      <c r="B3385" s="50"/>
      <c r="C3385" s="50"/>
      <c r="D3385" s="49"/>
      <c r="E3385" s="49"/>
      <c r="F3385" s="49"/>
      <c r="G3385" s="49"/>
      <c r="H3385" s="49"/>
    </row>
    <row r="3390" spans="1:8" ht="15.75" thickBot="1">
      <c r="A3390" s="53"/>
      <c r="B3390" s="50"/>
      <c r="C3390" s="50"/>
      <c r="D3390" s="49"/>
      <c r="E3390" s="49"/>
      <c r="F3390" s="49"/>
      <c r="G3390" s="49"/>
      <c r="H3390" s="49"/>
    </row>
    <row r="3395" spans="1:8" ht="15.75" thickBot="1">
      <c r="A3395" s="53"/>
      <c r="B3395" s="50"/>
      <c r="C3395" s="50"/>
      <c r="D3395" s="49"/>
      <c r="E3395" s="49"/>
      <c r="F3395" s="49"/>
      <c r="G3395" s="49"/>
      <c r="H3395" s="49"/>
    </row>
    <row r="3400" spans="1:8" ht="15.75" thickBot="1">
      <c r="A3400" s="53"/>
      <c r="B3400" s="50"/>
      <c r="C3400" s="50"/>
      <c r="D3400" s="49"/>
      <c r="E3400" s="49"/>
      <c r="F3400" s="49"/>
      <c r="G3400" s="49"/>
      <c r="H3400" s="49"/>
    </row>
    <row r="3405" spans="1:8" ht="15.75" thickBot="1">
      <c r="A3405" s="53"/>
      <c r="B3405" s="50"/>
      <c r="C3405" s="50"/>
      <c r="D3405" s="49"/>
      <c r="E3405" s="49"/>
      <c r="F3405" s="49"/>
      <c r="G3405" s="49"/>
      <c r="H3405" s="49"/>
    </row>
    <row r="3410" spans="1:8" ht="15.75" thickBot="1">
      <c r="A3410" s="53"/>
      <c r="B3410" s="50"/>
      <c r="C3410" s="50"/>
      <c r="D3410" s="49"/>
      <c r="E3410" s="49"/>
      <c r="F3410" s="49"/>
      <c r="G3410" s="49"/>
      <c r="H3410" s="49"/>
    </row>
    <row r="3415" spans="1:8" ht="15.75" thickBot="1">
      <c r="A3415" s="53"/>
      <c r="B3415" s="50"/>
      <c r="C3415" s="50"/>
      <c r="D3415" s="49"/>
      <c r="E3415" s="49"/>
      <c r="F3415" s="49"/>
      <c r="G3415" s="49"/>
      <c r="H3415" s="49"/>
    </row>
    <row r="3420" spans="1:8" ht="15.75" thickBot="1">
      <c r="A3420" s="53"/>
      <c r="B3420" s="50"/>
      <c r="C3420" s="50"/>
      <c r="D3420" s="49"/>
      <c r="E3420" s="49"/>
      <c r="F3420" s="49"/>
      <c r="G3420" s="49"/>
      <c r="H3420" s="49"/>
    </row>
    <row r="3425" spans="1:8" ht="15.75" thickBot="1">
      <c r="A3425" s="53"/>
      <c r="B3425" s="50"/>
      <c r="C3425" s="50"/>
      <c r="D3425" s="49"/>
      <c r="E3425" s="49"/>
      <c r="F3425" s="49"/>
      <c r="G3425" s="49"/>
      <c r="H3425" s="49"/>
    </row>
    <row r="3430" spans="1:8" ht="15.75" thickBot="1">
      <c r="A3430" s="53"/>
      <c r="B3430" s="50"/>
      <c r="C3430" s="50"/>
      <c r="D3430" s="49"/>
      <c r="E3430" s="49"/>
      <c r="F3430" s="49"/>
      <c r="G3430" s="49"/>
      <c r="H3430" s="49"/>
    </row>
    <row r="3435" spans="1:8" ht="15.75" thickBot="1">
      <c r="A3435" s="53"/>
      <c r="B3435" s="50"/>
      <c r="C3435" s="50"/>
      <c r="D3435" s="49"/>
      <c r="E3435" s="49"/>
      <c r="F3435" s="49"/>
      <c r="G3435" s="49"/>
      <c r="H3435" s="49"/>
    </row>
    <row r="3440" spans="1:8" ht="15.75" thickBot="1">
      <c r="A3440" s="53"/>
      <c r="B3440" s="50"/>
      <c r="C3440" s="50"/>
      <c r="D3440" s="49"/>
      <c r="E3440" s="49"/>
      <c r="F3440" s="49"/>
      <c r="G3440" s="49"/>
      <c r="H3440" s="49"/>
    </row>
    <row r="3445" spans="1:8" ht="15.75" thickBot="1">
      <c r="A3445" s="53"/>
      <c r="B3445" s="50"/>
      <c r="C3445" s="50"/>
      <c r="D3445" s="49"/>
      <c r="E3445" s="49"/>
      <c r="F3445" s="49"/>
      <c r="G3445" s="49"/>
      <c r="H3445" s="49"/>
    </row>
    <row r="3450" spans="1:8" ht="15.75" thickBot="1">
      <c r="A3450" s="53"/>
      <c r="B3450" s="50"/>
      <c r="C3450" s="50"/>
      <c r="D3450" s="49"/>
      <c r="E3450" s="49"/>
      <c r="F3450" s="49"/>
      <c r="G3450" s="49"/>
      <c r="H3450" s="49"/>
    </row>
    <row r="3455" spans="1:8" ht="15.75" thickBot="1">
      <c r="A3455" s="53"/>
      <c r="B3455" s="50"/>
      <c r="C3455" s="50"/>
      <c r="D3455" s="49"/>
      <c r="E3455" s="49"/>
      <c r="F3455" s="49"/>
      <c r="G3455" s="49"/>
      <c r="H3455" s="49"/>
    </row>
    <row r="3460" spans="1:8" ht="15.75" thickBot="1">
      <c r="A3460" s="53"/>
      <c r="B3460" s="50"/>
      <c r="C3460" s="50"/>
      <c r="D3460" s="49"/>
      <c r="E3460" s="49"/>
      <c r="F3460" s="49"/>
      <c r="G3460" s="49"/>
      <c r="H3460" s="49"/>
    </row>
    <row r="3465" spans="1:8" ht="15.75" thickBot="1">
      <c r="A3465" s="53"/>
      <c r="B3465" s="50"/>
      <c r="C3465" s="50"/>
      <c r="D3465" s="49"/>
      <c r="E3465" s="49"/>
      <c r="F3465" s="49"/>
      <c r="G3465" s="49"/>
      <c r="H3465" s="49"/>
    </row>
    <row r="3470" spans="1:8" ht="15.75" thickBot="1">
      <c r="A3470" s="53"/>
      <c r="B3470" s="50"/>
      <c r="C3470" s="50"/>
      <c r="D3470" s="49"/>
      <c r="E3470" s="49"/>
      <c r="F3470" s="49"/>
      <c r="G3470" s="49"/>
      <c r="H3470" s="49"/>
    </row>
    <row r="3475" spans="1:8" ht="15.75" thickBot="1">
      <c r="A3475" s="53"/>
      <c r="B3475" s="50"/>
      <c r="C3475" s="50"/>
      <c r="D3475" s="49"/>
      <c r="E3475" s="49"/>
      <c r="F3475" s="49"/>
      <c r="G3475" s="49"/>
      <c r="H3475" s="49"/>
    </row>
    <row r="3480" spans="1:8" ht="15.75" thickBot="1">
      <c r="A3480" s="53"/>
      <c r="B3480" s="50"/>
      <c r="C3480" s="50"/>
      <c r="D3480" s="49"/>
      <c r="E3480" s="49"/>
      <c r="F3480" s="49"/>
      <c r="G3480" s="49"/>
      <c r="H3480" s="49"/>
    </row>
    <row r="3485" spans="1:8" ht="15.75" thickBot="1">
      <c r="A3485" s="53"/>
      <c r="B3485" s="50"/>
      <c r="C3485" s="50"/>
      <c r="D3485" s="49"/>
      <c r="E3485" s="49"/>
      <c r="F3485" s="49"/>
      <c r="G3485" s="49"/>
      <c r="H3485" s="49"/>
    </row>
    <row r="3490" spans="1:8" ht="15.75" thickBot="1">
      <c r="A3490" s="53"/>
      <c r="B3490" s="50"/>
      <c r="C3490" s="50"/>
      <c r="D3490" s="49"/>
      <c r="E3490" s="49"/>
      <c r="F3490" s="49"/>
      <c r="G3490" s="49"/>
      <c r="H3490" s="49"/>
    </row>
    <row r="3495" spans="1:8" ht="15.75" thickBot="1">
      <c r="A3495" s="53"/>
      <c r="B3495" s="50"/>
      <c r="C3495" s="50"/>
      <c r="D3495" s="49"/>
      <c r="E3495" s="49"/>
      <c r="F3495" s="49"/>
      <c r="G3495" s="49"/>
      <c r="H3495" s="49"/>
    </row>
    <row r="3500" spans="1:8" ht="15.75" thickBot="1">
      <c r="A3500" s="53"/>
      <c r="B3500" s="50"/>
      <c r="C3500" s="50"/>
      <c r="D3500" s="49"/>
      <c r="E3500" s="49"/>
      <c r="F3500" s="49"/>
      <c r="G3500" s="49"/>
      <c r="H3500" s="49"/>
    </row>
    <row r="3505" spans="1:8" ht="15.75" thickBot="1">
      <c r="A3505" s="53"/>
      <c r="B3505" s="50"/>
      <c r="C3505" s="50"/>
      <c r="D3505" s="49"/>
      <c r="E3505" s="49"/>
      <c r="F3505" s="49"/>
      <c r="G3505" s="49"/>
      <c r="H3505" s="49"/>
    </row>
    <row r="3510" spans="1:8" ht="15.75" thickBot="1">
      <c r="A3510" s="53"/>
      <c r="B3510" s="50"/>
      <c r="C3510" s="50"/>
      <c r="D3510" s="49"/>
      <c r="E3510" s="49"/>
      <c r="F3510" s="49"/>
      <c r="G3510" s="49"/>
      <c r="H3510" s="49"/>
    </row>
    <row r="3515" spans="1:8" ht="15.75" thickBot="1">
      <c r="A3515" s="53"/>
      <c r="B3515" s="50"/>
      <c r="C3515" s="50"/>
      <c r="D3515" s="49"/>
      <c r="E3515" s="49"/>
      <c r="F3515" s="49"/>
      <c r="G3515" s="49"/>
      <c r="H3515" s="49"/>
    </row>
    <row r="3520" spans="1:8" ht="15.75" thickBot="1">
      <c r="A3520" s="53"/>
      <c r="B3520" s="50"/>
      <c r="C3520" s="50"/>
      <c r="D3520" s="49"/>
      <c r="E3520" s="49"/>
      <c r="F3520" s="49"/>
      <c r="G3520" s="49"/>
      <c r="H3520" s="49"/>
    </row>
    <row r="3525" spans="1:8" ht="15.75" thickBot="1">
      <c r="A3525" s="53"/>
      <c r="B3525" s="50"/>
      <c r="C3525" s="50"/>
      <c r="D3525" s="49"/>
      <c r="E3525" s="49"/>
      <c r="F3525" s="49"/>
      <c r="G3525" s="49"/>
      <c r="H3525" s="49"/>
    </row>
    <row r="3530" spans="1:8" ht="15.75" thickBot="1">
      <c r="A3530" s="53"/>
      <c r="B3530" s="50"/>
      <c r="C3530" s="50"/>
      <c r="D3530" s="49"/>
      <c r="E3530" s="49"/>
      <c r="F3530" s="49"/>
      <c r="G3530" s="49"/>
      <c r="H3530" s="49"/>
    </row>
    <row r="3535" spans="1:8" ht="15.75" thickBot="1">
      <c r="A3535" s="53"/>
      <c r="B3535" s="50"/>
      <c r="C3535" s="50"/>
      <c r="D3535" s="49"/>
      <c r="E3535" s="49"/>
      <c r="F3535" s="49"/>
      <c r="G3535" s="49"/>
      <c r="H3535" s="49"/>
    </row>
    <row r="3540" spans="1:8" ht="15.75" thickBot="1">
      <c r="A3540" s="53"/>
      <c r="B3540" s="50"/>
      <c r="C3540" s="50"/>
      <c r="D3540" s="49"/>
      <c r="E3540" s="49"/>
      <c r="F3540" s="49"/>
      <c r="G3540" s="49"/>
      <c r="H3540" s="49"/>
    </row>
    <row r="3545" spans="1:8" ht="15.75" thickBot="1">
      <c r="A3545" s="53"/>
      <c r="B3545" s="50"/>
      <c r="C3545" s="50"/>
      <c r="D3545" s="49"/>
      <c r="E3545" s="49"/>
      <c r="F3545" s="49"/>
      <c r="G3545" s="49"/>
      <c r="H3545" s="49"/>
    </row>
    <row r="3550" spans="1:8" ht="15.75" thickBot="1">
      <c r="A3550" s="53"/>
      <c r="B3550" s="50"/>
      <c r="C3550" s="50"/>
      <c r="D3550" s="49"/>
      <c r="E3550" s="49"/>
      <c r="F3550" s="49"/>
      <c r="G3550" s="49"/>
      <c r="H3550" s="49"/>
    </row>
    <row r="3555" spans="1:8" ht="15.75" thickBot="1">
      <c r="A3555" s="53"/>
      <c r="B3555" s="50"/>
      <c r="C3555" s="50"/>
      <c r="D3555" s="49"/>
      <c r="E3555" s="49"/>
      <c r="F3555" s="49"/>
      <c r="G3555" s="49"/>
      <c r="H3555" s="49"/>
    </row>
    <row r="3560" spans="1:8" ht="15.75" thickBot="1">
      <c r="A3560" s="53"/>
      <c r="B3560" s="50"/>
      <c r="C3560" s="50"/>
      <c r="D3560" s="49"/>
      <c r="E3560" s="49"/>
      <c r="F3560" s="49"/>
      <c r="G3560" s="49"/>
      <c r="H3560" s="49"/>
    </row>
    <row r="3565" spans="1:8" ht="15.75" thickBot="1">
      <c r="A3565" s="53"/>
      <c r="B3565" s="50"/>
      <c r="C3565" s="50"/>
      <c r="D3565" s="49"/>
      <c r="E3565" s="49"/>
      <c r="F3565" s="49"/>
      <c r="G3565" s="49"/>
      <c r="H3565" s="49"/>
    </row>
    <row r="3570" spans="1:8" ht="15.75" thickBot="1">
      <c r="A3570" s="53"/>
      <c r="B3570" s="50"/>
      <c r="C3570" s="50"/>
      <c r="D3570" s="49"/>
      <c r="E3570" s="49"/>
      <c r="F3570" s="49"/>
      <c r="G3570" s="49"/>
      <c r="H3570" s="49"/>
    </row>
    <row r="3575" spans="1:8" ht="15.75" thickBot="1">
      <c r="A3575" s="53"/>
      <c r="B3575" s="50"/>
      <c r="C3575" s="50"/>
      <c r="D3575" s="49"/>
      <c r="E3575" s="49"/>
      <c r="F3575" s="49"/>
      <c r="G3575" s="49"/>
      <c r="H3575" s="49"/>
    </row>
    <row r="3580" spans="1:8" ht="15.75" thickBot="1">
      <c r="A3580" s="53"/>
      <c r="B3580" s="50"/>
      <c r="C3580" s="50"/>
      <c r="D3580" s="49"/>
      <c r="E3580" s="49"/>
      <c r="F3580" s="49"/>
      <c r="G3580" s="49"/>
      <c r="H3580" s="49"/>
    </row>
    <row r="3585" spans="1:8" ht="15.75" thickBot="1">
      <c r="A3585" s="53"/>
      <c r="B3585" s="50"/>
      <c r="C3585" s="50"/>
      <c r="D3585" s="49"/>
      <c r="E3585" s="49"/>
      <c r="F3585" s="49"/>
      <c r="G3585" s="49"/>
      <c r="H3585" s="49"/>
    </row>
    <row r="3590" spans="1:8" ht="15.75" thickBot="1">
      <c r="A3590" s="53"/>
      <c r="B3590" s="50"/>
      <c r="C3590" s="50"/>
      <c r="D3590" s="49"/>
      <c r="E3590" s="49"/>
      <c r="F3590" s="49"/>
      <c r="G3590" s="49"/>
      <c r="H3590" s="49"/>
    </row>
    <row r="3595" spans="1:8" ht="15.75" thickBot="1">
      <c r="A3595" s="53"/>
      <c r="B3595" s="50"/>
      <c r="C3595" s="50"/>
      <c r="D3595" s="49"/>
      <c r="E3595" s="49"/>
      <c r="F3595" s="49"/>
      <c r="G3595" s="49"/>
      <c r="H3595" s="49"/>
    </row>
    <row r="3600" spans="1:8" ht="15.75" thickBot="1">
      <c r="A3600" s="53"/>
      <c r="B3600" s="50"/>
      <c r="C3600" s="50"/>
      <c r="D3600" s="49"/>
      <c r="E3600" s="49"/>
      <c r="F3600" s="49"/>
      <c r="G3600" s="49"/>
      <c r="H3600" s="49"/>
    </row>
    <row r="3605" spans="1:8" ht="15.75" thickBot="1">
      <c r="A3605" s="53"/>
      <c r="B3605" s="50"/>
      <c r="C3605" s="50"/>
      <c r="D3605" s="49"/>
      <c r="E3605" s="49"/>
      <c r="F3605" s="49"/>
      <c r="G3605" s="49"/>
      <c r="H3605" s="49"/>
    </row>
    <row r="3610" spans="1:8" ht="15.75" thickBot="1">
      <c r="A3610" s="53"/>
      <c r="B3610" s="50"/>
      <c r="C3610" s="50"/>
      <c r="D3610" s="49"/>
      <c r="E3610" s="49"/>
      <c r="F3610" s="49"/>
      <c r="G3610" s="49"/>
      <c r="H3610" s="49"/>
    </row>
    <row r="3615" spans="1:8" ht="15.75" thickBot="1">
      <c r="A3615" s="53"/>
      <c r="B3615" s="50"/>
      <c r="C3615" s="50"/>
      <c r="D3615" s="49"/>
      <c r="E3615" s="49"/>
      <c r="F3615" s="49"/>
      <c r="G3615" s="49"/>
      <c r="H3615" s="49"/>
    </row>
    <row r="3620" spans="1:8" ht="15.75" thickBot="1">
      <c r="A3620" s="53"/>
      <c r="B3620" s="50"/>
      <c r="C3620" s="50"/>
      <c r="D3620" s="49"/>
      <c r="E3620" s="49"/>
      <c r="F3620" s="49"/>
      <c r="G3620" s="49"/>
      <c r="H3620" s="49"/>
    </row>
    <row r="3625" spans="1:8" ht="15.75" thickBot="1">
      <c r="A3625" s="53"/>
      <c r="B3625" s="50"/>
      <c r="C3625" s="50"/>
      <c r="D3625" s="49"/>
      <c r="E3625" s="49"/>
      <c r="F3625" s="49"/>
      <c r="G3625" s="49"/>
      <c r="H3625" s="49"/>
    </row>
    <row r="3630" spans="1:8" ht="15.75" thickBot="1">
      <c r="A3630" s="53"/>
      <c r="B3630" s="50"/>
      <c r="C3630" s="50"/>
      <c r="D3630" s="49"/>
      <c r="E3630" s="49"/>
      <c r="F3630" s="49"/>
      <c r="G3630" s="49"/>
      <c r="H3630" s="49"/>
    </row>
    <row r="3635" spans="1:8" ht="15.75" thickBot="1">
      <c r="A3635" s="53"/>
      <c r="B3635" s="50"/>
      <c r="C3635" s="50"/>
      <c r="D3635" s="49"/>
      <c r="E3635" s="49"/>
      <c r="F3635" s="49"/>
      <c r="G3635" s="49"/>
      <c r="H3635" s="49"/>
    </row>
    <row r="3640" spans="1:8" ht="15.75" thickBot="1">
      <c r="A3640" s="53"/>
      <c r="B3640" s="50"/>
      <c r="C3640" s="50"/>
      <c r="D3640" s="49"/>
      <c r="E3640" s="49"/>
      <c r="F3640" s="49"/>
      <c r="G3640" s="49"/>
      <c r="H3640" s="49"/>
    </row>
    <row r="3645" spans="1:8" ht="15.75" thickBot="1">
      <c r="A3645" s="53"/>
      <c r="B3645" s="50"/>
      <c r="C3645" s="50"/>
      <c r="D3645" s="49"/>
      <c r="E3645" s="49"/>
      <c r="F3645" s="49"/>
      <c r="G3645" s="49"/>
      <c r="H3645" s="49"/>
    </row>
    <row r="3650" spans="1:8" ht="15.75" thickBot="1">
      <c r="A3650" s="53"/>
      <c r="B3650" s="50"/>
      <c r="C3650" s="50"/>
      <c r="D3650" s="49"/>
      <c r="E3650" s="49"/>
      <c r="F3650" s="49"/>
      <c r="G3650" s="49"/>
      <c r="H3650" s="49"/>
    </row>
    <row r="3655" spans="1:8" ht="15.75" thickBot="1">
      <c r="A3655" s="53"/>
      <c r="B3655" s="50"/>
      <c r="C3655" s="50"/>
      <c r="D3655" s="49"/>
      <c r="E3655" s="49"/>
      <c r="F3655" s="49"/>
      <c r="G3655" s="49"/>
      <c r="H3655" s="49"/>
    </row>
    <row r="3660" spans="1:8" ht="15.75" thickBot="1">
      <c r="A3660" s="53"/>
      <c r="B3660" s="50"/>
      <c r="C3660" s="50"/>
      <c r="D3660" s="49"/>
      <c r="E3660" s="49"/>
      <c r="F3660" s="49"/>
      <c r="G3660" s="49"/>
      <c r="H3660" s="49"/>
    </row>
    <row r="3665" spans="1:8" ht="15.75" thickBot="1">
      <c r="A3665" s="53"/>
      <c r="B3665" s="50"/>
      <c r="C3665" s="50"/>
      <c r="D3665" s="49"/>
      <c r="E3665" s="49"/>
      <c r="F3665" s="49"/>
      <c r="G3665" s="49"/>
      <c r="H3665" s="49"/>
    </row>
    <row r="3670" spans="1:8" ht="15.75" thickBot="1">
      <c r="A3670" s="53"/>
      <c r="B3670" s="50"/>
      <c r="C3670" s="50"/>
      <c r="D3670" s="49"/>
      <c r="E3670" s="49"/>
      <c r="F3670" s="49"/>
      <c r="G3670" s="49"/>
      <c r="H3670" s="49"/>
    </row>
    <row r="3675" spans="1:8" ht="15.75" thickBot="1">
      <c r="A3675" s="53"/>
      <c r="B3675" s="50"/>
      <c r="C3675" s="50"/>
      <c r="D3675" s="49"/>
      <c r="E3675" s="49"/>
      <c r="F3675" s="49"/>
      <c r="G3675" s="49"/>
      <c r="H3675" s="49"/>
    </row>
    <row r="3680" spans="1:8" ht="15.75" thickBot="1">
      <c r="A3680" s="53"/>
      <c r="B3680" s="50"/>
      <c r="C3680" s="50"/>
      <c r="D3680" s="49"/>
      <c r="E3680" s="49"/>
      <c r="F3680" s="49"/>
      <c r="G3680" s="49"/>
      <c r="H3680" s="49"/>
    </row>
    <row r="3685" spans="1:8" ht="15.75" thickBot="1">
      <c r="A3685" s="53"/>
      <c r="B3685" s="50"/>
      <c r="C3685" s="50"/>
      <c r="D3685" s="49"/>
      <c r="E3685" s="49"/>
      <c r="F3685" s="49"/>
      <c r="G3685" s="49"/>
      <c r="H3685" s="49"/>
    </row>
    <row r="3690" spans="1:8" ht="15.75" thickBot="1">
      <c r="A3690" s="53"/>
      <c r="B3690" s="50"/>
      <c r="C3690" s="50"/>
      <c r="D3690" s="49"/>
      <c r="E3690" s="49"/>
      <c r="F3690" s="49"/>
      <c r="G3690" s="49"/>
      <c r="H3690" s="49"/>
    </row>
    <row r="3695" spans="1:8" ht="15.75" thickBot="1">
      <c r="A3695" s="53"/>
      <c r="B3695" s="50"/>
      <c r="C3695" s="50"/>
      <c r="D3695" s="49"/>
      <c r="E3695" s="49"/>
      <c r="F3695" s="49"/>
      <c r="G3695" s="49"/>
      <c r="H3695" s="49"/>
    </row>
    <row r="3700" spans="1:8" ht="15.75" thickBot="1">
      <c r="A3700" s="53"/>
      <c r="B3700" s="50"/>
      <c r="C3700" s="50"/>
      <c r="D3700" s="49"/>
      <c r="E3700" s="49"/>
      <c r="F3700" s="49"/>
      <c r="G3700" s="49"/>
      <c r="H3700" s="49"/>
    </row>
    <row r="3705" spans="1:8" ht="15.75" thickBot="1">
      <c r="A3705" s="53"/>
      <c r="B3705" s="50"/>
      <c r="C3705" s="50"/>
      <c r="D3705" s="49"/>
      <c r="E3705" s="49"/>
      <c r="F3705" s="49"/>
      <c r="G3705" s="49"/>
      <c r="H3705" s="49"/>
    </row>
    <row r="3710" spans="1:8" ht="15.75" thickBot="1">
      <c r="A3710" s="53"/>
      <c r="B3710" s="50"/>
      <c r="C3710" s="50"/>
      <c r="D3710" s="49"/>
      <c r="E3710" s="49"/>
      <c r="F3710" s="49"/>
      <c r="G3710" s="49"/>
      <c r="H3710" s="49"/>
    </row>
    <row r="3715" spans="1:8" ht="15.75" thickBot="1">
      <c r="A3715" s="53"/>
      <c r="B3715" s="50"/>
      <c r="C3715" s="50"/>
      <c r="D3715" s="49"/>
      <c r="E3715" s="49"/>
      <c r="F3715" s="49"/>
      <c r="G3715" s="49"/>
      <c r="H3715" s="49"/>
    </row>
    <row r="3720" spans="1:8" ht="15.75" thickBot="1">
      <c r="A3720" s="53"/>
      <c r="B3720" s="50"/>
      <c r="C3720" s="50"/>
      <c r="D3720" s="49"/>
      <c r="E3720" s="49"/>
      <c r="F3720" s="49"/>
      <c r="G3720" s="49"/>
      <c r="H3720" s="49"/>
    </row>
    <row r="3725" spans="1:8" ht="15.75" thickBot="1">
      <c r="A3725" s="53"/>
      <c r="B3725" s="50"/>
      <c r="C3725" s="50"/>
      <c r="D3725" s="49"/>
      <c r="E3725" s="49"/>
      <c r="F3725" s="49"/>
      <c r="G3725" s="49"/>
      <c r="H3725" s="49"/>
    </row>
    <row r="3730" spans="1:8" ht="15.75" thickBot="1">
      <c r="A3730" s="53"/>
      <c r="B3730" s="50"/>
      <c r="C3730" s="50"/>
      <c r="D3730" s="49"/>
      <c r="E3730" s="49"/>
      <c r="F3730" s="49"/>
      <c r="G3730" s="49"/>
      <c r="H3730" s="49"/>
    </row>
    <row r="3735" spans="1:8" ht="15.75" thickBot="1">
      <c r="A3735" s="53"/>
      <c r="B3735" s="50"/>
      <c r="C3735" s="50"/>
      <c r="D3735" s="49"/>
      <c r="E3735" s="49"/>
      <c r="F3735" s="49"/>
      <c r="G3735" s="49"/>
      <c r="H3735" s="49"/>
    </row>
    <row r="3740" spans="1:8" ht="15.75" thickBot="1">
      <c r="A3740" s="53"/>
      <c r="B3740" s="50"/>
      <c r="C3740" s="50"/>
      <c r="D3740" s="49"/>
      <c r="E3740" s="49"/>
      <c r="F3740" s="49"/>
      <c r="G3740" s="49"/>
      <c r="H3740" s="49"/>
    </row>
    <row r="3745" spans="1:8" ht="15.75" thickBot="1">
      <c r="A3745" s="53"/>
      <c r="B3745" s="50"/>
      <c r="C3745" s="50"/>
      <c r="D3745" s="49"/>
      <c r="E3745" s="49"/>
      <c r="F3745" s="49"/>
      <c r="G3745" s="49"/>
      <c r="H3745" s="49"/>
    </row>
    <row r="3750" spans="1:8" ht="15.75" thickBot="1">
      <c r="A3750" s="53"/>
      <c r="B3750" s="50"/>
      <c r="C3750" s="50"/>
      <c r="D3750" s="49"/>
      <c r="E3750" s="49"/>
      <c r="F3750" s="49"/>
      <c r="G3750" s="49"/>
      <c r="H3750" s="49"/>
    </row>
    <row r="3755" spans="1:8" ht="15.75" thickBot="1">
      <c r="A3755" s="53"/>
      <c r="B3755" s="50"/>
      <c r="C3755" s="50"/>
      <c r="D3755" s="49"/>
      <c r="E3755" s="49"/>
      <c r="F3755" s="49"/>
      <c r="G3755" s="49"/>
      <c r="H3755" s="49"/>
    </row>
    <row r="3760" spans="1:8" ht="15.75" thickBot="1">
      <c r="A3760" s="53"/>
      <c r="B3760" s="50"/>
      <c r="C3760" s="50"/>
      <c r="D3760" s="49"/>
      <c r="E3760" s="49"/>
      <c r="F3760" s="49"/>
      <c r="G3760" s="49"/>
      <c r="H3760" s="49"/>
    </row>
    <row r="3765" spans="1:8" ht="15.75" thickBot="1">
      <c r="A3765" s="53"/>
      <c r="B3765" s="50"/>
      <c r="C3765" s="50"/>
      <c r="D3765" s="49"/>
      <c r="E3765" s="49"/>
      <c r="F3765" s="49"/>
      <c r="G3765" s="49"/>
      <c r="H3765" s="49"/>
    </row>
    <row r="3770" spans="1:8" ht="15.75" thickBot="1">
      <c r="A3770" s="53"/>
      <c r="B3770" s="50"/>
      <c r="C3770" s="50"/>
      <c r="D3770" s="49"/>
      <c r="E3770" s="49"/>
      <c r="F3770" s="49"/>
      <c r="G3770" s="49"/>
      <c r="H3770" s="49"/>
    </row>
    <row r="3775" spans="1:8" ht="15.75" thickBot="1">
      <c r="A3775" s="53"/>
      <c r="B3775" s="50"/>
      <c r="C3775" s="50"/>
      <c r="D3775" s="49"/>
      <c r="E3775" s="49"/>
      <c r="F3775" s="49"/>
      <c r="G3775" s="49"/>
      <c r="H3775" s="49"/>
    </row>
    <row r="3780" spans="1:8" ht="15.75" thickBot="1">
      <c r="A3780" s="53"/>
      <c r="B3780" s="50"/>
      <c r="C3780" s="50"/>
      <c r="D3780" s="49"/>
      <c r="E3780" s="49"/>
      <c r="F3780" s="49"/>
      <c r="G3780" s="49"/>
      <c r="H3780" s="49"/>
    </row>
    <row r="3785" spans="1:8" ht="15.75" thickBot="1">
      <c r="A3785" s="53"/>
      <c r="B3785" s="50"/>
      <c r="C3785" s="50"/>
      <c r="D3785" s="49"/>
      <c r="E3785" s="49"/>
      <c r="F3785" s="49"/>
      <c r="G3785" s="49"/>
      <c r="H3785" s="49"/>
    </row>
    <row r="3790" spans="1:8" ht="15.75" thickBot="1">
      <c r="A3790" s="53"/>
      <c r="B3790" s="50"/>
      <c r="C3790" s="50"/>
      <c r="D3790" s="49"/>
      <c r="E3790" s="49"/>
      <c r="F3790" s="49"/>
      <c r="G3790" s="49"/>
      <c r="H3790" s="49"/>
    </row>
    <row r="3795" spans="1:8" ht="15.75" thickBot="1">
      <c r="A3795" s="53"/>
      <c r="B3795" s="50"/>
      <c r="C3795" s="50"/>
      <c r="D3795" s="49"/>
      <c r="E3795" s="49"/>
      <c r="F3795" s="49"/>
      <c r="G3795" s="49"/>
      <c r="H3795" s="49"/>
    </row>
    <row r="3800" spans="1:8" ht="15.75" thickBot="1">
      <c r="A3800" s="53"/>
      <c r="B3800" s="50"/>
      <c r="C3800" s="50"/>
      <c r="D3800" s="49"/>
      <c r="E3800" s="49"/>
      <c r="F3800" s="49"/>
      <c r="G3800" s="49"/>
      <c r="H3800" s="49"/>
    </row>
    <row r="3805" spans="1:8" ht="15.75" thickBot="1">
      <c r="A3805" s="53"/>
      <c r="B3805" s="50"/>
      <c r="C3805" s="50"/>
      <c r="D3805" s="49"/>
      <c r="E3805" s="49"/>
      <c r="F3805" s="49"/>
      <c r="G3805" s="49"/>
      <c r="H3805" s="49"/>
    </row>
    <row r="3810" spans="1:8" ht="15.75" thickBot="1">
      <c r="A3810" s="53"/>
      <c r="B3810" s="50"/>
      <c r="C3810" s="50"/>
      <c r="D3810" s="49"/>
      <c r="E3810" s="49"/>
      <c r="F3810" s="49"/>
      <c r="G3810" s="49"/>
      <c r="H3810" s="49"/>
    </row>
    <row r="3815" spans="1:8" ht="15.75" thickBot="1">
      <c r="A3815" s="53"/>
      <c r="B3815" s="50"/>
      <c r="C3815" s="50"/>
      <c r="D3815" s="49"/>
      <c r="E3815" s="49"/>
      <c r="F3815" s="49"/>
      <c r="G3815" s="49"/>
      <c r="H3815" s="49"/>
    </row>
    <row r="3820" spans="1:8" ht="15.75" thickBot="1">
      <c r="A3820" s="53"/>
      <c r="B3820" s="50"/>
      <c r="C3820" s="50"/>
      <c r="D3820" s="49"/>
      <c r="E3820" s="49"/>
      <c r="F3820" s="49"/>
      <c r="G3820" s="49"/>
      <c r="H3820" s="49"/>
    </row>
    <row r="3825" spans="1:8" ht="15.75" thickBot="1">
      <c r="A3825" s="53"/>
      <c r="B3825" s="50"/>
      <c r="C3825" s="50"/>
      <c r="D3825" s="49"/>
      <c r="E3825" s="49"/>
      <c r="F3825" s="49"/>
      <c r="G3825" s="49"/>
      <c r="H3825" s="49"/>
    </row>
    <row r="3830" spans="1:8" ht="15.75" thickBot="1">
      <c r="A3830" s="53"/>
      <c r="B3830" s="50"/>
      <c r="C3830" s="50"/>
      <c r="D3830" s="49"/>
      <c r="E3830" s="49"/>
      <c r="F3830" s="49"/>
      <c r="G3830" s="49"/>
      <c r="H3830" s="49"/>
    </row>
    <row r="3835" spans="1:8" ht="15.75" thickBot="1">
      <c r="A3835" s="53"/>
      <c r="B3835" s="50"/>
      <c r="C3835" s="50"/>
      <c r="D3835" s="49"/>
      <c r="E3835" s="49"/>
      <c r="F3835" s="49"/>
      <c r="G3835" s="49"/>
      <c r="H3835" s="49"/>
    </row>
    <row r="3840" spans="1:8" ht="15.75" thickBot="1">
      <c r="A3840" s="53"/>
      <c r="B3840" s="50"/>
      <c r="C3840" s="50"/>
      <c r="D3840" s="49"/>
      <c r="E3840" s="49"/>
      <c r="F3840" s="49"/>
      <c r="G3840" s="49"/>
      <c r="H3840" s="49"/>
    </row>
    <row r="3845" spans="1:8" ht="15.75" thickBot="1">
      <c r="A3845" s="53"/>
      <c r="B3845" s="50"/>
      <c r="C3845" s="50"/>
      <c r="D3845" s="49"/>
      <c r="E3845" s="49"/>
      <c r="F3845" s="49"/>
      <c r="G3845" s="49"/>
      <c r="H3845" s="49"/>
    </row>
    <row r="3850" spans="1:8" ht="15.75" thickBot="1">
      <c r="A3850" s="53"/>
      <c r="B3850" s="50"/>
      <c r="C3850" s="50"/>
      <c r="D3850" s="49"/>
      <c r="E3850" s="49"/>
      <c r="F3850" s="49"/>
      <c r="G3850" s="49"/>
      <c r="H3850" s="49"/>
    </row>
    <row r="3855" spans="1:8" ht="15.75" thickBot="1">
      <c r="A3855" s="53"/>
      <c r="B3855" s="50"/>
      <c r="C3855" s="50"/>
      <c r="D3855" s="49"/>
      <c r="E3855" s="49"/>
      <c r="F3855" s="49"/>
      <c r="G3855" s="49"/>
      <c r="H3855" s="49"/>
    </row>
    <row r="3860" spans="1:8" ht="15.75" thickBot="1">
      <c r="A3860" s="53"/>
      <c r="B3860" s="50"/>
      <c r="C3860" s="50"/>
      <c r="D3860" s="49"/>
      <c r="E3860" s="49"/>
      <c r="F3860" s="49"/>
      <c r="G3860" s="49"/>
      <c r="H3860" s="49"/>
    </row>
    <row r="3865" spans="1:8" ht="15.75" thickBot="1">
      <c r="A3865" s="53"/>
      <c r="B3865" s="50"/>
      <c r="C3865" s="50"/>
      <c r="D3865" s="49"/>
      <c r="E3865" s="49"/>
      <c r="F3865" s="49"/>
      <c r="G3865" s="49"/>
      <c r="H3865" s="49"/>
    </row>
    <row r="3870" spans="1:8" ht="15.75" thickBot="1">
      <c r="A3870" s="53"/>
      <c r="B3870" s="50"/>
      <c r="C3870" s="50"/>
      <c r="D3870" s="49"/>
      <c r="E3870" s="49"/>
      <c r="F3870" s="49"/>
      <c r="G3870" s="49"/>
      <c r="H3870" s="49"/>
    </row>
    <row r="3875" spans="1:8" ht="15.75" thickBot="1">
      <c r="A3875" s="53"/>
      <c r="B3875" s="50"/>
      <c r="C3875" s="50"/>
      <c r="D3875" s="49"/>
      <c r="E3875" s="49"/>
      <c r="F3875" s="49"/>
      <c r="G3875" s="49"/>
      <c r="H3875" s="49"/>
    </row>
    <row r="3880" spans="1:8" ht="15.75" thickBot="1">
      <c r="A3880" s="53"/>
      <c r="B3880" s="50"/>
      <c r="C3880" s="50"/>
      <c r="D3880" s="49"/>
      <c r="E3880" s="49"/>
      <c r="F3880" s="49"/>
      <c r="G3880" s="49"/>
      <c r="H3880" s="49"/>
    </row>
    <row r="3885" spans="1:8" ht="15.75" thickBot="1">
      <c r="A3885" s="53"/>
      <c r="B3885" s="50"/>
      <c r="C3885" s="50"/>
      <c r="D3885" s="49"/>
      <c r="E3885" s="49"/>
      <c r="F3885" s="49"/>
      <c r="G3885" s="49"/>
      <c r="H3885" s="49"/>
    </row>
    <row r="3890" spans="1:8" ht="15.75" thickBot="1">
      <c r="A3890" s="53"/>
      <c r="B3890" s="50"/>
      <c r="C3890" s="50"/>
      <c r="D3890" s="49"/>
      <c r="E3890" s="49"/>
      <c r="F3890" s="49"/>
      <c r="G3890" s="49"/>
      <c r="H3890" s="49"/>
    </row>
    <row r="3895" spans="1:8" ht="15.75" thickBot="1">
      <c r="A3895" s="53"/>
      <c r="B3895" s="50"/>
      <c r="C3895" s="50"/>
      <c r="D3895" s="49"/>
      <c r="E3895" s="49"/>
      <c r="F3895" s="49"/>
      <c r="G3895" s="49"/>
      <c r="H3895" s="49"/>
    </row>
    <row r="3900" spans="1:8" ht="15.75" thickBot="1">
      <c r="A3900" s="53"/>
      <c r="B3900" s="50"/>
      <c r="C3900" s="50"/>
      <c r="D3900" s="49"/>
      <c r="E3900" s="49"/>
      <c r="F3900" s="49"/>
      <c r="G3900" s="49"/>
      <c r="H3900" s="49"/>
    </row>
    <row r="3905" spans="1:8" ht="15.75" thickBot="1">
      <c r="A3905" s="53"/>
      <c r="B3905" s="50"/>
      <c r="C3905" s="50"/>
      <c r="D3905" s="49"/>
      <c r="E3905" s="49"/>
      <c r="F3905" s="49"/>
      <c r="G3905" s="49"/>
      <c r="H3905" s="49"/>
    </row>
    <row r="3910" spans="1:8" ht="15.75" thickBot="1">
      <c r="A3910" s="53"/>
      <c r="B3910" s="50"/>
      <c r="C3910" s="50"/>
      <c r="D3910" s="49"/>
      <c r="E3910" s="49"/>
      <c r="F3910" s="49"/>
      <c r="G3910" s="49"/>
      <c r="H3910" s="49"/>
    </row>
    <row r="3915" spans="1:8" ht="15.75" thickBot="1">
      <c r="A3915" s="53"/>
      <c r="B3915" s="50"/>
      <c r="C3915" s="50"/>
      <c r="D3915" s="49"/>
      <c r="E3915" s="49"/>
      <c r="F3915" s="49"/>
      <c r="G3915" s="49"/>
      <c r="H3915" s="49"/>
    </row>
    <row r="3920" spans="1:8" ht="15.75" thickBot="1">
      <c r="A3920" s="53"/>
      <c r="B3920" s="50"/>
      <c r="C3920" s="50"/>
      <c r="D3920" s="49"/>
      <c r="E3920" s="49"/>
      <c r="F3920" s="49"/>
      <c r="G3920" s="49"/>
      <c r="H3920" s="49"/>
    </row>
    <row r="3925" spans="1:8" ht="15.75" thickBot="1">
      <c r="A3925" s="53"/>
      <c r="B3925" s="50"/>
      <c r="C3925" s="50"/>
      <c r="D3925" s="49"/>
      <c r="E3925" s="49"/>
      <c r="F3925" s="49"/>
      <c r="G3925" s="49"/>
      <c r="H3925" s="49"/>
    </row>
    <row r="3930" spans="1:8" ht="15.75" thickBot="1">
      <c r="A3930" s="53"/>
      <c r="B3930" s="50"/>
      <c r="C3930" s="50"/>
      <c r="D3930" s="49"/>
      <c r="E3930" s="49"/>
      <c r="F3930" s="49"/>
      <c r="G3930" s="49"/>
      <c r="H3930" s="49"/>
    </row>
    <row r="3935" spans="1:8" ht="15.75" thickBot="1">
      <c r="A3935" s="53"/>
      <c r="B3935" s="50"/>
      <c r="C3935" s="50"/>
      <c r="D3935" s="49"/>
      <c r="E3935" s="49"/>
      <c r="F3935" s="49"/>
      <c r="G3935" s="49"/>
      <c r="H3935" s="49"/>
    </row>
    <row r="3940" spans="1:8" ht="15.75" thickBot="1">
      <c r="A3940" s="53"/>
      <c r="B3940" s="50"/>
      <c r="C3940" s="50"/>
      <c r="D3940" s="49"/>
      <c r="E3940" s="49"/>
      <c r="F3940" s="49"/>
      <c r="G3940" s="49"/>
      <c r="H3940" s="49"/>
    </row>
    <row r="3945" spans="1:8" ht="15.75" thickBot="1">
      <c r="A3945" s="53"/>
      <c r="B3945" s="50"/>
      <c r="C3945" s="50"/>
      <c r="D3945" s="49"/>
      <c r="E3945" s="49"/>
      <c r="F3945" s="49"/>
      <c r="G3945" s="49"/>
      <c r="H3945" s="49"/>
    </row>
    <row r="3950" spans="1:8" ht="15.75" thickBot="1">
      <c r="A3950" s="53"/>
      <c r="B3950" s="50"/>
      <c r="C3950" s="50"/>
      <c r="D3950" s="49"/>
      <c r="E3950" s="49"/>
      <c r="F3950" s="49"/>
      <c r="G3950" s="49"/>
      <c r="H3950" s="49"/>
    </row>
    <row r="3955" spans="1:8" ht="15.75" thickBot="1">
      <c r="A3955" s="53"/>
      <c r="B3955" s="50"/>
      <c r="C3955" s="50"/>
      <c r="D3955" s="49"/>
      <c r="E3955" s="49"/>
      <c r="F3955" s="49"/>
      <c r="G3955" s="49"/>
      <c r="H3955" s="49"/>
    </row>
    <row r="3960" spans="1:8" ht="15.75" thickBot="1">
      <c r="A3960" s="53"/>
      <c r="B3960" s="50"/>
      <c r="C3960" s="50"/>
      <c r="D3960" s="49"/>
      <c r="E3960" s="49"/>
      <c r="F3960" s="49"/>
      <c r="G3960" s="49"/>
      <c r="H3960" s="49"/>
    </row>
    <row r="3965" spans="1:8" ht="15.75" thickBot="1">
      <c r="A3965" s="53"/>
      <c r="B3965" s="50"/>
      <c r="C3965" s="50"/>
      <c r="D3965" s="49"/>
      <c r="E3965" s="49"/>
      <c r="F3965" s="49"/>
      <c r="G3965" s="49"/>
      <c r="H3965" s="49"/>
    </row>
    <row r="3970" spans="1:8" ht="15.75" thickBot="1">
      <c r="A3970" s="53"/>
      <c r="B3970" s="50"/>
      <c r="C3970" s="50"/>
      <c r="D3970" s="49"/>
      <c r="E3970" s="49"/>
      <c r="F3970" s="49"/>
      <c r="G3970" s="49"/>
      <c r="H3970" s="49"/>
    </row>
    <row r="3975" spans="1:8" ht="15.75" thickBot="1">
      <c r="A3975" s="53"/>
      <c r="B3975" s="50"/>
      <c r="C3975" s="50"/>
      <c r="D3975" s="49"/>
      <c r="E3975" s="49"/>
      <c r="F3975" s="49"/>
      <c r="G3975" s="49"/>
      <c r="H3975" s="49"/>
    </row>
    <row r="3980" spans="1:8" ht="15.75" thickBot="1">
      <c r="A3980" s="53"/>
      <c r="B3980" s="50"/>
      <c r="C3980" s="50"/>
      <c r="D3980" s="49"/>
      <c r="E3980" s="49"/>
      <c r="F3980" s="49"/>
      <c r="G3980" s="49"/>
      <c r="H3980" s="49"/>
    </row>
    <row r="3985" spans="1:8" ht="15.75" thickBot="1">
      <c r="A3985" s="53"/>
      <c r="B3985" s="50"/>
      <c r="C3985" s="50"/>
      <c r="D3985" s="49"/>
      <c r="E3985" s="49"/>
      <c r="F3985" s="49"/>
      <c r="G3985" s="49"/>
      <c r="H3985" s="49"/>
    </row>
    <row r="3990" spans="1:8" ht="15.75" thickBot="1">
      <c r="A3990" s="53"/>
      <c r="B3990" s="50"/>
      <c r="C3990" s="50"/>
      <c r="D3990" s="49"/>
      <c r="E3990" s="49"/>
      <c r="F3990" s="49"/>
      <c r="G3990" s="49"/>
      <c r="H3990" s="49"/>
    </row>
    <row r="3995" spans="1:8" ht="15.75" thickBot="1">
      <c r="A3995" s="53"/>
      <c r="B3995" s="50"/>
      <c r="C3995" s="50"/>
      <c r="D3995" s="49"/>
      <c r="E3995" s="49"/>
      <c r="F3995" s="49"/>
      <c r="G3995" s="49"/>
      <c r="H3995" s="49"/>
    </row>
    <row r="4000" spans="1:8" ht="15.75" thickBot="1">
      <c r="A4000" s="53"/>
      <c r="B4000" s="50"/>
      <c r="C4000" s="50"/>
      <c r="D4000" s="49"/>
      <c r="E4000" s="49"/>
      <c r="F4000" s="49"/>
      <c r="G4000" s="49"/>
      <c r="H4000" s="49"/>
    </row>
    <row r="4005" spans="1:8" ht="15.75" thickBot="1">
      <c r="A4005" s="53"/>
      <c r="B4005" s="50"/>
      <c r="C4005" s="50"/>
      <c r="D4005" s="49"/>
      <c r="E4005" s="49"/>
      <c r="F4005" s="49"/>
      <c r="G4005" s="49"/>
      <c r="H4005" s="49"/>
    </row>
    <row r="4010" spans="1:8" ht="15.75" thickBot="1">
      <c r="A4010" s="53"/>
      <c r="B4010" s="50"/>
      <c r="C4010" s="50"/>
      <c r="D4010" s="49"/>
      <c r="E4010" s="49"/>
      <c r="F4010" s="49"/>
      <c r="G4010" s="49"/>
      <c r="H4010" s="49"/>
    </row>
    <row r="4015" spans="1:8" ht="15.75" thickBot="1">
      <c r="A4015" s="53"/>
      <c r="B4015" s="50"/>
      <c r="C4015" s="50"/>
      <c r="D4015" s="49"/>
      <c r="E4015" s="49"/>
      <c r="F4015" s="49"/>
      <c r="G4015" s="49"/>
      <c r="H4015" s="49"/>
    </row>
    <row r="4020" spans="1:8" ht="15.75" thickBot="1">
      <c r="A4020" s="53"/>
      <c r="B4020" s="50"/>
      <c r="C4020" s="50"/>
      <c r="D4020" s="49"/>
      <c r="E4020" s="49"/>
      <c r="F4020" s="49"/>
      <c r="G4020" s="49"/>
      <c r="H4020" s="49"/>
    </row>
    <row r="4025" spans="1:8" ht="15.75" thickBot="1">
      <c r="A4025" s="53"/>
      <c r="B4025" s="50"/>
      <c r="C4025" s="50"/>
      <c r="D4025" s="49"/>
      <c r="E4025" s="49"/>
      <c r="F4025" s="49"/>
      <c r="G4025" s="49"/>
      <c r="H4025" s="49"/>
    </row>
    <row r="4030" spans="1:8" ht="15.75" thickBot="1">
      <c r="A4030" s="53"/>
      <c r="B4030" s="50"/>
      <c r="C4030" s="50"/>
      <c r="D4030" s="49"/>
      <c r="E4030" s="49"/>
      <c r="F4030" s="49"/>
      <c r="G4030" s="49"/>
      <c r="H4030" s="49"/>
    </row>
    <row r="4035" spans="1:8" ht="15.75" thickBot="1">
      <c r="A4035" s="53"/>
      <c r="B4035" s="50"/>
      <c r="C4035" s="50"/>
      <c r="D4035" s="49"/>
      <c r="E4035" s="49"/>
      <c r="F4035" s="49"/>
      <c r="G4035" s="49"/>
      <c r="H4035" s="49"/>
    </row>
    <row r="4040" spans="1:8" ht="15.75" thickBot="1">
      <c r="A4040" s="53"/>
      <c r="B4040" s="50"/>
      <c r="C4040" s="50"/>
      <c r="D4040" s="49"/>
      <c r="E4040" s="49"/>
      <c r="F4040" s="49"/>
      <c r="G4040" s="49"/>
      <c r="H4040" s="49"/>
    </row>
    <row r="4045" spans="1:8" ht="15.75" thickBot="1">
      <c r="A4045" s="53"/>
      <c r="B4045" s="50"/>
      <c r="C4045" s="50"/>
      <c r="D4045" s="49"/>
      <c r="E4045" s="49"/>
      <c r="F4045" s="49"/>
      <c r="G4045" s="49"/>
      <c r="H4045" s="49"/>
    </row>
    <row r="4050" spans="1:8" ht="15.75" thickBot="1">
      <c r="A4050" s="53"/>
      <c r="B4050" s="50"/>
      <c r="C4050" s="50"/>
      <c r="D4050" s="49"/>
      <c r="E4050" s="49"/>
      <c r="F4050" s="49"/>
      <c r="G4050" s="49"/>
      <c r="H4050" s="49"/>
    </row>
    <row r="4055" spans="1:8" ht="15.75" thickBot="1">
      <c r="A4055" s="53"/>
      <c r="B4055" s="50"/>
      <c r="C4055" s="50"/>
      <c r="D4055" s="49"/>
      <c r="E4055" s="49"/>
      <c r="F4055" s="49"/>
      <c r="G4055" s="49"/>
      <c r="H4055" s="49"/>
    </row>
    <row r="4060" spans="1:8" ht="15.75" thickBot="1">
      <c r="A4060" s="53"/>
      <c r="B4060" s="50"/>
      <c r="C4060" s="50"/>
      <c r="D4060" s="49"/>
      <c r="E4060" s="49"/>
      <c r="F4060" s="49"/>
      <c r="G4060" s="49"/>
      <c r="H4060" s="49"/>
    </row>
    <row r="4065" spans="1:8" ht="15.75" thickBot="1">
      <c r="A4065" s="53"/>
      <c r="B4065" s="50"/>
      <c r="C4065" s="50"/>
      <c r="D4065" s="49"/>
      <c r="E4065" s="49"/>
      <c r="F4065" s="49"/>
      <c r="G4065" s="49"/>
      <c r="H4065" s="49"/>
    </row>
    <row r="4070" spans="1:8" ht="15.75" thickBot="1">
      <c r="A4070" s="53"/>
      <c r="B4070" s="50"/>
      <c r="C4070" s="50"/>
      <c r="D4070" s="49"/>
      <c r="E4070" s="49"/>
      <c r="F4070" s="49"/>
      <c r="G4070" s="49"/>
      <c r="H4070" s="49"/>
    </row>
    <row r="4075" spans="1:8" ht="15.75" thickBot="1">
      <c r="A4075" s="53"/>
      <c r="B4075" s="50"/>
      <c r="C4075" s="50"/>
      <c r="D4075" s="49"/>
      <c r="E4075" s="49"/>
      <c r="F4075" s="49"/>
      <c r="G4075" s="49"/>
      <c r="H4075" s="49"/>
    </row>
    <row r="4080" spans="1:8" ht="15.75" thickBot="1">
      <c r="A4080" s="53"/>
      <c r="B4080" s="50"/>
      <c r="C4080" s="50"/>
      <c r="D4080" s="49"/>
      <c r="E4080" s="49"/>
      <c r="F4080" s="49"/>
      <c r="G4080" s="49"/>
      <c r="H4080" s="49"/>
    </row>
    <row r="4085" spans="1:8" ht="15.75" thickBot="1">
      <c r="A4085" s="53"/>
      <c r="B4085" s="50"/>
      <c r="C4085" s="50"/>
      <c r="D4085" s="49"/>
      <c r="E4085" s="49"/>
      <c r="F4085" s="49"/>
      <c r="G4085" s="49"/>
      <c r="H4085" s="49"/>
    </row>
    <row r="4090" spans="1:8" ht="15.75" thickBot="1">
      <c r="A4090" s="53"/>
      <c r="B4090" s="50"/>
      <c r="C4090" s="50"/>
      <c r="D4090" s="49"/>
      <c r="E4090" s="49"/>
      <c r="F4090" s="49"/>
      <c r="G4090" s="49"/>
      <c r="H4090" s="49"/>
    </row>
    <row r="4095" spans="1:8" ht="15.75" thickBot="1">
      <c r="A4095" s="53"/>
      <c r="B4095" s="50"/>
      <c r="C4095" s="50"/>
      <c r="D4095" s="49"/>
      <c r="E4095" s="49"/>
      <c r="F4095" s="49"/>
      <c r="G4095" s="49"/>
      <c r="H4095" s="49"/>
    </row>
    <row r="4100" spans="1:8" ht="15.75" thickBot="1">
      <c r="A4100" s="53"/>
      <c r="B4100" s="50"/>
      <c r="C4100" s="50"/>
      <c r="D4100" s="49"/>
      <c r="E4100" s="49"/>
      <c r="F4100" s="49"/>
      <c r="G4100" s="49"/>
      <c r="H4100" s="49"/>
    </row>
    <row r="4105" spans="1:8" ht="15.75" thickBot="1">
      <c r="A4105" s="53"/>
      <c r="B4105" s="50"/>
      <c r="C4105" s="50"/>
      <c r="D4105" s="49"/>
      <c r="E4105" s="49"/>
      <c r="F4105" s="49"/>
      <c r="G4105" s="49"/>
      <c r="H4105" s="49"/>
    </row>
    <row r="4110" spans="1:8" ht="15.75" thickBot="1">
      <c r="A4110" s="53"/>
      <c r="B4110" s="50"/>
      <c r="C4110" s="50"/>
      <c r="D4110" s="49"/>
      <c r="E4110" s="49"/>
      <c r="F4110" s="49"/>
      <c r="G4110" s="49"/>
      <c r="H4110" s="49"/>
    </row>
    <row r="4115" spans="1:8" ht="15.75" thickBot="1">
      <c r="A4115" s="53"/>
      <c r="B4115" s="50"/>
      <c r="C4115" s="50"/>
      <c r="D4115" s="49"/>
      <c r="E4115" s="49"/>
      <c r="F4115" s="49"/>
      <c r="G4115" s="49"/>
      <c r="H4115" s="49"/>
    </row>
    <row r="4120" spans="1:8" ht="15.75" thickBot="1">
      <c r="A4120" s="53"/>
      <c r="B4120" s="50"/>
      <c r="C4120" s="50"/>
      <c r="D4120" s="49"/>
      <c r="E4120" s="49"/>
      <c r="F4120" s="49"/>
      <c r="G4120" s="49"/>
      <c r="H4120" s="49"/>
    </row>
    <row r="4125" spans="1:8" ht="15.75" thickBot="1">
      <c r="A4125" s="53"/>
      <c r="B4125" s="50"/>
      <c r="C4125" s="50"/>
      <c r="D4125" s="49"/>
      <c r="E4125" s="49"/>
      <c r="F4125" s="49"/>
      <c r="G4125" s="49"/>
      <c r="H4125" s="49"/>
    </row>
    <row r="4130" spans="1:8" ht="15.75" thickBot="1">
      <c r="A4130" s="53"/>
      <c r="B4130" s="50"/>
      <c r="C4130" s="50"/>
      <c r="D4130" s="49"/>
      <c r="E4130" s="49"/>
      <c r="F4130" s="49"/>
      <c r="G4130" s="49"/>
      <c r="H4130" s="49"/>
    </row>
    <row r="4135" spans="1:8" ht="15.75" thickBot="1">
      <c r="A4135" s="53"/>
      <c r="B4135" s="50"/>
      <c r="C4135" s="50"/>
      <c r="D4135" s="49"/>
      <c r="E4135" s="49"/>
      <c r="F4135" s="49"/>
      <c r="G4135" s="49"/>
      <c r="H4135" s="49"/>
    </row>
    <row r="4140" spans="1:8" ht="15.75" thickBot="1">
      <c r="A4140" s="53"/>
      <c r="B4140" s="50"/>
      <c r="C4140" s="50"/>
      <c r="D4140" s="49"/>
      <c r="E4140" s="49"/>
      <c r="F4140" s="49"/>
      <c r="G4140" s="49"/>
      <c r="H4140" s="49"/>
    </row>
    <row r="4145" spans="1:8" ht="15.75" thickBot="1">
      <c r="A4145" s="53"/>
      <c r="B4145" s="50"/>
      <c r="C4145" s="50"/>
      <c r="D4145" s="49"/>
      <c r="E4145" s="49"/>
      <c r="F4145" s="49"/>
      <c r="G4145" s="49"/>
      <c r="H4145" s="49"/>
    </row>
    <row r="4150" spans="1:8" ht="15.75" thickBot="1">
      <c r="A4150" s="53"/>
      <c r="B4150" s="50"/>
      <c r="C4150" s="50"/>
      <c r="D4150" s="49"/>
      <c r="E4150" s="49"/>
      <c r="F4150" s="49"/>
      <c r="G4150" s="49"/>
      <c r="H4150" s="49"/>
    </row>
    <row r="4155" spans="1:8" ht="15.75" thickBot="1">
      <c r="A4155" s="53"/>
      <c r="B4155" s="50"/>
      <c r="C4155" s="50"/>
      <c r="D4155" s="49"/>
      <c r="E4155" s="49"/>
      <c r="F4155" s="49"/>
      <c r="G4155" s="49"/>
      <c r="H4155" s="49"/>
    </row>
    <row r="4160" spans="1:8" ht="15.75" thickBot="1">
      <c r="A4160" s="53"/>
      <c r="B4160" s="50"/>
      <c r="C4160" s="50"/>
      <c r="D4160" s="49"/>
      <c r="E4160" s="49"/>
      <c r="F4160" s="49"/>
      <c r="G4160" s="49"/>
      <c r="H4160" s="49"/>
    </row>
    <row r="4165" spans="1:8" ht="15.75" thickBot="1">
      <c r="A4165" s="53"/>
      <c r="B4165" s="50"/>
      <c r="C4165" s="50"/>
      <c r="D4165" s="49"/>
      <c r="E4165" s="49"/>
      <c r="F4165" s="49"/>
      <c r="G4165" s="49"/>
      <c r="H4165" s="49"/>
    </row>
    <row r="4170" spans="1:8" ht="15.75" thickBot="1">
      <c r="A4170" s="53"/>
      <c r="B4170" s="50"/>
      <c r="C4170" s="50"/>
      <c r="D4170" s="49"/>
      <c r="E4170" s="49"/>
      <c r="F4170" s="49"/>
      <c r="G4170" s="49"/>
      <c r="H4170" s="49"/>
    </row>
    <row r="4175" spans="1:8" ht="15.75" thickBot="1">
      <c r="A4175" s="53"/>
      <c r="B4175" s="50"/>
      <c r="C4175" s="50"/>
      <c r="D4175" s="49"/>
      <c r="E4175" s="49"/>
      <c r="F4175" s="49"/>
      <c r="G4175" s="49"/>
      <c r="H4175" s="49"/>
    </row>
    <row r="4180" spans="1:8" ht="15.75" thickBot="1">
      <c r="A4180" s="53"/>
      <c r="B4180" s="50"/>
      <c r="C4180" s="50"/>
      <c r="D4180" s="49"/>
      <c r="E4180" s="49"/>
      <c r="F4180" s="49"/>
      <c r="G4180" s="49"/>
      <c r="H4180" s="49"/>
    </row>
    <row r="4185" spans="1:8" ht="15.75" thickBot="1">
      <c r="A4185" s="53"/>
      <c r="B4185" s="50"/>
      <c r="C4185" s="50"/>
      <c r="D4185" s="49"/>
      <c r="E4185" s="49"/>
      <c r="F4185" s="49"/>
      <c r="G4185" s="49"/>
      <c r="H4185" s="49"/>
    </row>
    <row r="4190" spans="1:8" ht="15.75" thickBot="1">
      <c r="A4190" s="53"/>
      <c r="B4190" s="50"/>
      <c r="C4190" s="50"/>
      <c r="D4190" s="49"/>
      <c r="E4190" s="49"/>
      <c r="F4190" s="49"/>
      <c r="G4190" s="49"/>
      <c r="H4190" s="49"/>
    </row>
    <row r="4195" spans="1:8" ht="15.75" thickBot="1">
      <c r="A4195" s="53"/>
      <c r="B4195" s="50"/>
      <c r="C4195" s="50"/>
      <c r="D4195" s="49"/>
      <c r="E4195" s="49"/>
      <c r="F4195" s="49"/>
      <c r="G4195" s="49"/>
      <c r="H4195" s="49"/>
    </row>
    <row r="4200" spans="1:8" ht="15.75" thickBot="1">
      <c r="A4200" s="53"/>
      <c r="B4200" s="50"/>
      <c r="C4200" s="50"/>
      <c r="D4200" s="49"/>
      <c r="E4200" s="49"/>
      <c r="F4200" s="49"/>
      <c r="G4200" s="49"/>
      <c r="H4200" s="49"/>
    </row>
    <row r="4205" spans="1:8" ht="15.75" thickBot="1">
      <c r="A4205" s="53"/>
      <c r="B4205" s="50"/>
      <c r="C4205" s="50"/>
      <c r="D4205" s="49"/>
      <c r="E4205" s="49"/>
      <c r="F4205" s="49"/>
      <c r="G4205" s="49"/>
      <c r="H4205" s="49"/>
    </row>
    <row r="4210" spans="1:8" ht="15.75" thickBot="1">
      <c r="A4210" s="53"/>
      <c r="B4210" s="50"/>
      <c r="C4210" s="50"/>
      <c r="D4210" s="49"/>
      <c r="E4210" s="49"/>
      <c r="F4210" s="49"/>
      <c r="G4210" s="49"/>
      <c r="H4210" s="49"/>
    </row>
    <row r="4215" spans="1:8" ht="15.75" thickBot="1">
      <c r="A4215" s="53"/>
      <c r="B4215" s="50"/>
      <c r="C4215" s="50"/>
      <c r="D4215" s="49"/>
      <c r="E4215" s="49"/>
      <c r="F4215" s="49"/>
      <c r="G4215" s="49"/>
      <c r="H4215" s="49"/>
    </row>
    <row r="4220" spans="1:8" ht="15.75" thickBot="1">
      <c r="A4220" s="53"/>
      <c r="B4220" s="50"/>
      <c r="C4220" s="50"/>
      <c r="D4220" s="49"/>
      <c r="E4220" s="49"/>
      <c r="F4220" s="49"/>
      <c r="G4220" s="49"/>
      <c r="H4220" s="49"/>
    </row>
    <row r="4225" spans="1:8" ht="15.75" thickBot="1">
      <c r="A4225" s="53"/>
      <c r="B4225" s="50"/>
      <c r="C4225" s="50"/>
      <c r="D4225" s="49"/>
      <c r="E4225" s="49"/>
      <c r="F4225" s="49"/>
      <c r="G4225" s="49"/>
      <c r="H4225" s="49"/>
    </row>
    <row r="4230" spans="1:8" ht="15.75" thickBot="1">
      <c r="A4230" s="53"/>
      <c r="B4230" s="50"/>
      <c r="C4230" s="50"/>
      <c r="D4230" s="49"/>
      <c r="E4230" s="49"/>
      <c r="F4230" s="49"/>
      <c r="G4230" s="49"/>
      <c r="H4230" s="49"/>
    </row>
    <row r="4235" spans="1:8" ht="15.75" thickBot="1">
      <c r="A4235" s="53"/>
      <c r="B4235" s="50"/>
      <c r="C4235" s="50"/>
      <c r="D4235" s="49"/>
      <c r="E4235" s="49"/>
      <c r="F4235" s="49"/>
      <c r="G4235" s="49"/>
      <c r="H4235" s="49"/>
    </row>
    <row r="4240" spans="1:8" ht="15.75" thickBot="1">
      <c r="A4240" s="53"/>
      <c r="B4240" s="50"/>
      <c r="C4240" s="50"/>
      <c r="D4240" s="49"/>
      <c r="E4240" s="49"/>
      <c r="F4240" s="49"/>
      <c r="G4240" s="49"/>
      <c r="H4240" s="49"/>
    </row>
    <row r="4245" spans="1:8" ht="15.75" thickBot="1">
      <c r="A4245" s="53"/>
      <c r="B4245" s="50"/>
      <c r="C4245" s="50"/>
      <c r="D4245" s="49"/>
      <c r="E4245" s="49"/>
      <c r="F4245" s="49"/>
      <c r="G4245" s="49"/>
      <c r="H4245" s="49"/>
    </row>
    <row r="4250" spans="1:8" ht="15.75" thickBot="1">
      <c r="A4250" s="53"/>
      <c r="B4250" s="50"/>
      <c r="C4250" s="50"/>
      <c r="D4250" s="49"/>
      <c r="E4250" s="49"/>
      <c r="F4250" s="49"/>
      <c r="G4250" s="49"/>
      <c r="H4250" s="49"/>
    </row>
    <row r="4255" spans="1:8" ht="15.75" thickBot="1">
      <c r="A4255" s="53"/>
      <c r="B4255" s="50"/>
      <c r="C4255" s="50"/>
      <c r="D4255" s="49"/>
      <c r="E4255" s="49"/>
      <c r="F4255" s="49"/>
      <c r="G4255" s="49"/>
      <c r="H4255" s="49"/>
    </row>
    <row r="4260" spans="1:8" ht="15.75" thickBot="1">
      <c r="A4260" s="53"/>
      <c r="B4260" s="50"/>
      <c r="C4260" s="50"/>
      <c r="D4260" s="49"/>
      <c r="E4260" s="49"/>
      <c r="F4260" s="49"/>
      <c r="G4260" s="49"/>
      <c r="H4260" s="49"/>
    </row>
    <row r="4265" spans="1:8" ht="15.75" thickBot="1">
      <c r="A4265" s="53"/>
      <c r="B4265" s="50"/>
      <c r="C4265" s="50"/>
      <c r="D4265" s="49"/>
      <c r="E4265" s="49"/>
      <c r="F4265" s="49"/>
      <c r="G4265" s="49"/>
      <c r="H4265" s="49"/>
    </row>
    <row r="4270" spans="1:8" ht="15.75" thickBot="1">
      <c r="A4270" s="53"/>
      <c r="B4270" s="50"/>
      <c r="C4270" s="50"/>
      <c r="D4270" s="49"/>
      <c r="E4270" s="49"/>
      <c r="F4270" s="49"/>
      <c r="G4270" s="49"/>
      <c r="H4270" s="49"/>
    </row>
    <row r="4275" spans="1:8" ht="15.75" thickBot="1">
      <c r="A4275" s="53"/>
      <c r="B4275" s="50"/>
      <c r="C4275" s="50"/>
      <c r="D4275" s="49"/>
      <c r="E4275" s="49"/>
      <c r="F4275" s="49"/>
      <c r="G4275" s="49"/>
      <c r="H4275" s="49"/>
    </row>
    <row r="4280" spans="1:8" ht="15.75" thickBot="1">
      <c r="A4280" s="53"/>
      <c r="B4280" s="50"/>
      <c r="C4280" s="50"/>
      <c r="D4280" s="49"/>
      <c r="E4280" s="49"/>
      <c r="F4280" s="49"/>
      <c r="G4280" s="49"/>
      <c r="H4280" s="49"/>
    </row>
    <row r="4285" spans="1:8" ht="15.75" thickBot="1">
      <c r="A4285" s="53"/>
      <c r="B4285" s="50"/>
      <c r="C4285" s="50"/>
      <c r="D4285" s="49"/>
      <c r="E4285" s="49"/>
      <c r="F4285" s="49"/>
      <c r="G4285" s="49"/>
      <c r="H4285" s="49"/>
    </row>
    <row r="4290" spans="1:8" ht="15.75" thickBot="1">
      <c r="A4290" s="53"/>
      <c r="B4290" s="50"/>
      <c r="C4290" s="50"/>
      <c r="D4290" s="49"/>
      <c r="E4290" s="49"/>
      <c r="F4290" s="49"/>
      <c r="G4290" s="49"/>
      <c r="H4290" s="49"/>
    </row>
    <row r="4295" spans="1:8" ht="15.75" thickBot="1">
      <c r="A4295" s="53"/>
      <c r="B4295" s="50"/>
      <c r="C4295" s="50"/>
      <c r="D4295" s="49"/>
      <c r="E4295" s="49"/>
      <c r="F4295" s="49"/>
      <c r="G4295" s="49"/>
      <c r="H4295" s="49"/>
    </row>
    <row r="4300" spans="1:8" ht="15.75" thickBot="1">
      <c r="A4300" s="53"/>
      <c r="B4300" s="50"/>
      <c r="C4300" s="50"/>
      <c r="D4300" s="49"/>
      <c r="E4300" s="49"/>
      <c r="F4300" s="49"/>
      <c r="G4300" s="49"/>
      <c r="H4300" s="49"/>
    </row>
    <row r="4305" spans="1:8" ht="15.75" thickBot="1">
      <c r="A4305" s="53"/>
      <c r="B4305" s="50"/>
      <c r="C4305" s="50"/>
      <c r="D4305" s="49"/>
      <c r="E4305" s="49"/>
      <c r="F4305" s="49"/>
      <c r="G4305" s="49"/>
      <c r="H4305" s="49"/>
    </row>
    <row r="4310" spans="1:8" ht="15.75" thickBot="1">
      <c r="A4310" s="53"/>
      <c r="B4310" s="50"/>
      <c r="C4310" s="50"/>
      <c r="D4310" s="49"/>
      <c r="E4310" s="49"/>
      <c r="F4310" s="49"/>
      <c r="G4310" s="49"/>
      <c r="H4310" s="49"/>
    </row>
    <row r="4315" spans="1:8" ht="15.75" thickBot="1">
      <c r="A4315" s="53"/>
      <c r="B4315" s="50"/>
      <c r="C4315" s="50"/>
      <c r="D4315" s="49"/>
      <c r="E4315" s="49"/>
      <c r="F4315" s="49"/>
      <c r="G4315" s="49"/>
      <c r="H4315" s="49"/>
    </row>
    <row r="4320" spans="1:8" ht="15.75" thickBot="1">
      <c r="A4320" s="53"/>
      <c r="B4320" s="50"/>
      <c r="C4320" s="50"/>
      <c r="D4320" s="49"/>
      <c r="E4320" s="49"/>
      <c r="F4320" s="49"/>
      <c r="G4320" s="49"/>
      <c r="H4320" s="49"/>
    </row>
    <row r="4325" spans="1:8" ht="15.75" thickBot="1">
      <c r="A4325" s="53"/>
      <c r="B4325" s="50"/>
      <c r="C4325" s="50"/>
      <c r="D4325" s="49"/>
      <c r="E4325" s="49"/>
      <c r="F4325" s="49"/>
      <c r="G4325" s="49"/>
      <c r="H4325" s="49"/>
    </row>
    <row r="4330" spans="1:8" ht="15.75" thickBot="1">
      <c r="A4330" s="53"/>
      <c r="B4330" s="50"/>
      <c r="C4330" s="50"/>
      <c r="D4330" s="49"/>
      <c r="E4330" s="49"/>
      <c r="F4330" s="49"/>
      <c r="G4330" s="49"/>
      <c r="H4330" s="49"/>
    </row>
    <row r="4335" spans="1:8" ht="15.75" thickBot="1">
      <c r="A4335" s="53"/>
      <c r="B4335" s="50"/>
      <c r="C4335" s="50"/>
      <c r="D4335" s="49"/>
      <c r="E4335" s="49"/>
      <c r="F4335" s="49"/>
      <c r="G4335" s="49"/>
      <c r="H4335" s="49"/>
    </row>
    <row r="4340" spans="1:8" ht="15.75" thickBot="1">
      <c r="A4340" s="53"/>
      <c r="B4340" s="50"/>
      <c r="C4340" s="50"/>
      <c r="D4340" s="49"/>
      <c r="E4340" s="49"/>
      <c r="F4340" s="49"/>
      <c r="G4340" s="49"/>
      <c r="H4340" s="49"/>
    </row>
    <row r="4345" spans="1:8" ht="15.75" thickBot="1">
      <c r="A4345" s="53"/>
      <c r="B4345" s="50"/>
      <c r="C4345" s="50"/>
      <c r="D4345" s="49"/>
      <c r="E4345" s="49"/>
      <c r="F4345" s="49"/>
      <c r="G4345" s="49"/>
      <c r="H4345" s="49"/>
    </row>
    <row r="4350" spans="1:8" ht="15.75" thickBot="1">
      <c r="A4350" s="53"/>
      <c r="B4350" s="50"/>
      <c r="C4350" s="50"/>
      <c r="D4350" s="49"/>
      <c r="E4350" s="49"/>
      <c r="F4350" s="49"/>
      <c r="G4350" s="49"/>
      <c r="H4350" s="49"/>
    </row>
    <row r="4355" spans="1:8" ht="15.75" thickBot="1">
      <c r="A4355" s="53"/>
      <c r="B4355" s="50"/>
      <c r="C4355" s="50"/>
      <c r="D4355" s="49"/>
      <c r="E4355" s="49"/>
      <c r="F4355" s="49"/>
      <c r="G4355" s="49"/>
      <c r="H4355" s="49"/>
    </row>
    <row r="4360" spans="1:8" ht="15.75" thickBot="1">
      <c r="A4360" s="53"/>
      <c r="B4360" s="50"/>
      <c r="C4360" s="50"/>
      <c r="D4360" s="49"/>
      <c r="E4360" s="49"/>
      <c r="F4360" s="49"/>
      <c r="G4360" s="49"/>
      <c r="H4360" s="49"/>
    </row>
    <row r="4365" spans="1:8" ht="15.75" thickBot="1">
      <c r="A4365" s="53"/>
      <c r="B4365" s="50"/>
      <c r="C4365" s="50"/>
      <c r="D4365" s="49"/>
      <c r="E4365" s="49"/>
      <c r="F4365" s="49"/>
      <c r="G4365" s="49"/>
      <c r="H4365" s="49"/>
    </row>
    <row r="4370" spans="1:8" ht="15.75" thickBot="1">
      <c r="A4370" s="53"/>
      <c r="B4370" s="50"/>
      <c r="C4370" s="50"/>
      <c r="D4370" s="49"/>
      <c r="E4370" s="49"/>
      <c r="F4370" s="49"/>
      <c r="G4370" s="49"/>
      <c r="H4370" s="49"/>
    </row>
    <row r="4375" spans="1:8" ht="15.75" thickBot="1">
      <c r="A4375" s="53"/>
      <c r="B4375" s="50"/>
      <c r="C4375" s="50"/>
      <c r="D4375" s="49"/>
      <c r="E4375" s="49"/>
      <c r="F4375" s="49"/>
      <c r="G4375" s="49"/>
      <c r="H4375" s="49"/>
    </row>
    <row r="4380" spans="1:8" ht="15.75" thickBot="1">
      <c r="A4380" s="53"/>
      <c r="B4380" s="50"/>
      <c r="C4380" s="50"/>
      <c r="D4380" s="49"/>
      <c r="E4380" s="49"/>
      <c r="F4380" s="49"/>
      <c r="G4380" s="49"/>
      <c r="H4380" s="49"/>
    </row>
    <row r="4385" spans="1:8" ht="15.75" thickBot="1">
      <c r="A4385" s="53"/>
      <c r="B4385" s="50"/>
      <c r="C4385" s="50"/>
      <c r="D4385" s="49"/>
      <c r="E4385" s="49"/>
      <c r="F4385" s="49"/>
      <c r="G4385" s="49"/>
      <c r="H4385" s="49"/>
    </row>
    <row r="4390" spans="1:8" ht="15.75" thickBot="1">
      <c r="A4390" s="53"/>
      <c r="B4390" s="50"/>
      <c r="C4390" s="50"/>
      <c r="D4390" s="49"/>
      <c r="E4390" s="49"/>
      <c r="F4390" s="49"/>
      <c r="G4390" s="49"/>
      <c r="H4390" s="49"/>
    </row>
    <row r="4395" spans="1:8" ht="15.75" thickBot="1">
      <c r="A4395" s="53"/>
      <c r="B4395" s="50"/>
      <c r="C4395" s="50"/>
      <c r="D4395" s="49"/>
      <c r="E4395" s="49"/>
      <c r="F4395" s="49"/>
      <c r="G4395" s="49"/>
      <c r="H4395" s="49"/>
    </row>
    <row r="4400" spans="1:8" ht="15.75" thickBot="1">
      <c r="A4400" s="53"/>
      <c r="B4400" s="50"/>
      <c r="C4400" s="50"/>
      <c r="D4400" s="49"/>
      <c r="E4400" s="49"/>
      <c r="F4400" s="49"/>
      <c r="G4400" s="49"/>
      <c r="H4400" s="49"/>
    </row>
    <row r="4405" spans="1:8" ht="15.75" thickBot="1">
      <c r="A4405" s="53"/>
      <c r="B4405" s="50"/>
      <c r="C4405" s="50"/>
      <c r="D4405" s="49"/>
      <c r="E4405" s="49"/>
      <c r="F4405" s="49"/>
      <c r="G4405" s="49"/>
      <c r="H4405" s="49"/>
    </row>
    <row r="4410" spans="1:8" ht="15.75" thickBot="1">
      <c r="A4410" s="53"/>
      <c r="B4410" s="50"/>
      <c r="C4410" s="50"/>
      <c r="D4410" s="49"/>
      <c r="E4410" s="49"/>
      <c r="F4410" s="49"/>
      <c r="G4410" s="49"/>
      <c r="H4410" s="49"/>
    </row>
    <row r="4415" spans="1:8" ht="15.75" thickBot="1">
      <c r="A4415" s="53"/>
      <c r="B4415" s="50"/>
      <c r="C4415" s="50"/>
      <c r="D4415" s="49"/>
      <c r="E4415" s="49"/>
      <c r="F4415" s="49"/>
      <c r="G4415" s="49"/>
      <c r="H4415" s="49"/>
    </row>
    <row r="4420" spans="1:8" ht="15.75" thickBot="1">
      <c r="A4420" s="53"/>
      <c r="B4420" s="50"/>
      <c r="C4420" s="50"/>
      <c r="D4420" s="49"/>
      <c r="E4420" s="49"/>
      <c r="F4420" s="49"/>
      <c r="G4420" s="49"/>
      <c r="H4420" s="49"/>
    </row>
    <row r="4425" spans="1:8" ht="15.75" thickBot="1">
      <c r="A4425" s="53"/>
      <c r="B4425" s="50"/>
      <c r="C4425" s="50"/>
      <c r="D4425" s="49"/>
      <c r="E4425" s="49"/>
      <c r="F4425" s="49"/>
      <c r="G4425" s="49"/>
      <c r="H4425" s="49"/>
    </row>
    <row r="4430" spans="1:8" ht="15.75" thickBot="1">
      <c r="A4430" s="53"/>
      <c r="B4430" s="50"/>
      <c r="C4430" s="50"/>
      <c r="D4430" s="49"/>
      <c r="E4430" s="49"/>
      <c r="F4430" s="49"/>
      <c r="G4430" s="49"/>
      <c r="H4430" s="49"/>
    </row>
    <row r="4435" spans="1:8" ht="15.75" thickBot="1">
      <c r="A4435" s="53"/>
      <c r="B4435" s="50"/>
      <c r="C4435" s="50"/>
      <c r="D4435" s="49"/>
      <c r="E4435" s="49"/>
      <c r="F4435" s="49"/>
      <c r="G4435" s="49"/>
      <c r="H4435" s="49"/>
    </row>
    <row r="4440" spans="1:8" ht="15.75" thickBot="1">
      <c r="A4440" s="53"/>
      <c r="B4440" s="50"/>
      <c r="C4440" s="50"/>
      <c r="D4440" s="49"/>
      <c r="E4440" s="49"/>
      <c r="F4440" s="49"/>
      <c r="G4440" s="49"/>
      <c r="H4440" s="49"/>
    </row>
    <row r="4445" spans="1:8" ht="15.75" thickBot="1">
      <c r="A4445" s="53"/>
      <c r="B4445" s="50"/>
      <c r="C4445" s="50"/>
      <c r="D4445" s="49"/>
      <c r="E4445" s="49"/>
      <c r="F4445" s="49"/>
      <c r="G4445" s="49"/>
      <c r="H4445" s="49"/>
    </row>
    <row r="4450" spans="1:8" ht="15.75" thickBot="1">
      <c r="A4450" s="53"/>
      <c r="B4450" s="50"/>
      <c r="C4450" s="50"/>
      <c r="D4450" s="49"/>
      <c r="E4450" s="49"/>
      <c r="F4450" s="49"/>
      <c r="G4450" s="49"/>
      <c r="H4450" s="49"/>
    </row>
    <row r="4455" spans="1:8" ht="15.75" thickBot="1">
      <c r="A4455" s="53"/>
      <c r="B4455" s="50"/>
      <c r="C4455" s="50"/>
      <c r="D4455" s="49"/>
      <c r="E4455" s="49"/>
      <c r="F4455" s="49"/>
      <c r="G4455" s="49"/>
      <c r="H4455" s="49"/>
    </row>
    <row r="4460" spans="1:8" ht="15.75" thickBot="1">
      <c r="A4460" s="53"/>
      <c r="B4460" s="50"/>
      <c r="C4460" s="50"/>
      <c r="D4460" s="49"/>
      <c r="E4460" s="49"/>
      <c r="F4460" s="49"/>
      <c r="G4460" s="49"/>
      <c r="H4460" s="49"/>
    </row>
    <row r="4465" spans="1:8" ht="15.75" thickBot="1">
      <c r="A4465" s="53"/>
      <c r="B4465" s="50"/>
      <c r="C4465" s="50"/>
      <c r="D4465" s="49"/>
      <c r="E4465" s="49"/>
      <c r="F4465" s="49"/>
      <c r="G4465" s="49"/>
      <c r="H4465" s="49"/>
    </row>
    <row r="4470" spans="1:8" ht="15.75" thickBot="1">
      <c r="A4470" s="53"/>
      <c r="B4470" s="50"/>
      <c r="C4470" s="50"/>
      <c r="D4470" s="49"/>
      <c r="E4470" s="49"/>
      <c r="F4470" s="49"/>
      <c r="G4470" s="49"/>
      <c r="H4470" s="49"/>
    </row>
    <row r="4475" spans="1:8" ht="15.75" thickBot="1">
      <c r="A4475" s="53"/>
      <c r="B4475" s="50"/>
      <c r="C4475" s="50"/>
      <c r="D4475" s="49"/>
      <c r="E4475" s="49"/>
      <c r="F4475" s="49"/>
      <c r="G4475" s="49"/>
      <c r="H4475" s="49"/>
    </row>
    <row r="4480" spans="1:8" ht="15.75" thickBot="1">
      <c r="A4480" s="53"/>
      <c r="B4480" s="50"/>
      <c r="C4480" s="50"/>
      <c r="D4480" s="49"/>
      <c r="E4480" s="49"/>
      <c r="F4480" s="49"/>
      <c r="G4480" s="49"/>
      <c r="H4480" s="49"/>
    </row>
    <row r="4485" spans="1:8" ht="15.75" thickBot="1">
      <c r="A4485" s="53"/>
      <c r="B4485" s="50"/>
      <c r="C4485" s="50"/>
      <c r="D4485" s="49"/>
      <c r="E4485" s="49"/>
      <c r="F4485" s="49"/>
      <c r="G4485" s="49"/>
      <c r="H4485" s="49"/>
    </row>
    <row r="4490" spans="1:8" ht="15.75" thickBot="1">
      <c r="A4490" s="53"/>
      <c r="B4490" s="50"/>
      <c r="C4490" s="50"/>
      <c r="D4490" s="49"/>
      <c r="E4490" s="49"/>
      <c r="F4490" s="49"/>
      <c r="G4490" s="49"/>
      <c r="H4490" s="49"/>
    </row>
    <row r="4495" spans="1:8" ht="15.75" thickBot="1">
      <c r="A4495" s="53"/>
      <c r="B4495" s="50"/>
      <c r="C4495" s="50"/>
      <c r="D4495" s="49"/>
      <c r="E4495" s="49"/>
      <c r="F4495" s="49"/>
      <c r="G4495" s="49"/>
      <c r="H4495" s="49"/>
    </row>
    <row r="4500" spans="1:8" ht="15.75" thickBot="1">
      <c r="A4500" s="53"/>
      <c r="B4500" s="50"/>
      <c r="C4500" s="50"/>
      <c r="D4500" s="49"/>
      <c r="E4500" s="49"/>
      <c r="F4500" s="49"/>
      <c r="G4500" s="49"/>
      <c r="H4500" s="49"/>
    </row>
    <row r="4505" spans="1:8" ht="15.75" thickBot="1">
      <c r="A4505" s="53"/>
      <c r="B4505" s="50"/>
      <c r="C4505" s="50"/>
      <c r="D4505" s="49"/>
      <c r="E4505" s="49"/>
      <c r="F4505" s="49"/>
      <c r="G4505" s="49"/>
      <c r="H4505" s="49"/>
    </row>
    <row r="4510" spans="1:8" ht="15.75" thickBot="1">
      <c r="A4510" s="53"/>
      <c r="B4510" s="50"/>
      <c r="C4510" s="50"/>
      <c r="D4510" s="49"/>
      <c r="E4510" s="49"/>
      <c r="F4510" s="49"/>
      <c r="G4510" s="49"/>
      <c r="H4510" s="49"/>
    </row>
    <row r="4515" spans="1:8" ht="15.75" thickBot="1">
      <c r="A4515" s="53"/>
      <c r="B4515" s="50"/>
      <c r="C4515" s="50"/>
      <c r="D4515" s="49"/>
      <c r="E4515" s="49"/>
      <c r="F4515" s="49"/>
      <c r="G4515" s="49"/>
      <c r="H4515" s="49"/>
    </row>
    <row r="4520" spans="1:8" ht="15.75" thickBot="1">
      <c r="A4520" s="53"/>
      <c r="B4520" s="50"/>
      <c r="C4520" s="50"/>
      <c r="D4520" s="49"/>
      <c r="E4520" s="49"/>
      <c r="F4520" s="49"/>
      <c r="G4520" s="49"/>
      <c r="H4520" s="49"/>
    </row>
    <row r="4525" spans="1:8" ht="15.75" thickBot="1">
      <c r="A4525" s="53"/>
      <c r="B4525" s="50"/>
      <c r="C4525" s="50"/>
      <c r="D4525" s="49"/>
      <c r="E4525" s="49"/>
      <c r="F4525" s="49"/>
      <c r="G4525" s="49"/>
      <c r="H4525" s="49"/>
    </row>
    <row r="4530" spans="1:8" ht="15.75" thickBot="1">
      <c r="A4530" s="53"/>
      <c r="B4530" s="50"/>
      <c r="C4530" s="50"/>
      <c r="D4530" s="49"/>
      <c r="E4530" s="49"/>
      <c r="F4530" s="49"/>
      <c r="G4530" s="49"/>
      <c r="H4530" s="49"/>
    </row>
    <row r="4535" spans="1:8" ht="15.75" thickBot="1">
      <c r="A4535" s="53"/>
      <c r="B4535" s="50"/>
      <c r="C4535" s="50"/>
      <c r="D4535" s="49"/>
      <c r="E4535" s="49"/>
      <c r="F4535" s="49"/>
      <c r="G4535" s="49"/>
      <c r="H4535" s="49"/>
    </row>
    <row r="4540" spans="1:8" ht="15.75" thickBot="1">
      <c r="A4540" s="53"/>
      <c r="B4540" s="50"/>
      <c r="C4540" s="50"/>
      <c r="D4540" s="49"/>
      <c r="E4540" s="49"/>
      <c r="F4540" s="49"/>
      <c r="G4540" s="49"/>
      <c r="H4540" s="49"/>
    </row>
    <row r="4545" spans="1:8" ht="15.75" thickBot="1">
      <c r="A4545" s="53"/>
      <c r="B4545" s="50"/>
      <c r="C4545" s="50"/>
      <c r="D4545" s="49"/>
      <c r="E4545" s="49"/>
      <c r="F4545" s="49"/>
      <c r="G4545" s="49"/>
      <c r="H4545" s="49"/>
    </row>
    <row r="4550" spans="1:8" ht="15.75" thickBot="1">
      <c r="A4550" s="53"/>
      <c r="B4550" s="50"/>
      <c r="C4550" s="50"/>
      <c r="D4550" s="49"/>
      <c r="E4550" s="49"/>
      <c r="F4550" s="49"/>
      <c r="G4550" s="49"/>
      <c r="H4550" s="49"/>
    </row>
    <row r="4555" spans="1:8" ht="15.75" thickBot="1">
      <c r="A4555" s="53"/>
      <c r="B4555" s="50"/>
      <c r="C4555" s="50"/>
      <c r="D4555" s="49"/>
      <c r="E4555" s="49"/>
      <c r="F4555" s="49"/>
      <c r="G4555" s="49"/>
      <c r="H4555" s="49"/>
    </row>
    <row r="4560" spans="1:8" ht="15.75" thickBot="1">
      <c r="A4560" s="53"/>
      <c r="B4560" s="50"/>
      <c r="C4560" s="50"/>
      <c r="D4560" s="49"/>
      <c r="E4560" s="49"/>
      <c r="F4560" s="49"/>
      <c r="G4560" s="49"/>
      <c r="H4560" s="49"/>
    </row>
    <row r="4565" spans="1:8" ht="15.75" thickBot="1">
      <c r="A4565" s="53"/>
      <c r="B4565" s="50"/>
      <c r="C4565" s="50"/>
      <c r="D4565" s="49"/>
      <c r="E4565" s="49"/>
      <c r="F4565" s="49"/>
      <c r="G4565" s="49"/>
      <c r="H4565" s="49"/>
    </row>
    <row r="4570" spans="1:8" ht="15.75" thickBot="1">
      <c r="A4570" s="53"/>
      <c r="B4570" s="50"/>
      <c r="C4570" s="50"/>
      <c r="D4570" s="49"/>
      <c r="E4570" s="49"/>
      <c r="F4570" s="49"/>
      <c r="G4570" s="49"/>
      <c r="H4570" s="49"/>
    </row>
    <row r="4575" spans="1:8" ht="15.75" thickBot="1">
      <c r="A4575" s="53"/>
      <c r="B4575" s="50"/>
      <c r="C4575" s="50"/>
      <c r="D4575" s="49"/>
      <c r="E4575" s="49"/>
      <c r="F4575" s="49"/>
      <c r="G4575" s="49"/>
      <c r="H4575" s="49"/>
    </row>
    <row r="4580" spans="1:8" ht="15.75" thickBot="1">
      <c r="A4580" s="53"/>
      <c r="B4580" s="50"/>
      <c r="C4580" s="50"/>
      <c r="D4580" s="49"/>
      <c r="E4580" s="49"/>
      <c r="F4580" s="49"/>
      <c r="G4580" s="49"/>
      <c r="H4580" s="49"/>
    </row>
    <row r="4585" spans="1:8" ht="15.75" thickBot="1">
      <c r="A4585" s="53"/>
      <c r="B4585" s="50"/>
      <c r="C4585" s="50"/>
      <c r="D4585" s="49"/>
      <c r="E4585" s="49"/>
      <c r="F4585" s="49"/>
      <c r="G4585" s="49"/>
      <c r="H4585" s="49"/>
    </row>
    <row r="4590" spans="1:8" ht="15.75" thickBot="1">
      <c r="A4590" s="53"/>
      <c r="B4590" s="50"/>
      <c r="C4590" s="50"/>
      <c r="D4590" s="49"/>
      <c r="E4590" s="49"/>
      <c r="F4590" s="49"/>
      <c r="G4590" s="49"/>
      <c r="H4590" s="49"/>
    </row>
    <row r="4595" spans="1:8" ht="15.75" thickBot="1">
      <c r="A4595" s="53"/>
      <c r="B4595" s="50"/>
      <c r="C4595" s="50"/>
      <c r="D4595" s="49"/>
      <c r="E4595" s="49"/>
      <c r="F4595" s="49"/>
      <c r="G4595" s="49"/>
      <c r="H4595" s="49"/>
    </row>
    <row r="4600" spans="1:8" ht="15.75" thickBot="1">
      <c r="A4600" s="53"/>
      <c r="B4600" s="50"/>
      <c r="C4600" s="50"/>
      <c r="D4600" s="49"/>
      <c r="E4600" s="49"/>
      <c r="F4600" s="49"/>
      <c r="G4600" s="49"/>
      <c r="H4600" s="49"/>
    </row>
    <row r="4605" spans="1:8" ht="15.75" thickBot="1">
      <c r="A4605" s="53"/>
      <c r="B4605" s="50"/>
      <c r="C4605" s="50"/>
      <c r="D4605" s="49"/>
      <c r="E4605" s="49"/>
      <c r="F4605" s="49"/>
      <c r="G4605" s="49"/>
      <c r="H4605" s="49"/>
    </row>
    <row r="4610" spans="1:8" ht="15.75" thickBot="1">
      <c r="A4610" s="53"/>
      <c r="B4610" s="50"/>
      <c r="C4610" s="50"/>
      <c r="D4610" s="49"/>
      <c r="E4610" s="49"/>
      <c r="F4610" s="49"/>
      <c r="G4610" s="49"/>
      <c r="H4610" s="49"/>
    </row>
    <row r="4615" spans="1:8" ht="15.75" thickBot="1">
      <c r="A4615" s="53"/>
      <c r="B4615" s="50"/>
      <c r="C4615" s="50"/>
      <c r="D4615" s="49"/>
      <c r="E4615" s="49"/>
      <c r="F4615" s="49"/>
      <c r="G4615" s="49"/>
      <c r="H4615" s="49"/>
    </row>
    <row r="4620" spans="1:8" ht="15.75" thickBot="1">
      <c r="A4620" s="53"/>
      <c r="B4620" s="50"/>
      <c r="C4620" s="50"/>
      <c r="D4620" s="49"/>
      <c r="E4620" s="49"/>
      <c r="F4620" s="49"/>
      <c r="G4620" s="49"/>
      <c r="H4620" s="49"/>
    </row>
    <row r="4625" spans="1:8" ht="15.75" thickBot="1">
      <c r="A4625" s="53"/>
      <c r="B4625" s="50"/>
      <c r="C4625" s="50"/>
      <c r="D4625" s="49"/>
      <c r="E4625" s="49"/>
      <c r="F4625" s="49"/>
      <c r="G4625" s="49"/>
      <c r="H4625" s="49"/>
    </row>
    <row r="4630" spans="1:8" ht="15.75" thickBot="1">
      <c r="A4630" s="53"/>
      <c r="B4630" s="50"/>
      <c r="C4630" s="50"/>
      <c r="D4630" s="49"/>
      <c r="E4630" s="49"/>
      <c r="F4630" s="49"/>
      <c r="G4630" s="49"/>
      <c r="H4630" s="49"/>
    </row>
    <row r="4635" spans="1:8" ht="15.75" thickBot="1">
      <c r="A4635" s="53"/>
      <c r="B4635" s="50"/>
      <c r="C4635" s="50"/>
      <c r="D4635" s="49"/>
      <c r="E4635" s="49"/>
      <c r="F4635" s="49"/>
      <c r="G4635" s="49"/>
      <c r="H4635" s="49"/>
    </row>
    <row r="4640" spans="1:8" ht="15.75" thickBot="1">
      <c r="A4640" s="53"/>
      <c r="B4640" s="50"/>
      <c r="C4640" s="50"/>
      <c r="D4640" s="49"/>
      <c r="E4640" s="49"/>
      <c r="F4640" s="49"/>
      <c r="G4640" s="49"/>
      <c r="H4640" s="49"/>
    </row>
    <row r="4645" spans="1:8" ht="15.75" thickBot="1">
      <c r="A4645" s="53"/>
      <c r="B4645" s="50"/>
      <c r="C4645" s="50"/>
      <c r="D4645" s="49"/>
      <c r="E4645" s="49"/>
      <c r="F4645" s="49"/>
      <c r="G4645" s="49"/>
      <c r="H4645" s="49"/>
    </row>
    <row r="4650" spans="1:8" ht="15.75" thickBot="1">
      <c r="A4650" s="53"/>
      <c r="B4650" s="50"/>
      <c r="C4650" s="50"/>
      <c r="D4650" s="49"/>
      <c r="E4650" s="49"/>
      <c r="F4650" s="49"/>
      <c r="G4650" s="49"/>
      <c r="H4650" s="49"/>
    </row>
    <row r="4655" spans="1:8" ht="15.75" thickBot="1">
      <c r="A4655" s="53"/>
      <c r="B4655" s="50"/>
      <c r="C4655" s="50"/>
      <c r="D4655" s="49"/>
      <c r="E4655" s="49"/>
      <c r="F4655" s="49"/>
      <c r="G4655" s="49"/>
      <c r="H4655" s="49"/>
    </row>
    <row r="4660" spans="1:8" ht="15.75" thickBot="1">
      <c r="A4660" s="53"/>
      <c r="B4660" s="50"/>
      <c r="C4660" s="50"/>
      <c r="D4660" s="49"/>
      <c r="E4660" s="49"/>
      <c r="F4660" s="49"/>
      <c r="G4660" s="49"/>
      <c r="H4660" s="49"/>
    </row>
    <row r="4665" spans="1:8" ht="15.75" thickBot="1">
      <c r="A4665" s="53"/>
      <c r="B4665" s="50"/>
      <c r="C4665" s="50"/>
      <c r="D4665" s="49"/>
      <c r="E4665" s="49"/>
      <c r="F4665" s="49"/>
      <c r="G4665" s="49"/>
      <c r="H4665" s="49"/>
    </row>
    <row r="4670" spans="1:8" ht="15.75" thickBot="1">
      <c r="A4670" s="53"/>
      <c r="B4670" s="50"/>
      <c r="C4670" s="50"/>
      <c r="D4670" s="49"/>
      <c r="E4670" s="49"/>
      <c r="F4670" s="49"/>
      <c r="G4670" s="49"/>
      <c r="H4670" s="49"/>
    </row>
    <row r="4675" spans="1:8" ht="15.75" thickBot="1">
      <c r="A4675" s="53"/>
      <c r="B4675" s="50"/>
      <c r="C4675" s="50"/>
      <c r="D4675" s="49"/>
      <c r="E4675" s="49"/>
      <c r="F4675" s="49"/>
      <c r="G4675" s="49"/>
      <c r="H4675" s="49"/>
    </row>
    <row r="4680" spans="1:8" ht="15.75" thickBot="1">
      <c r="A4680" s="53"/>
      <c r="B4680" s="50"/>
      <c r="C4680" s="50"/>
      <c r="D4680" s="49"/>
      <c r="E4680" s="49"/>
      <c r="F4680" s="49"/>
      <c r="G4680" s="49"/>
      <c r="H4680" s="49"/>
    </row>
    <row r="4685" spans="1:8" ht="15.75" thickBot="1">
      <c r="A4685" s="53"/>
      <c r="B4685" s="50"/>
      <c r="C4685" s="50"/>
      <c r="D4685" s="49"/>
      <c r="E4685" s="49"/>
      <c r="F4685" s="49"/>
      <c r="G4685" s="49"/>
      <c r="H4685" s="49"/>
    </row>
    <row r="4690" spans="1:8" ht="15.75" thickBot="1">
      <c r="A4690" s="53"/>
      <c r="B4690" s="50"/>
      <c r="C4690" s="50"/>
      <c r="D4690" s="49"/>
      <c r="E4690" s="49"/>
      <c r="F4690" s="49"/>
      <c r="G4690" s="49"/>
      <c r="H4690" s="49"/>
    </row>
    <row r="4695" spans="1:8" ht="15.75" thickBot="1">
      <c r="A4695" s="53"/>
      <c r="B4695" s="50"/>
      <c r="C4695" s="50"/>
      <c r="D4695" s="49"/>
      <c r="E4695" s="49"/>
      <c r="F4695" s="49"/>
      <c r="G4695" s="49"/>
      <c r="H4695" s="49"/>
    </row>
    <row r="4700" spans="1:8" ht="15.75" thickBot="1">
      <c r="A4700" s="53"/>
      <c r="B4700" s="50"/>
      <c r="C4700" s="50"/>
      <c r="D4700" s="49"/>
      <c r="E4700" s="49"/>
      <c r="F4700" s="49"/>
      <c r="G4700" s="49"/>
      <c r="H4700" s="49"/>
    </row>
    <row r="4705" spans="1:8" ht="15.75" thickBot="1">
      <c r="A4705" s="53"/>
      <c r="B4705" s="50"/>
      <c r="C4705" s="50"/>
      <c r="D4705" s="49"/>
      <c r="E4705" s="49"/>
      <c r="F4705" s="49"/>
      <c r="G4705" s="49"/>
      <c r="H4705" s="49"/>
    </row>
    <row r="4710" spans="1:8" ht="15.75" thickBot="1">
      <c r="A4710" s="53"/>
      <c r="B4710" s="50"/>
      <c r="C4710" s="50"/>
      <c r="D4710" s="49"/>
      <c r="E4710" s="49"/>
      <c r="F4710" s="49"/>
      <c r="G4710" s="49"/>
      <c r="H4710" s="49"/>
    </row>
    <row r="4715" spans="1:8" ht="15.75" thickBot="1">
      <c r="A4715" s="53"/>
      <c r="B4715" s="50"/>
      <c r="C4715" s="50"/>
      <c r="D4715" s="49"/>
      <c r="E4715" s="49"/>
      <c r="F4715" s="49"/>
      <c r="G4715" s="49"/>
      <c r="H4715" s="49"/>
    </row>
    <row r="4720" spans="1:8" ht="15.75" thickBot="1">
      <c r="A4720" s="53"/>
      <c r="B4720" s="50"/>
      <c r="C4720" s="50"/>
      <c r="D4720" s="49"/>
      <c r="E4720" s="49"/>
      <c r="F4720" s="49"/>
      <c r="G4720" s="49"/>
      <c r="H4720" s="49"/>
    </row>
    <row r="4725" spans="1:8" ht="15.75" thickBot="1">
      <c r="A4725" s="53"/>
      <c r="B4725" s="50"/>
      <c r="C4725" s="50"/>
      <c r="D4725" s="49"/>
      <c r="E4725" s="49"/>
      <c r="F4725" s="49"/>
      <c r="G4725" s="49"/>
      <c r="H4725" s="49"/>
    </row>
    <row r="4730" spans="1:8" ht="15.75" thickBot="1">
      <c r="A4730" s="53"/>
      <c r="B4730" s="50"/>
      <c r="C4730" s="50"/>
      <c r="D4730" s="49"/>
      <c r="E4730" s="49"/>
      <c r="F4730" s="49"/>
      <c r="G4730" s="49"/>
      <c r="H4730" s="49"/>
    </row>
    <row r="4735" spans="1:8" ht="15.75" thickBot="1">
      <c r="A4735" s="53"/>
      <c r="B4735" s="50"/>
      <c r="C4735" s="50"/>
      <c r="D4735" s="49"/>
      <c r="E4735" s="49"/>
      <c r="F4735" s="49"/>
      <c r="G4735" s="49"/>
      <c r="H4735" s="49"/>
    </row>
    <row r="4740" spans="1:8" ht="15.75" thickBot="1">
      <c r="A4740" s="53"/>
      <c r="B4740" s="50"/>
      <c r="C4740" s="50"/>
      <c r="D4740" s="49"/>
      <c r="E4740" s="49"/>
      <c r="F4740" s="49"/>
      <c r="G4740" s="49"/>
      <c r="H4740" s="49"/>
    </row>
    <row r="4745" spans="1:8" ht="15.75" thickBot="1">
      <c r="A4745" s="53"/>
      <c r="B4745" s="50"/>
      <c r="C4745" s="50"/>
      <c r="D4745" s="49"/>
      <c r="E4745" s="49"/>
      <c r="F4745" s="49"/>
      <c r="G4745" s="49"/>
      <c r="H4745" s="49"/>
    </row>
    <row r="4750" spans="1:8" ht="15.75" thickBot="1">
      <c r="A4750" s="53"/>
      <c r="B4750" s="50"/>
      <c r="C4750" s="50"/>
      <c r="D4750" s="49"/>
      <c r="E4750" s="49"/>
      <c r="F4750" s="49"/>
      <c r="G4750" s="49"/>
      <c r="H4750" s="49"/>
    </row>
    <row r="4755" spans="1:8" ht="15.75" thickBot="1">
      <c r="A4755" s="53"/>
      <c r="B4755" s="50"/>
      <c r="C4755" s="50"/>
      <c r="D4755" s="49"/>
      <c r="E4755" s="49"/>
      <c r="F4755" s="49"/>
      <c r="G4755" s="49"/>
      <c r="H4755" s="49"/>
    </row>
    <row r="4760" spans="1:8" ht="15.75" thickBot="1">
      <c r="A4760" s="53"/>
      <c r="B4760" s="50"/>
      <c r="C4760" s="50"/>
      <c r="D4760" s="49"/>
      <c r="E4760" s="49"/>
      <c r="F4760" s="49"/>
      <c r="G4760" s="49"/>
      <c r="H4760" s="49"/>
    </row>
    <row r="4765" spans="1:8" ht="15.75" thickBot="1">
      <c r="A4765" s="53"/>
      <c r="B4765" s="50"/>
      <c r="C4765" s="50"/>
      <c r="D4765" s="49"/>
      <c r="E4765" s="49"/>
      <c r="F4765" s="49"/>
      <c r="G4765" s="49"/>
      <c r="H4765" s="49"/>
    </row>
    <row r="4770" spans="1:8" ht="15.75" thickBot="1">
      <c r="A4770" s="53"/>
      <c r="B4770" s="50"/>
      <c r="C4770" s="50"/>
      <c r="D4770" s="49"/>
      <c r="E4770" s="49"/>
      <c r="F4770" s="49"/>
      <c r="G4770" s="49"/>
      <c r="H4770" s="49"/>
    </row>
    <row r="4775" spans="1:8" ht="15.75" thickBot="1">
      <c r="A4775" s="53"/>
      <c r="B4775" s="50"/>
      <c r="C4775" s="50"/>
      <c r="D4775" s="49"/>
      <c r="E4775" s="49"/>
      <c r="F4775" s="49"/>
      <c r="G4775" s="49"/>
      <c r="H4775" s="49"/>
    </row>
    <row r="4780" spans="1:8" ht="15.75" thickBot="1">
      <c r="A4780" s="53"/>
      <c r="B4780" s="50"/>
      <c r="C4780" s="50"/>
      <c r="D4780" s="49"/>
      <c r="E4780" s="49"/>
      <c r="F4780" s="49"/>
      <c r="G4780" s="49"/>
      <c r="H4780" s="49"/>
    </row>
    <row r="4785" spans="1:8" ht="15.75" thickBot="1">
      <c r="A4785" s="53"/>
      <c r="B4785" s="50"/>
      <c r="C4785" s="50"/>
      <c r="D4785" s="49"/>
      <c r="E4785" s="49"/>
      <c r="F4785" s="49"/>
      <c r="G4785" s="49"/>
      <c r="H4785" s="49"/>
    </row>
    <row r="4790" spans="1:8" ht="15.75" thickBot="1">
      <c r="A4790" s="53"/>
      <c r="B4790" s="50"/>
      <c r="C4790" s="50"/>
      <c r="D4790" s="49"/>
      <c r="E4790" s="49"/>
      <c r="F4790" s="49"/>
      <c r="G4790" s="49"/>
      <c r="H4790" s="49"/>
    </row>
    <row r="4795" spans="1:8" ht="15.75" thickBot="1">
      <c r="A4795" s="53"/>
      <c r="B4795" s="50"/>
      <c r="C4795" s="50"/>
      <c r="D4795" s="49"/>
      <c r="E4795" s="49"/>
      <c r="F4795" s="49"/>
      <c r="G4795" s="49"/>
      <c r="H4795" s="49"/>
    </row>
    <row r="4800" spans="1:8" ht="15.75" thickBot="1">
      <c r="A4800" s="53"/>
      <c r="B4800" s="50"/>
      <c r="C4800" s="50"/>
      <c r="D4800" s="49"/>
      <c r="E4800" s="49"/>
      <c r="F4800" s="49"/>
      <c r="G4800" s="49"/>
      <c r="H4800" s="49"/>
    </row>
    <row r="4805" spans="1:8" ht="15.75" thickBot="1">
      <c r="A4805" s="53"/>
      <c r="B4805" s="50"/>
      <c r="C4805" s="50"/>
      <c r="D4805" s="49"/>
      <c r="E4805" s="49"/>
      <c r="F4805" s="49"/>
      <c r="G4805" s="49"/>
      <c r="H4805" s="49"/>
    </row>
    <row r="4810" spans="1:8" ht="15.75" thickBot="1">
      <c r="A4810" s="53"/>
      <c r="B4810" s="50"/>
      <c r="C4810" s="50"/>
      <c r="D4810" s="49"/>
      <c r="E4810" s="49"/>
      <c r="F4810" s="49"/>
      <c r="G4810" s="49"/>
      <c r="H4810" s="49"/>
    </row>
    <row r="4815" spans="1:8" ht="15.75" thickBot="1">
      <c r="A4815" s="53"/>
      <c r="B4815" s="50"/>
      <c r="C4815" s="50"/>
      <c r="D4815" s="49"/>
      <c r="E4815" s="49"/>
      <c r="F4815" s="49"/>
      <c r="G4815" s="49"/>
      <c r="H4815" s="49"/>
    </row>
    <row r="4820" spans="1:8" ht="15.75" thickBot="1">
      <c r="A4820" s="53"/>
      <c r="B4820" s="50"/>
      <c r="C4820" s="50"/>
      <c r="D4820" s="49"/>
      <c r="E4820" s="49"/>
      <c r="F4820" s="49"/>
      <c r="G4820" s="49"/>
      <c r="H4820" s="49"/>
    </row>
    <row r="4825" spans="1:8" ht="15.75" thickBot="1">
      <c r="A4825" s="53"/>
      <c r="B4825" s="50"/>
      <c r="C4825" s="50"/>
      <c r="D4825" s="49"/>
      <c r="E4825" s="49"/>
      <c r="F4825" s="49"/>
      <c r="G4825" s="49"/>
      <c r="H4825" s="49"/>
    </row>
    <row r="4830" spans="1:8" ht="15.75" thickBot="1">
      <c r="A4830" s="53"/>
      <c r="B4830" s="50"/>
      <c r="C4830" s="50"/>
      <c r="D4830" s="49"/>
      <c r="E4830" s="49"/>
      <c r="F4830" s="49"/>
      <c r="G4830" s="49"/>
      <c r="H4830" s="49"/>
    </row>
    <row r="4835" spans="1:8" ht="15.75" thickBot="1">
      <c r="A4835" s="53"/>
      <c r="B4835" s="50"/>
      <c r="C4835" s="50"/>
      <c r="D4835" s="49"/>
      <c r="E4835" s="49"/>
      <c r="F4835" s="49"/>
      <c r="G4835" s="49"/>
      <c r="H4835" s="49"/>
    </row>
    <row r="4840" spans="1:8" ht="15.75" thickBot="1">
      <c r="A4840" s="53"/>
      <c r="B4840" s="50"/>
      <c r="C4840" s="50"/>
      <c r="D4840" s="49"/>
      <c r="E4840" s="49"/>
      <c r="F4840" s="49"/>
      <c r="G4840" s="49"/>
      <c r="H4840" s="49"/>
    </row>
    <row r="4845" spans="1:8" ht="15.75" thickBot="1">
      <c r="A4845" s="53"/>
      <c r="B4845" s="50"/>
      <c r="C4845" s="50"/>
      <c r="D4845" s="49"/>
      <c r="E4845" s="49"/>
      <c r="F4845" s="49"/>
      <c r="G4845" s="49"/>
      <c r="H4845" s="49"/>
    </row>
    <row r="4850" spans="1:8" ht="15.75" thickBot="1">
      <c r="A4850" s="53"/>
      <c r="B4850" s="50"/>
      <c r="C4850" s="50"/>
      <c r="D4850" s="49"/>
      <c r="E4850" s="49"/>
      <c r="F4850" s="49"/>
      <c r="G4850" s="49"/>
      <c r="H4850" s="49"/>
    </row>
    <row r="4855" spans="1:8" ht="15.75" thickBot="1">
      <c r="A4855" s="53"/>
      <c r="B4855" s="50"/>
      <c r="C4855" s="50"/>
      <c r="D4855" s="49"/>
      <c r="E4855" s="49"/>
      <c r="F4855" s="49"/>
      <c r="G4855" s="49"/>
      <c r="H4855" s="49"/>
    </row>
    <row r="4860" spans="1:8" ht="15.75" thickBot="1">
      <c r="A4860" s="53"/>
      <c r="B4860" s="50"/>
      <c r="C4860" s="50"/>
      <c r="D4860" s="49"/>
      <c r="E4860" s="49"/>
      <c r="F4860" s="49"/>
      <c r="G4860" s="49"/>
      <c r="H4860" s="49"/>
    </row>
    <row r="4865" spans="1:8" ht="15.75" thickBot="1">
      <c r="A4865" s="53"/>
      <c r="B4865" s="50"/>
      <c r="C4865" s="50"/>
      <c r="D4865" s="49"/>
      <c r="E4865" s="49"/>
      <c r="F4865" s="49"/>
      <c r="G4865" s="49"/>
      <c r="H4865" s="49"/>
    </row>
    <row r="4870" spans="1:8" ht="15.75" thickBot="1">
      <c r="A4870" s="53"/>
      <c r="B4870" s="50"/>
      <c r="C4870" s="50"/>
      <c r="D4870" s="49"/>
      <c r="E4870" s="49"/>
      <c r="F4870" s="49"/>
      <c r="G4870" s="49"/>
      <c r="H4870" s="49"/>
    </row>
    <row r="4875" spans="1:8" ht="15.75" thickBot="1">
      <c r="A4875" s="53"/>
      <c r="B4875" s="50"/>
      <c r="C4875" s="50"/>
      <c r="D4875" s="49"/>
      <c r="E4875" s="49"/>
      <c r="F4875" s="49"/>
      <c r="G4875" s="49"/>
      <c r="H4875" s="49"/>
    </row>
    <row r="4880" spans="1:8" ht="15.75" thickBot="1">
      <c r="A4880" s="53"/>
      <c r="B4880" s="50"/>
      <c r="C4880" s="50"/>
      <c r="D4880" s="49"/>
      <c r="E4880" s="49"/>
      <c r="F4880" s="49"/>
      <c r="G4880" s="49"/>
      <c r="H4880" s="49"/>
    </row>
    <row r="4885" spans="1:8" ht="15.75" thickBot="1">
      <c r="A4885" s="53"/>
      <c r="B4885" s="50"/>
      <c r="C4885" s="50"/>
      <c r="D4885" s="49"/>
      <c r="E4885" s="49"/>
      <c r="F4885" s="49"/>
      <c r="G4885" s="49"/>
      <c r="H4885" s="49"/>
    </row>
    <row r="4890" spans="1:8" ht="15.75" thickBot="1">
      <c r="A4890" s="53"/>
      <c r="B4890" s="50"/>
      <c r="C4890" s="50"/>
      <c r="D4890" s="49"/>
      <c r="E4890" s="49"/>
      <c r="F4890" s="49"/>
      <c r="G4890" s="49"/>
      <c r="H4890" s="49"/>
    </row>
    <row r="4895" spans="1:8" ht="15.75" thickBot="1">
      <c r="A4895" s="53"/>
      <c r="B4895" s="50"/>
      <c r="C4895" s="50"/>
      <c r="D4895" s="49"/>
      <c r="E4895" s="49"/>
      <c r="F4895" s="49"/>
      <c r="G4895" s="49"/>
      <c r="H4895" s="49"/>
    </row>
    <row r="4900" spans="1:8" ht="15.75" thickBot="1">
      <c r="A4900" s="53"/>
      <c r="B4900" s="50"/>
      <c r="C4900" s="50"/>
      <c r="D4900" s="49"/>
      <c r="E4900" s="49"/>
      <c r="F4900" s="49"/>
      <c r="G4900" s="49"/>
      <c r="H4900" s="49"/>
    </row>
    <row r="4905" spans="1:8" ht="15.75" thickBot="1">
      <c r="A4905" s="53"/>
      <c r="B4905" s="50"/>
      <c r="C4905" s="50"/>
      <c r="D4905" s="49"/>
      <c r="E4905" s="49"/>
      <c r="F4905" s="49"/>
      <c r="G4905" s="49"/>
      <c r="H4905" s="49"/>
    </row>
    <row r="4910" spans="1:8" ht="15.75" thickBot="1">
      <c r="A4910" s="53"/>
      <c r="B4910" s="50"/>
      <c r="C4910" s="50"/>
      <c r="D4910" s="49"/>
      <c r="E4910" s="49"/>
      <c r="F4910" s="49"/>
      <c r="G4910" s="49"/>
      <c r="H4910" s="49"/>
    </row>
    <row r="4915" spans="1:8" ht="15.75" thickBot="1">
      <c r="A4915" s="53"/>
      <c r="B4915" s="50"/>
      <c r="C4915" s="50"/>
      <c r="D4915" s="49"/>
      <c r="E4915" s="49"/>
      <c r="F4915" s="49"/>
      <c r="G4915" s="49"/>
      <c r="H4915" s="49"/>
    </row>
    <row r="4920" spans="1:8" ht="15.75" thickBot="1">
      <c r="A4920" s="53"/>
      <c r="B4920" s="50"/>
      <c r="C4920" s="50"/>
      <c r="D4920" s="49"/>
      <c r="E4920" s="49"/>
      <c r="F4920" s="49"/>
      <c r="G4920" s="49"/>
      <c r="H4920" s="49"/>
    </row>
    <row r="4925" spans="1:8" ht="15.75" thickBot="1">
      <c r="A4925" s="53"/>
      <c r="B4925" s="50"/>
      <c r="C4925" s="50"/>
      <c r="D4925" s="49"/>
      <c r="E4925" s="49"/>
      <c r="F4925" s="49"/>
      <c r="G4925" s="49"/>
      <c r="H4925" s="49"/>
    </row>
    <row r="4930" spans="1:8" ht="15.75" thickBot="1">
      <c r="A4930" s="53"/>
      <c r="B4930" s="50"/>
      <c r="C4930" s="50"/>
      <c r="D4930" s="49"/>
      <c r="E4930" s="49"/>
      <c r="F4930" s="49"/>
      <c r="G4930" s="49"/>
      <c r="H4930" s="49"/>
    </row>
    <row r="4935" spans="1:8" ht="15.75" thickBot="1">
      <c r="A4935" s="53"/>
      <c r="B4935" s="50"/>
      <c r="C4935" s="50"/>
      <c r="D4935" s="49"/>
      <c r="E4935" s="49"/>
      <c r="F4935" s="49"/>
      <c r="G4935" s="49"/>
      <c r="H4935" s="49"/>
    </row>
    <row r="4940" spans="1:8" ht="15.75" thickBot="1">
      <c r="A4940" s="53"/>
      <c r="B4940" s="50"/>
      <c r="C4940" s="50"/>
      <c r="D4940" s="49"/>
      <c r="E4940" s="49"/>
      <c r="F4940" s="49"/>
      <c r="G4940" s="49"/>
      <c r="H4940" s="49"/>
    </row>
    <row r="4945" spans="1:8" ht="15.75" thickBot="1">
      <c r="A4945" s="53"/>
      <c r="B4945" s="50"/>
      <c r="C4945" s="50"/>
      <c r="D4945" s="49"/>
      <c r="E4945" s="49"/>
      <c r="F4945" s="49"/>
      <c r="G4945" s="49"/>
      <c r="H4945" s="49"/>
    </row>
    <row r="4950" spans="1:8" ht="15.75" thickBot="1">
      <c r="A4950" s="53"/>
      <c r="B4950" s="50"/>
      <c r="C4950" s="50"/>
      <c r="D4950" s="49"/>
      <c r="E4950" s="49"/>
      <c r="F4950" s="49"/>
      <c r="G4950" s="49"/>
      <c r="H4950" s="49"/>
    </row>
    <row r="4955" spans="1:8" ht="15.75" thickBot="1">
      <c r="A4955" s="53"/>
      <c r="B4955" s="50"/>
      <c r="C4955" s="50"/>
      <c r="D4955" s="49"/>
      <c r="E4955" s="49"/>
      <c r="F4955" s="49"/>
      <c r="G4955" s="49"/>
      <c r="H4955" s="49"/>
    </row>
    <row r="4960" spans="1:8" ht="15.75" thickBot="1">
      <c r="A4960" s="53"/>
      <c r="B4960" s="50"/>
      <c r="C4960" s="50"/>
      <c r="D4960" s="49"/>
      <c r="E4960" s="49"/>
      <c r="F4960" s="49"/>
      <c r="G4960" s="49"/>
      <c r="H4960" s="49"/>
    </row>
    <row r="4965" spans="1:8" ht="15.75" thickBot="1">
      <c r="A4965" s="53"/>
      <c r="B4965" s="50"/>
      <c r="C4965" s="50"/>
      <c r="D4965" s="49"/>
      <c r="E4965" s="49"/>
      <c r="F4965" s="49"/>
      <c r="G4965" s="49"/>
      <c r="H4965" s="49"/>
    </row>
    <row r="4970" spans="1:8" ht="15.75" thickBot="1">
      <c r="A4970" s="53"/>
      <c r="B4970" s="50"/>
      <c r="C4970" s="50"/>
      <c r="D4970" s="49"/>
      <c r="E4970" s="49"/>
      <c r="F4970" s="49"/>
      <c r="G4970" s="49"/>
      <c r="H4970" s="49"/>
    </row>
    <row r="4975" spans="1:8" ht="15.75" thickBot="1">
      <c r="A4975" s="53"/>
      <c r="B4975" s="50"/>
      <c r="C4975" s="50"/>
      <c r="D4975" s="49"/>
      <c r="E4975" s="49"/>
      <c r="F4975" s="49"/>
      <c r="G4975" s="49"/>
      <c r="H4975" s="49"/>
    </row>
    <row r="4980" spans="1:8" ht="15.75" thickBot="1">
      <c r="A4980" s="53"/>
      <c r="B4980" s="50"/>
      <c r="C4980" s="50"/>
      <c r="D4980" s="49"/>
      <c r="E4980" s="49"/>
      <c r="F4980" s="49"/>
      <c r="G4980" s="49"/>
      <c r="H4980" s="49"/>
    </row>
    <row r="4985" spans="1:8" ht="15.75" thickBot="1">
      <c r="A4985" s="53"/>
      <c r="B4985" s="50"/>
      <c r="C4985" s="50"/>
      <c r="D4985" s="49"/>
      <c r="E4985" s="49"/>
      <c r="F4985" s="49"/>
      <c r="G4985" s="49"/>
      <c r="H4985" s="49"/>
    </row>
    <row r="4990" spans="1:8" ht="15.75" thickBot="1">
      <c r="A4990" s="53"/>
      <c r="B4990" s="50"/>
      <c r="C4990" s="50"/>
      <c r="D4990" s="49"/>
      <c r="E4990" s="49"/>
      <c r="F4990" s="49"/>
      <c r="G4990" s="49"/>
      <c r="H4990" s="49"/>
    </row>
    <row r="4995" spans="1:8" ht="15.75" thickBot="1">
      <c r="A4995" s="53"/>
      <c r="B4995" s="50"/>
      <c r="C4995" s="50"/>
      <c r="D4995" s="49"/>
      <c r="E4995" s="49"/>
      <c r="F4995" s="49"/>
      <c r="G4995" s="49"/>
      <c r="H4995" s="49"/>
    </row>
    <row r="5000" spans="1:8" ht="15.75" thickBot="1">
      <c r="A5000" s="53"/>
      <c r="B5000" s="50"/>
      <c r="C5000" s="50"/>
      <c r="D5000" s="49"/>
      <c r="E5000" s="49"/>
      <c r="F5000" s="49"/>
      <c r="G5000" s="49"/>
      <c r="H5000" s="49"/>
    </row>
    <row r="5005" spans="1:8" ht="15.75" thickBot="1">
      <c r="A5005" s="53"/>
      <c r="B5005" s="50"/>
      <c r="C5005" s="50"/>
      <c r="D5005" s="49"/>
      <c r="E5005" s="49"/>
      <c r="F5005" s="49"/>
      <c r="G5005" s="49"/>
      <c r="H5005" s="49"/>
    </row>
    <row r="5010" spans="1:8" ht="15.75" thickBot="1">
      <c r="A5010" s="53"/>
      <c r="B5010" s="50"/>
      <c r="C5010" s="50"/>
      <c r="D5010" s="49"/>
      <c r="E5010" s="49"/>
      <c r="F5010" s="49"/>
      <c r="G5010" s="49"/>
      <c r="H5010" s="49"/>
    </row>
    <row r="5015" spans="1:8" ht="15.75" thickBot="1">
      <c r="A5015" s="53"/>
      <c r="B5015" s="50"/>
      <c r="C5015" s="50"/>
      <c r="D5015" s="49"/>
      <c r="E5015" s="49"/>
      <c r="F5015" s="49"/>
      <c r="G5015" s="49"/>
      <c r="H5015" s="49"/>
    </row>
    <row r="5020" spans="1:8" ht="15.75" thickBot="1">
      <c r="A5020" s="53"/>
      <c r="B5020" s="50"/>
      <c r="C5020" s="50"/>
      <c r="D5020" s="49"/>
      <c r="E5020" s="49"/>
      <c r="F5020" s="49"/>
      <c r="G5020" s="49"/>
      <c r="H5020" s="49"/>
    </row>
    <row r="5025" spans="1:8" ht="15.75" thickBot="1">
      <c r="A5025" s="53"/>
      <c r="B5025" s="50"/>
      <c r="C5025" s="50"/>
      <c r="D5025" s="49"/>
      <c r="E5025" s="49"/>
      <c r="F5025" s="49"/>
      <c r="G5025" s="49"/>
      <c r="H5025" s="49"/>
    </row>
    <row r="5030" spans="1:8" ht="15.75" thickBot="1">
      <c r="A5030" s="53"/>
      <c r="B5030" s="50"/>
      <c r="C5030" s="50"/>
      <c r="D5030" s="49"/>
      <c r="E5030" s="49"/>
      <c r="F5030" s="49"/>
      <c r="G5030" s="49"/>
      <c r="H5030" s="49"/>
    </row>
    <row r="5035" spans="1:8" ht="15.75" thickBot="1">
      <c r="A5035" s="53"/>
      <c r="B5035" s="50"/>
      <c r="C5035" s="50"/>
      <c r="D5035" s="49"/>
      <c r="E5035" s="49"/>
      <c r="F5035" s="49"/>
      <c r="G5035" s="49"/>
      <c r="H5035" s="49"/>
    </row>
    <row r="5040" spans="1:8" ht="15.75" thickBot="1">
      <c r="A5040" s="53"/>
      <c r="B5040" s="50"/>
      <c r="C5040" s="50"/>
      <c r="D5040" s="49"/>
      <c r="E5040" s="49"/>
      <c r="F5040" s="49"/>
      <c r="G5040" s="49"/>
      <c r="H5040" s="49"/>
    </row>
    <row r="5045" spans="1:8" ht="15.75" thickBot="1">
      <c r="A5045" s="53"/>
      <c r="B5045" s="50"/>
      <c r="C5045" s="50"/>
      <c r="D5045" s="49"/>
      <c r="E5045" s="49"/>
      <c r="F5045" s="49"/>
      <c r="G5045" s="49"/>
      <c r="H5045" s="49"/>
    </row>
    <row r="5050" spans="1:8" ht="15.75" thickBot="1">
      <c r="A5050" s="53"/>
      <c r="B5050" s="50"/>
      <c r="C5050" s="50"/>
      <c r="D5050" s="49"/>
      <c r="E5050" s="49"/>
      <c r="F5050" s="49"/>
      <c r="G5050" s="49"/>
      <c r="H5050" s="49"/>
    </row>
    <row r="5055" spans="1:8" ht="15.75" thickBot="1">
      <c r="A5055" s="53"/>
      <c r="B5055" s="50"/>
      <c r="C5055" s="50"/>
      <c r="D5055" s="49"/>
      <c r="E5055" s="49"/>
      <c r="F5055" s="49"/>
      <c r="G5055" s="49"/>
      <c r="H5055" s="49"/>
    </row>
    <row r="5060" spans="1:8" ht="15.75" thickBot="1">
      <c r="A5060" s="53"/>
      <c r="B5060" s="50"/>
      <c r="C5060" s="50"/>
      <c r="D5060" s="49"/>
      <c r="E5060" s="49"/>
      <c r="F5060" s="49"/>
      <c r="G5060" s="49"/>
      <c r="H5060" s="49"/>
    </row>
    <row r="5065" spans="1:8" ht="15.75" thickBot="1">
      <c r="A5065" s="53"/>
      <c r="B5065" s="50"/>
      <c r="C5065" s="50"/>
      <c r="D5065" s="49"/>
      <c r="E5065" s="49"/>
      <c r="F5065" s="49"/>
      <c r="G5065" s="49"/>
      <c r="H5065" s="49"/>
    </row>
    <row r="5070" spans="1:8" ht="15.75" thickBot="1">
      <c r="A5070" s="53"/>
      <c r="B5070" s="50"/>
      <c r="C5070" s="50"/>
      <c r="D5070" s="49"/>
      <c r="E5070" s="49"/>
      <c r="F5070" s="49"/>
      <c r="G5070" s="49"/>
      <c r="H5070" s="49"/>
    </row>
    <row r="5075" spans="1:8" ht="15.75" thickBot="1">
      <c r="A5075" s="53"/>
      <c r="B5075" s="50"/>
      <c r="C5075" s="50"/>
      <c r="D5075" s="49"/>
      <c r="E5075" s="49"/>
      <c r="F5075" s="49"/>
      <c r="G5075" s="49"/>
      <c r="H5075" s="49"/>
    </row>
    <row r="5080" spans="1:8" ht="15.75" thickBot="1">
      <c r="A5080" s="53"/>
      <c r="B5080" s="50"/>
      <c r="C5080" s="50"/>
      <c r="D5080" s="49"/>
      <c r="E5080" s="49"/>
      <c r="F5080" s="49"/>
      <c r="G5080" s="49"/>
      <c r="H5080" s="49"/>
    </row>
    <row r="5085" spans="1:8" ht="15.75" thickBot="1">
      <c r="A5085" s="53"/>
      <c r="B5085" s="50"/>
      <c r="C5085" s="50"/>
      <c r="D5085" s="49"/>
      <c r="E5085" s="49"/>
      <c r="F5085" s="49"/>
      <c r="G5085" s="49"/>
      <c r="H5085" s="49"/>
    </row>
    <row r="5090" spans="1:8" ht="15.75" thickBot="1">
      <c r="A5090" s="53"/>
      <c r="B5090" s="50"/>
      <c r="C5090" s="50"/>
      <c r="D5090" s="49"/>
      <c r="E5090" s="49"/>
      <c r="F5090" s="49"/>
      <c r="G5090" s="49"/>
      <c r="H5090" s="49"/>
    </row>
    <row r="5095" spans="1:8" ht="15.75" thickBot="1">
      <c r="A5095" s="53"/>
      <c r="B5095" s="50"/>
      <c r="C5095" s="50"/>
      <c r="D5095" s="49"/>
      <c r="E5095" s="49"/>
      <c r="F5095" s="49"/>
      <c r="G5095" s="49"/>
      <c r="H5095" s="49"/>
    </row>
    <row r="5100" spans="1:8" ht="15.75" thickBot="1">
      <c r="A5100" s="53"/>
      <c r="B5100" s="50"/>
      <c r="C5100" s="50"/>
      <c r="D5100" s="49"/>
      <c r="E5100" s="49"/>
      <c r="F5100" s="49"/>
      <c r="G5100" s="49"/>
      <c r="H5100" s="49"/>
    </row>
    <row r="5105" spans="1:8" ht="15.75" thickBot="1">
      <c r="A5105" s="53"/>
      <c r="B5105" s="50"/>
      <c r="C5105" s="50"/>
      <c r="D5105" s="49"/>
      <c r="E5105" s="49"/>
      <c r="F5105" s="49"/>
      <c r="G5105" s="49"/>
      <c r="H5105" s="49"/>
    </row>
    <row r="5110" spans="1:8" ht="15.75" thickBot="1">
      <c r="A5110" s="53"/>
      <c r="B5110" s="50"/>
      <c r="C5110" s="50"/>
      <c r="D5110" s="49"/>
      <c r="E5110" s="49"/>
      <c r="F5110" s="49"/>
      <c r="G5110" s="49"/>
      <c r="H5110" s="49"/>
    </row>
    <row r="5115" spans="1:8" ht="15.75" thickBot="1">
      <c r="A5115" s="53"/>
      <c r="B5115" s="50"/>
      <c r="C5115" s="50"/>
      <c r="D5115" s="49"/>
      <c r="E5115" s="49"/>
      <c r="F5115" s="49"/>
      <c r="G5115" s="49"/>
      <c r="H5115" s="49"/>
    </row>
    <row r="5120" spans="1:8" ht="15.75" thickBot="1">
      <c r="A5120" s="53"/>
      <c r="B5120" s="50"/>
      <c r="C5120" s="50"/>
      <c r="D5120" s="49"/>
      <c r="E5120" s="49"/>
      <c r="F5120" s="49"/>
      <c r="G5120" s="49"/>
      <c r="H5120" s="49"/>
    </row>
    <row r="5125" spans="1:8" ht="15.75" thickBot="1">
      <c r="A5125" s="53"/>
      <c r="B5125" s="50"/>
      <c r="C5125" s="50"/>
      <c r="D5125" s="49"/>
      <c r="E5125" s="49"/>
      <c r="F5125" s="49"/>
      <c r="G5125" s="49"/>
      <c r="H5125" s="49"/>
    </row>
    <row r="5130" spans="1:8" ht="15.75" thickBot="1">
      <c r="A5130" s="53"/>
      <c r="B5130" s="50"/>
      <c r="C5130" s="50"/>
      <c r="D5130" s="49"/>
      <c r="E5130" s="49"/>
      <c r="F5130" s="49"/>
      <c r="G5130" s="49"/>
      <c r="H5130" s="49"/>
    </row>
    <row r="5135" spans="1:8" ht="15.75" thickBot="1">
      <c r="A5135" s="53"/>
      <c r="B5135" s="50"/>
      <c r="C5135" s="50"/>
      <c r="D5135" s="49"/>
      <c r="E5135" s="49"/>
      <c r="F5135" s="49"/>
      <c r="G5135" s="49"/>
      <c r="H5135" s="49"/>
    </row>
    <row r="5140" spans="1:8" ht="15.75" thickBot="1">
      <c r="A5140" s="53"/>
      <c r="B5140" s="50"/>
      <c r="C5140" s="50"/>
      <c r="D5140" s="49"/>
      <c r="E5140" s="49"/>
      <c r="F5140" s="49"/>
      <c r="G5140" s="49"/>
      <c r="H5140" s="49"/>
    </row>
    <row r="5145" spans="1:8" ht="15.75" thickBot="1">
      <c r="A5145" s="53"/>
      <c r="B5145" s="50"/>
      <c r="C5145" s="50"/>
      <c r="D5145" s="49"/>
      <c r="E5145" s="49"/>
      <c r="F5145" s="49"/>
      <c r="G5145" s="49"/>
      <c r="H5145" s="49"/>
    </row>
    <row r="5150" spans="1:8" ht="15.75" thickBot="1">
      <c r="A5150" s="53"/>
      <c r="B5150" s="50"/>
      <c r="C5150" s="50"/>
      <c r="D5150" s="49"/>
      <c r="E5150" s="49"/>
      <c r="F5150" s="49"/>
      <c r="G5150" s="49"/>
      <c r="H5150" s="49"/>
    </row>
    <row r="5155" spans="1:8" ht="15.75" thickBot="1">
      <c r="A5155" s="53"/>
      <c r="B5155" s="50"/>
      <c r="C5155" s="50"/>
      <c r="D5155" s="49"/>
      <c r="E5155" s="49"/>
      <c r="F5155" s="49"/>
      <c r="G5155" s="49"/>
      <c r="H5155" s="49"/>
    </row>
    <row r="5160" spans="1:8" ht="15.75" thickBot="1">
      <c r="A5160" s="53"/>
      <c r="B5160" s="50"/>
      <c r="C5160" s="50"/>
      <c r="D5160" s="49"/>
      <c r="E5160" s="49"/>
      <c r="F5160" s="49"/>
      <c r="G5160" s="49"/>
      <c r="H5160" s="49"/>
    </row>
    <row r="5165" spans="1:8" ht="15.75" thickBot="1">
      <c r="A5165" s="53"/>
      <c r="B5165" s="50"/>
      <c r="C5165" s="50"/>
      <c r="D5165" s="49"/>
      <c r="E5165" s="49"/>
      <c r="F5165" s="49"/>
      <c r="G5165" s="49"/>
      <c r="H5165" s="49"/>
    </row>
    <row r="5170" spans="1:8" ht="15.75" thickBot="1">
      <c r="A5170" s="53"/>
      <c r="B5170" s="50"/>
      <c r="C5170" s="50"/>
      <c r="D5170" s="49"/>
      <c r="E5170" s="49"/>
      <c r="F5170" s="49"/>
      <c r="G5170" s="49"/>
      <c r="H5170" s="49"/>
    </row>
    <row r="5175" spans="1:8" ht="15.75" thickBot="1">
      <c r="A5175" s="53"/>
      <c r="B5175" s="50"/>
      <c r="C5175" s="50"/>
      <c r="D5175" s="49"/>
      <c r="E5175" s="49"/>
      <c r="F5175" s="49"/>
      <c r="G5175" s="49"/>
      <c r="H5175" s="49"/>
    </row>
    <row r="5180" spans="1:8" ht="15.75" thickBot="1">
      <c r="A5180" s="53"/>
      <c r="B5180" s="50"/>
      <c r="C5180" s="50"/>
      <c r="D5180" s="49"/>
      <c r="E5180" s="49"/>
      <c r="F5180" s="49"/>
      <c r="G5180" s="49"/>
      <c r="H5180" s="49"/>
    </row>
    <row r="5185" spans="1:8" ht="15.75" thickBot="1">
      <c r="A5185" s="53"/>
      <c r="B5185" s="50"/>
      <c r="C5185" s="50"/>
      <c r="D5185" s="49"/>
      <c r="E5185" s="49"/>
      <c r="F5185" s="49"/>
      <c r="G5185" s="49"/>
      <c r="H5185" s="49"/>
    </row>
    <row r="5190" spans="1:8" ht="15.75" thickBot="1">
      <c r="A5190" s="53"/>
      <c r="B5190" s="50"/>
      <c r="C5190" s="50"/>
      <c r="D5190" s="49"/>
      <c r="E5190" s="49"/>
      <c r="F5190" s="49"/>
      <c r="G5190" s="49"/>
      <c r="H5190" s="49"/>
    </row>
    <row r="5195" spans="1:8" ht="15.75" thickBot="1">
      <c r="A5195" s="53"/>
      <c r="B5195" s="50"/>
      <c r="C5195" s="50"/>
      <c r="D5195" s="49"/>
      <c r="E5195" s="49"/>
      <c r="F5195" s="49"/>
      <c r="G5195" s="49"/>
      <c r="H5195" s="49"/>
    </row>
    <row r="5200" spans="1:8" ht="15.75" thickBot="1">
      <c r="A5200" s="53"/>
      <c r="B5200" s="50"/>
      <c r="C5200" s="50"/>
      <c r="D5200" s="49"/>
      <c r="E5200" s="49"/>
      <c r="F5200" s="49"/>
      <c r="G5200" s="49"/>
      <c r="H5200" s="49"/>
    </row>
    <row r="5205" spans="1:8" ht="15.75" thickBot="1">
      <c r="A5205" s="53"/>
      <c r="B5205" s="50"/>
      <c r="C5205" s="50"/>
      <c r="D5205" s="49"/>
      <c r="E5205" s="49"/>
      <c r="F5205" s="49"/>
      <c r="G5205" s="49"/>
      <c r="H5205" s="49"/>
    </row>
    <row r="5210" spans="1:8" ht="15.75" thickBot="1">
      <c r="A5210" s="53"/>
      <c r="B5210" s="50"/>
      <c r="C5210" s="50"/>
      <c r="D5210" s="49"/>
      <c r="E5210" s="49"/>
      <c r="F5210" s="49"/>
      <c r="G5210" s="49"/>
      <c r="H5210" s="49"/>
    </row>
    <row r="5215" spans="1:8" ht="15.75" thickBot="1">
      <c r="A5215" s="53"/>
      <c r="B5215" s="50"/>
      <c r="C5215" s="50"/>
      <c r="D5215" s="49"/>
      <c r="E5215" s="49"/>
      <c r="F5215" s="49"/>
      <c r="G5215" s="49"/>
      <c r="H5215" s="49"/>
    </row>
    <row r="5220" spans="1:8" ht="15.75" thickBot="1">
      <c r="A5220" s="53"/>
      <c r="B5220" s="50"/>
      <c r="C5220" s="50"/>
      <c r="D5220" s="49"/>
      <c r="E5220" s="49"/>
      <c r="F5220" s="49"/>
      <c r="G5220" s="49"/>
      <c r="H5220" s="49"/>
    </row>
    <row r="5225" spans="1:8" ht="15.75" thickBot="1">
      <c r="A5225" s="53"/>
      <c r="B5225" s="50"/>
      <c r="C5225" s="50"/>
      <c r="D5225" s="49"/>
      <c r="E5225" s="49"/>
      <c r="F5225" s="49"/>
      <c r="G5225" s="49"/>
      <c r="H5225" s="49"/>
    </row>
    <row r="5230" spans="1:8" ht="15.75" thickBot="1">
      <c r="A5230" s="53"/>
      <c r="B5230" s="50"/>
      <c r="C5230" s="50"/>
      <c r="D5230" s="49"/>
      <c r="E5230" s="49"/>
      <c r="F5230" s="49"/>
      <c r="G5230" s="49"/>
      <c r="H5230" s="49"/>
    </row>
    <row r="5235" spans="1:8" ht="15.75" thickBot="1">
      <c r="A5235" s="53"/>
      <c r="B5235" s="50"/>
      <c r="C5235" s="50"/>
      <c r="D5235" s="49"/>
      <c r="E5235" s="49"/>
      <c r="F5235" s="49"/>
      <c r="G5235" s="49"/>
      <c r="H5235" s="49"/>
    </row>
    <row r="5240" spans="1:8" ht="15.75" thickBot="1">
      <c r="A5240" s="53"/>
      <c r="B5240" s="50"/>
      <c r="C5240" s="50"/>
      <c r="D5240" s="49"/>
      <c r="E5240" s="49"/>
      <c r="F5240" s="49"/>
      <c r="G5240" s="49"/>
      <c r="H5240" s="49"/>
    </row>
    <row r="5245" spans="1:8" ht="15.75" thickBot="1">
      <c r="A5245" s="53"/>
      <c r="B5245" s="50"/>
      <c r="C5245" s="50"/>
      <c r="D5245" s="49"/>
      <c r="E5245" s="49"/>
      <c r="F5245" s="49"/>
      <c r="G5245" s="49"/>
      <c r="H5245" s="49"/>
    </row>
    <row r="5250" spans="1:8" ht="15.75" thickBot="1">
      <c r="A5250" s="53"/>
      <c r="B5250" s="50"/>
      <c r="C5250" s="50"/>
      <c r="D5250" s="49"/>
      <c r="E5250" s="49"/>
      <c r="F5250" s="49"/>
      <c r="G5250" s="49"/>
      <c r="H5250" s="49"/>
    </row>
    <row r="5255" spans="1:8" ht="15.75" thickBot="1">
      <c r="A5255" s="53"/>
      <c r="B5255" s="50"/>
      <c r="C5255" s="50"/>
      <c r="D5255" s="49"/>
      <c r="E5255" s="49"/>
      <c r="F5255" s="49"/>
      <c r="G5255" s="49"/>
      <c r="H5255" s="49"/>
    </row>
    <row r="5260" spans="1:8" ht="15.75" thickBot="1">
      <c r="A5260" s="53"/>
      <c r="B5260" s="50"/>
      <c r="C5260" s="50"/>
      <c r="D5260" s="49"/>
      <c r="E5260" s="49"/>
      <c r="F5260" s="49"/>
      <c r="G5260" s="49"/>
      <c r="H5260" s="49"/>
    </row>
    <row r="5265" spans="1:8" ht="15.75" thickBot="1">
      <c r="A5265" s="53"/>
      <c r="B5265" s="50"/>
      <c r="C5265" s="50"/>
      <c r="D5265" s="49"/>
      <c r="E5265" s="49"/>
      <c r="F5265" s="49"/>
      <c r="G5265" s="49"/>
      <c r="H5265" s="49"/>
    </row>
    <row r="5270" spans="1:8" ht="15.75" thickBot="1">
      <c r="A5270" s="53"/>
      <c r="B5270" s="50"/>
      <c r="C5270" s="50"/>
      <c r="D5270" s="49"/>
      <c r="E5270" s="49"/>
      <c r="F5270" s="49"/>
      <c r="G5270" s="49"/>
      <c r="H5270" s="49"/>
    </row>
    <row r="5275" spans="1:8" ht="15.75" thickBot="1">
      <c r="A5275" s="53"/>
      <c r="B5275" s="50"/>
      <c r="C5275" s="50"/>
      <c r="D5275" s="49"/>
      <c r="E5275" s="49"/>
      <c r="F5275" s="49"/>
      <c r="G5275" s="49"/>
      <c r="H5275" s="49"/>
    </row>
    <row r="5280" spans="1:8" ht="15.75" thickBot="1">
      <c r="A5280" s="53"/>
      <c r="B5280" s="50"/>
      <c r="C5280" s="50"/>
      <c r="D5280" s="49"/>
      <c r="E5280" s="49"/>
      <c r="F5280" s="49"/>
      <c r="G5280" s="49"/>
      <c r="H5280" s="49"/>
    </row>
    <row r="5285" spans="1:8" ht="15.75" thickBot="1">
      <c r="A5285" s="53"/>
      <c r="B5285" s="50"/>
      <c r="C5285" s="50"/>
      <c r="D5285" s="49"/>
      <c r="E5285" s="49"/>
      <c r="F5285" s="49"/>
      <c r="G5285" s="49"/>
      <c r="H5285" s="49"/>
    </row>
    <row r="5290" spans="1:8" ht="15.75" thickBot="1">
      <c r="A5290" s="53"/>
      <c r="B5290" s="50"/>
      <c r="C5290" s="50"/>
      <c r="D5290" s="49"/>
      <c r="E5290" s="49"/>
      <c r="F5290" s="49"/>
      <c r="G5290" s="49"/>
      <c r="H5290" s="49"/>
    </row>
    <row r="5295" spans="1:8" ht="15.75" thickBot="1">
      <c r="A5295" s="53"/>
      <c r="B5295" s="50"/>
      <c r="C5295" s="50"/>
      <c r="D5295" s="49"/>
      <c r="E5295" s="49"/>
      <c r="F5295" s="49"/>
      <c r="G5295" s="49"/>
      <c r="H5295" s="49"/>
    </row>
    <row r="5300" spans="1:8" ht="15.75" thickBot="1">
      <c r="A5300" s="53"/>
      <c r="B5300" s="50"/>
      <c r="C5300" s="50"/>
      <c r="D5300" s="49"/>
      <c r="E5300" s="49"/>
      <c r="F5300" s="49"/>
      <c r="G5300" s="49"/>
      <c r="H5300" s="49"/>
    </row>
    <row r="5305" spans="1:8" ht="15.75" thickBot="1">
      <c r="A5305" s="53"/>
      <c r="B5305" s="50"/>
      <c r="C5305" s="50"/>
      <c r="D5305" s="49"/>
      <c r="E5305" s="49"/>
      <c r="F5305" s="49"/>
      <c r="G5305" s="49"/>
      <c r="H5305" s="49"/>
    </row>
    <row r="5310" spans="1:8" ht="15.75" thickBot="1">
      <c r="A5310" s="53"/>
      <c r="B5310" s="50"/>
      <c r="C5310" s="50"/>
      <c r="D5310" s="49"/>
      <c r="E5310" s="49"/>
      <c r="F5310" s="49"/>
      <c r="G5310" s="49"/>
      <c r="H5310" s="49"/>
    </row>
    <row r="5315" spans="1:8" ht="15.75" thickBot="1">
      <c r="A5315" s="53"/>
      <c r="B5315" s="50"/>
      <c r="C5315" s="50"/>
      <c r="D5315" s="49"/>
      <c r="E5315" s="49"/>
      <c r="F5315" s="49"/>
      <c r="G5315" s="49"/>
      <c r="H5315" s="49"/>
    </row>
    <row r="5320" spans="1:8" ht="15.75" thickBot="1">
      <c r="A5320" s="53"/>
      <c r="B5320" s="50"/>
      <c r="C5320" s="50"/>
      <c r="D5320" s="49"/>
      <c r="E5320" s="49"/>
      <c r="F5320" s="49"/>
      <c r="G5320" s="49"/>
      <c r="H5320" s="49"/>
    </row>
    <row r="5325" spans="1:8" ht="15.75" thickBot="1">
      <c r="A5325" s="53"/>
      <c r="B5325" s="50"/>
      <c r="C5325" s="50"/>
      <c r="D5325" s="49"/>
      <c r="E5325" s="49"/>
      <c r="F5325" s="49"/>
      <c r="G5325" s="49"/>
      <c r="H5325" s="49"/>
    </row>
    <row r="5330" spans="1:8" ht="15.75" thickBot="1">
      <c r="A5330" s="53"/>
      <c r="B5330" s="50"/>
      <c r="C5330" s="50"/>
      <c r="D5330" s="49"/>
      <c r="E5330" s="49"/>
      <c r="F5330" s="49"/>
      <c r="G5330" s="49"/>
      <c r="H5330" s="49"/>
    </row>
    <row r="5335" spans="1:8" ht="15.75" thickBot="1">
      <c r="A5335" s="53"/>
      <c r="B5335" s="50"/>
      <c r="C5335" s="50"/>
      <c r="D5335" s="49"/>
      <c r="E5335" s="49"/>
      <c r="F5335" s="49"/>
      <c r="G5335" s="49"/>
      <c r="H5335" s="49"/>
    </row>
    <row r="5340" spans="1:8" ht="15.75" thickBot="1">
      <c r="A5340" s="53"/>
      <c r="B5340" s="50"/>
      <c r="C5340" s="50"/>
      <c r="D5340" s="49"/>
      <c r="E5340" s="49"/>
      <c r="F5340" s="49"/>
      <c r="G5340" s="49"/>
      <c r="H5340" s="49"/>
    </row>
    <row r="5345" spans="1:8" ht="15.75" thickBot="1">
      <c r="A5345" s="53"/>
      <c r="B5345" s="50"/>
      <c r="C5345" s="50"/>
      <c r="D5345" s="49"/>
      <c r="E5345" s="49"/>
      <c r="F5345" s="49"/>
      <c r="G5345" s="49"/>
      <c r="H5345" s="49"/>
    </row>
    <row r="5350" spans="1:8" ht="15.75" thickBot="1">
      <c r="A5350" s="53"/>
      <c r="B5350" s="50"/>
      <c r="C5350" s="50"/>
      <c r="D5350" s="49"/>
      <c r="E5350" s="49"/>
      <c r="F5350" s="49"/>
      <c r="G5350" s="49"/>
      <c r="H5350" s="49"/>
    </row>
    <row r="5355" spans="1:8" ht="15.75" thickBot="1">
      <c r="A5355" s="53"/>
      <c r="B5355" s="50"/>
      <c r="C5355" s="50"/>
      <c r="D5355" s="49"/>
      <c r="E5355" s="49"/>
      <c r="F5355" s="49"/>
      <c r="G5355" s="49"/>
      <c r="H5355" s="49"/>
    </row>
    <row r="5360" spans="1:8" ht="15.75" thickBot="1">
      <c r="A5360" s="53"/>
      <c r="B5360" s="50"/>
      <c r="C5360" s="50"/>
      <c r="D5360" s="49"/>
      <c r="E5360" s="49"/>
      <c r="F5360" s="49"/>
      <c r="G5360" s="49"/>
      <c r="H5360" s="49"/>
    </row>
    <row r="5365" spans="1:8" ht="15.75" thickBot="1">
      <c r="A5365" s="53"/>
      <c r="B5365" s="50"/>
      <c r="C5365" s="50"/>
      <c r="D5365" s="49"/>
      <c r="E5365" s="49"/>
      <c r="F5365" s="49"/>
      <c r="G5365" s="49"/>
      <c r="H5365" s="49"/>
    </row>
    <row r="5370" spans="1:8" ht="15.75" thickBot="1">
      <c r="A5370" s="53"/>
      <c r="B5370" s="50"/>
      <c r="C5370" s="50"/>
      <c r="D5370" s="49"/>
      <c r="E5370" s="49"/>
      <c r="F5370" s="49"/>
      <c r="G5370" s="49"/>
      <c r="H5370" s="49"/>
    </row>
    <row r="5375" spans="1:8" ht="15.75" thickBot="1">
      <c r="A5375" s="53"/>
      <c r="B5375" s="50"/>
      <c r="C5375" s="50"/>
      <c r="D5375" s="49"/>
      <c r="E5375" s="49"/>
      <c r="F5375" s="49"/>
      <c r="G5375" s="49"/>
      <c r="H5375" s="49"/>
    </row>
    <row r="5380" spans="1:8" ht="15.75" thickBot="1">
      <c r="A5380" s="53"/>
      <c r="B5380" s="50"/>
      <c r="C5380" s="50"/>
      <c r="D5380" s="49"/>
      <c r="E5380" s="49"/>
      <c r="F5380" s="49"/>
      <c r="G5380" s="49"/>
      <c r="H5380" s="49"/>
    </row>
    <row r="5385" spans="1:8" ht="15.75" thickBot="1">
      <c r="A5385" s="53"/>
      <c r="B5385" s="50"/>
      <c r="C5385" s="50"/>
      <c r="D5385" s="49"/>
      <c r="E5385" s="49"/>
      <c r="F5385" s="49"/>
      <c r="G5385" s="49"/>
      <c r="H5385" s="49"/>
    </row>
    <row r="5390" spans="1:8" ht="15.75" thickBot="1">
      <c r="A5390" s="53"/>
      <c r="B5390" s="50"/>
      <c r="C5390" s="50"/>
      <c r="D5390" s="49"/>
      <c r="E5390" s="49"/>
      <c r="F5390" s="49"/>
      <c r="G5390" s="49"/>
      <c r="H5390" s="49"/>
    </row>
    <row r="5395" spans="1:8" ht="15.75" thickBot="1">
      <c r="A5395" s="53"/>
      <c r="B5395" s="50"/>
      <c r="C5395" s="50"/>
      <c r="D5395" s="49"/>
      <c r="E5395" s="49"/>
      <c r="F5395" s="49"/>
      <c r="G5395" s="49"/>
      <c r="H5395" s="49"/>
    </row>
    <row r="5400" spans="1:8" ht="15.75" thickBot="1">
      <c r="A5400" s="53"/>
      <c r="B5400" s="50"/>
      <c r="C5400" s="50"/>
      <c r="D5400" s="49"/>
      <c r="E5400" s="49"/>
      <c r="F5400" s="49"/>
      <c r="G5400" s="49"/>
      <c r="H5400" s="49"/>
    </row>
    <row r="5405" spans="1:8" ht="15.75" thickBot="1">
      <c r="A5405" s="53"/>
      <c r="B5405" s="50"/>
      <c r="C5405" s="50"/>
      <c r="D5405" s="49"/>
      <c r="E5405" s="49"/>
      <c r="F5405" s="49"/>
      <c r="G5405" s="49"/>
      <c r="H5405" s="49"/>
    </row>
    <row r="5410" spans="1:8" ht="15.75" thickBot="1">
      <c r="A5410" s="53"/>
      <c r="B5410" s="50"/>
      <c r="C5410" s="50"/>
      <c r="D5410" s="49"/>
      <c r="E5410" s="49"/>
      <c r="F5410" s="49"/>
      <c r="G5410" s="49"/>
      <c r="H5410" s="49"/>
    </row>
    <row r="5415" spans="1:8" ht="15.75" thickBot="1">
      <c r="A5415" s="53"/>
      <c r="B5415" s="50"/>
      <c r="C5415" s="50"/>
      <c r="D5415" s="49"/>
      <c r="E5415" s="49"/>
      <c r="F5415" s="49"/>
      <c r="G5415" s="49"/>
      <c r="H5415" s="49"/>
    </row>
    <row r="5420" spans="1:8" ht="15.75" thickBot="1">
      <c r="A5420" s="53"/>
      <c r="B5420" s="50"/>
      <c r="C5420" s="50"/>
      <c r="D5420" s="49"/>
      <c r="E5420" s="49"/>
      <c r="F5420" s="49"/>
      <c r="G5420" s="49"/>
      <c r="H5420" s="49"/>
    </row>
    <row r="5425" spans="1:8" ht="15.75" thickBot="1">
      <c r="A5425" s="53"/>
      <c r="B5425" s="50"/>
      <c r="C5425" s="50"/>
      <c r="D5425" s="49"/>
      <c r="E5425" s="49"/>
      <c r="F5425" s="49"/>
      <c r="G5425" s="49"/>
      <c r="H5425" s="49"/>
    </row>
    <row r="5430" spans="1:8" ht="15.75" thickBot="1">
      <c r="A5430" s="53"/>
      <c r="B5430" s="50"/>
      <c r="C5430" s="50"/>
      <c r="D5430" s="49"/>
      <c r="E5430" s="49"/>
      <c r="F5430" s="49"/>
      <c r="G5430" s="49"/>
      <c r="H5430" s="49"/>
    </row>
    <row r="5435" spans="1:8" ht="15.75" thickBot="1">
      <c r="A5435" s="53"/>
      <c r="B5435" s="50"/>
      <c r="C5435" s="50"/>
      <c r="D5435" s="49"/>
      <c r="E5435" s="49"/>
      <c r="F5435" s="49"/>
      <c r="G5435" s="49"/>
      <c r="H5435" s="49"/>
    </row>
    <row r="5440" spans="1:8" ht="15.75" thickBot="1">
      <c r="A5440" s="53"/>
      <c r="B5440" s="50"/>
      <c r="C5440" s="50"/>
      <c r="D5440" s="49"/>
      <c r="E5440" s="49"/>
      <c r="F5440" s="49"/>
      <c r="G5440" s="49"/>
      <c r="H5440" s="49"/>
    </row>
    <row r="5445" spans="1:8" ht="15.75" thickBot="1">
      <c r="A5445" s="53"/>
      <c r="B5445" s="50"/>
      <c r="C5445" s="50"/>
      <c r="D5445" s="49"/>
      <c r="E5445" s="49"/>
      <c r="F5445" s="49"/>
      <c r="G5445" s="49"/>
      <c r="H5445" s="49"/>
    </row>
    <row r="5450" spans="1:8" ht="15.75" thickBot="1">
      <c r="A5450" s="53"/>
      <c r="B5450" s="50"/>
      <c r="C5450" s="50"/>
      <c r="D5450" s="49"/>
      <c r="E5450" s="49"/>
      <c r="F5450" s="49"/>
      <c r="G5450" s="49"/>
      <c r="H5450" s="49"/>
    </row>
    <row r="5455" spans="1:8" ht="15.75" thickBot="1">
      <c r="A5455" s="53"/>
      <c r="B5455" s="50"/>
      <c r="C5455" s="50"/>
      <c r="D5455" s="49"/>
      <c r="E5455" s="49"/>
      <c r="F5455" s="49"/>
      <c r="G5455" s="49"/>
      <c r="H5455" s="49"/>
    </row>
    <row r="5460" spans="1:8" ht="15.75" thickBot="1">
      <c r="A5460" s="53"/>
      <c r="B5460" s="50"/>
      <c r="C5460" s="50"/>
      <c r="D5460" s="49"/>
      <c r="E5460" s="49"/>
      <c r="F5460" s="49"/>
      <c r="G5460" s="49"/>
      <c r="H5460" s="49"/>
    </row>
    <row r="5465" spans="1:8" ht="15.75" thickBot="1">
      <c r="A5465" s="53"/>
      <c r="B5465" s="50"/>
      <c r="C5465" s="50"/>
      <c r="D5465" s="49"/>
      <c r="E5465" s="49"/>
      <c r="F5465" s="49"/>
      <c r="G5465" s="49"/>
      <c r="H5465" s="49"/>
    </row>
    <row r="5470" spans="1:8" ht="15.75" thickBot="1">
      <c r="A5470" s="53"/>
      <c r="B5470" s="50"/>
      <c r="C5470" s="50"/>
      <c r="D5470" s="49"/>
      <c r="E5470" s="49"/>
      <c r="F5470" s="49"/>
      <c r="G5470" s="49"/>
      <c r="H5470" s="49"/>
    </row>
    <row r="5475" spans="1:8" ht="15.75" thickBot="1">
      <c r="A5475" s="53"/>
      <c r="B5475" s="50"/>
      <c r="C5475" s="50"/>
      <c r="D5475" s="49"/>
      <c r="E5475" s="49"/>
      <c r="F5475" s="49"/>
      <c r="G5475" s="49"/>
      <c r="H5475" s="49"/>
    </row>
    <row r="5480" spans="1:8" ht="15.75" thickBot="1">
      <c r="A5480" s="53"/>
      <c r="B5480" s="50"/>
      <c r="C5480" s="50"/>
      <c r="D5480" s="49"/>
      <c r="E5480" s="49"/>
      <c r="F5480" s="49"/>
      <c r="G5480" s="49"/>
      <c r="H5480" s="49"/>
    </row>
    <row r="5485" spans="1:8" ht="15.75" thickBot="1">
      <c r="A5485" s="53"/>
      <c r="B5485" s="50"/>
      <c r="C5485" s="50"/>
      <c r="D5485" s="49"/>
      <c r="E5485" s="49"/>
      <c r="F5485" s="49"/>
      <c r="G5485" s="49"/>
      <c r="H5485" s="49"/>
    </row>
    <row r="5490" spans="1:8" ht="15.75" thickBot="1">
      <c r="A5490" s="53"/>
      <c r="B5490" s="50"/>
      <c r="C5490" s="50"/>
      <c r="D5490" s="49"/>
      <c r="E5490" s="49"/>
      <c r="F5490" s="49"/>
      <c r="G5490" s="49"/>
      <c r="H5490" s="49"/>
    </row>
    <row r="5495" spans="1:8" ht="15.75" thickBot="1">
      <c r="A5495" s="53"/>
      <c r="B5495" s="50"/>
      <c r="C5495" s="50"/>
      <c r="D5495" s="49"/>
      <c r="E5495" s="49"/>
      <c r="F5495" s="49"/>
      <c r="G5495" s="49"/>
      <c r="H5495" s="49"/>
    </row>
    <row r="5500" spans="1:8" ht="15.75" thickBot="1">
      <c r="A5500" s="53"/>
      <c r="B5500" s="50"/>
      <c r="C5500" s="50"/>
      <c r="D5500" s="49"/>
      <c r="E5500" s="49"/>
      <c r="F5500" s="49"/>
      <c r="G5500" s="49"/>
      <c r="H5500" s="49"/>
    </row>
    <row r="5505" spans="1:8" ht="15.75" thickBot="1">
      <c r="A5505" s="53"/>
      <c r="B5505" s="50"/>
      <c r="C5505" s="50"/>
      <c r="D5505" s="49"/>
      <c r="E5505" s="49"/>
      <c r="F5505" s="49"/>
      <c r="G5505" s="49"/>
      <c r="H5505" s="49"/>
    </row>
    <row r="5510" spans="1:8" ht="15.75" thickBot="1">
      <c r="A5510" s="53"/>
      <c r="B5510" s="50"/>
      <c r="C5510" s="50"/>
      <c r="D5510" s="49"/>
      <c r="E5510" s="49"/>
      <c r="F5510" s="49"/>
      <c r="G5510" s="49"/>
      <c r="H5510" s="49"/>
    </row>
    <row r="5515" spans="1:8" ht="15.75" thickBot="1">
      <c r="A5515" s="53"/>
      <c r="B5515" s="50"/>
      <c r="C5515" s="50"/>
      <c r="D5515" s="49"/>
      <c r="E5515" s="49"/>
      <c r="F5515" s="49"/>
      <c r="G5515" s="49"/>
      <c r="H5515" s="49"/>
    </row>
    <row r="5520" spans="1:8" ht="15.75" thickBot="1">
      <c r="A5520" s="53"/>
      <c r="B5520" s="50"/>
      <c r="C5520" s="50"/>
      <c r="D5520" s="49"/>
      <c r="E5520" s="49"/>
      <c r="F5520" s="49"/>
      <c r="G5520" s="49"/>
      <c r="H5520" s="49"/>
    </row>
    <row r="5525" spans="1:8" ht="15.75" thickBot="1">
      <c r="A5525" s="53"/>
      <c r="B5525" s="50"/>
      <c r="C5525" s="50"/>
      <c r="D5525" s="49"/>
      <c r="E5525" s="49"/>
      <c r="F5525" s="49"/>
      <c r="G5525" s="49"/>
      <c r="H5525" s="49"/>
    </row>
    <row r="5530" spans="1:8" ht="15.75" thickBot="1">
      <c r="A5530" s="53"/>
      <c r="B5530" s="50"/>
      <c r="C5530" s="50"/>
      <c r="D5530" s="49"/>
      <c r="E5530" s="49"/>
      <c r="F5530" s="49"/>
      <c r="G5530" s="49"/>
      <c r="H5530" s="49"/>
    </row>
    <row r="5535" spans="1:8" ht="15.75" thickBot="1">
      <c r="A5535" s="53"/>
      <c r="B5535" s="50"/>
      <c r="C5535" s="50"/>
      <c r="D5535" s="49"/>
      <c r="E5535" s="49"/>
      <c r="F5535" s="49"/>
      <c r="G5535" s="49"/>
      <c r="H5535" s="49"/>
    </row>
    <row r="5540" spans="1:8" ht="15.75" thickBot="1">
      <c r="A5540" s="53"/>
      <c r="B5540" s="50"/>
      <c r="C5540" s="50"/>
      <c r="D5540" s="49"/>
      <c r="E5540" s="49"/>
      <c r="F5540" s="49"/>
      <c r="G5540" s="49"/>
      <c r="H5540" s="49"/>
    </row>
    <row r="5545" spans="1:8" ht="15.75" thickBot="1">
      <c r="A5545" s="53"/>
      <c r="B5545" s="50"/>
      <c r="C5545" s="50"/>
      <c r="D5545" s="49"/>
      <c r="E5545" s="49"/>
      <c r="F5545" s="49"/>
      <c r="G5545" s="49"/>
      <c r="H5545" s="49"/>
    </row>
    <row r="5550" spans="1:8" ht="15.75" thickBot="1">
      <c r="A5550" s="53"/>
      <c r="B5550" s="50"/>
      <c r="C5550" s="50"/>
      <c r="D5550" s="49"/>
      <c r="E5550" s="49"/>
      <c r="F5550" s="49"/>
      <c r="G5550" s="49"/>
      <c r="H5550" s="49"/>
    </row>
    <row r="5555" spans="1:8" ht="15.75" thickBot="1">
      <c r="A5555" s="53"/>
      <c r="B5555" s="50"/>
      <c r="C5555" s="50"/>
      <c r="D5555" s="49"/>
      <c r="E5555" s="49"/>
      <c r="F5555" s="49"/>
      <c r="G5555" s="49"/>
      <c r="H5555" s="49"/>
    </row>
    <row r="5560" spans="1:8" ht="15.75" thickBot="1">
      <c r="A5560" s="53"/>
      <c r="B5560" s="50"/>
      <c r="C5560" s="50"/>
      <c r="D5560" s="49"/>
      <c r="E5560" s="49"/>
      <c r="F5560" s="49"/>
      <c r="G5560" s="49"/>
      <c r="H5560" s="49"/>
    </row>
    <row r="5565" spans="1:8" ht="15.75" thickBot="1">
      <c r="A5565" s="53"/>
      <c r="B5565" s="50"/>
      <c r="C5565" s="50"/>
      <c r="D5565" s="49"/>
      <c r="E5565" s="49"/>
      <c r="F5565" s="49"/>
      <c r="G5565" s="49"/>
      <c r="H5565" s="49"/>
    </row>
    <row r="5570" spans="1:8" ht="15.75" thickBot="1">
      <c r="A5570" s="53"/>
      <c r="B5570" s="50"/>
      <c r="C5570" s="50"/>
      <c r="D5570" s="49"/>
      <c r="E5570" s="49"/>
      <c r="F5570" s="49"/>
      <c r="G5570" s="49"/>
      <c r="H5570" s="49"/>
    </row>
    <row r="5575" spans="1:8" ht="15.75" thickBot="1">
      <c r="A5575" s="53"/>
      <c r="B5575" s="50"/>
      <c r="C5575" s="50"/>
      <c r="D5575" s="49"/>
      <c r="E5575" s="49"/>
      <c r="F5575" s="49"/>
      <c r="G5575" s="49"/>
      <c r="H5575" s="49"/>
    </row>
    <row r="5580" spans="1:8" ht="15.75" thickBot="1">
      <c r="A5580" s="53"/>
      <c r="B5580" s="50"/>
      <c r="C5580" s="50"/>
      <c r="D5580" s="49"/>
      <c r="E5580" s="49"/>
      <c r="F5580" s="49"/>
      <c r="G5580" s="49"/>
      <c r="H5580" s="49"/>
    </row>
    <row r="5585" spans="1:8" ht="15.75" thickBot="1">
      <c r="A5585" s="53"/>
      <c r="B5585" s="50"/>
      <c r="C5585" s="50"/>
      <c r="D5585" s="49"/>
      <c r="E5585" s="49"/>
      <c r="F5585" s="49"/>
      <c r="G5585" s="49"/>
      <c r="H5585" s="49"/>
    </row>
    <row r="5590" spans="1:8" ht="15.75" thickBot="1">
      <c r="A5590" s="53"/>
      <c r="B5590" s="50"/>
      <c r="C5590" s="50"/>
      <c r="D5590" s="49"/>
      <c r="E5590" s="49"/>
      <c r="F5590" s="49"/>
      <c r="G5590" s="49"/>
      <c r="H5590" s="49"/>
    </row>
    <row r="5595" spans="1:8" ht="15.75" thickBot="1">
      <c r="A5595" s="53"/>
      <c r="B5595" s="50"/>
      <c r="C5595" s="50"/>
      <c r="D5595" s="49"/>
      <c r="E5595" s="49"/>
      <c r="F5595" s="49"/>
      <c r="G5595" s="49"/>
      <c r="H5595" s="49"/>
    </row>
    <row r="5600" spans="1:8" ht="15.75" thickBot="1">
      <c r="A5600" s="53"/>
      <c r="B5600" s="50"/>
      <c r="C5600" s="50"/>
      <c r="D5600" s="49"/>
      <c r="E5600" s="49"/>
      <c r="F5600" s="49"/>
      <c r="G5600" s="49"/>
      <c r="H5600" s="49"/>
    </row>
    <row r="5605" spans="1:8" ht="15.75" thickBot="1">
      <c r="A5605" s="53"/>
      <c r="B5605" s="50"/>
      <c r="C5605" s="50"/>
      <c r="D5605" s="49"/>
      <c r="E5605" s="49"/>
      <c r="F5605" s="49"/>
      <c r="G5605" s="49"/>
      <c r="H5605" s="49"/>
    </row>
    <row r="5610" spans="1:8" ht="15.75" thickBot="1">
      <c r="A5610" s="53"/>
      <c r="B5610" s="50"/>
      <c r="C5610" s="50"/>
      <c r="D5610" s="49"/>
      <c r="E5610" s="49"/>
      <c r="F5610" s="49"/>
      <c r="G5610" s="49"/>
      <c r="H5610" s="49"/>
    </row>
    <row r="5615" spans="1:8" ht="15.75" thickBot="1">
      <c r="A5615" s="53"/>
      <c r="B5615" s="50"/>
      <c r="C5615" s="50"/>
      <c r="D5615" s="49"/>
      <c r="E5615" s="49"/>
      <c r="F5615" s="49"/>
      <c r="G5615" s="49"/>
      <c r="H5615" s="49"/>
    </row>
    <row r="5620" spans="1:8" ht="15.75" thickBot="1">
      <c r="A5620" s="53"/>
      <c r="B5620" s="50"/>
      <c r="C5620" s="50"/>
      <c r="D5620" s="49"/>
      <c r="E5620" s="49"/>
      <c r="F5620" s="49"/>
      <c r="G5620" s="49"/>
      <c r="H5620" s="49"/>
    </row>
    <row r="5625" spans="1:8" ht="15.75" thickBot="1">
      <c r="A5625" s="53"/>
      <c r="B5625" s="50"/>
      <c r="C5625" s="50"/>
      <c r="D5625" s="49"/>
      <c r="E5625" s="49"/>
      <c r="F5625" s="49"/>
      <c r="G5625" s="49"/>
      <c r="H5625" s="49"/>
    </row>
    <row r="5630" spans="1:8" ht="15.75" thickBot="1">
      <c r="A5630" s="53"/>
      <c r="B5630" s="50"/>
      <c r="C5630" s="50"/>
      <c r="D5630" s="49"/>
      <c r="E5630" s="49"/>
      <c r="F5630" s="49"/>
      <c r="G5630" s="49"/>
      <c r="H5630" s="49"/>
    </row>
    <row r="5635" spans="1:8" ht="15.75" thickBot="1">
      <c r="A5635" s="53"/>
      <c r="B5635" s="50"/>
      <c r="C5635" s="50"/>
      <c r="D5635" s="49"/>
      <c r="E5635" s="49"/>
      <c r="F5635" s="49"/>
      <c r="G5635" s="49"/>
      <c r="H5635" s="49"/>
    </row>
    <row r="5640" spans="1:8" ht="15.75" thickBot="1">
      <c r="A5640" s="53"/>
      <c r="B5640" s="50"/>
      <c r="C5640" s="50"/>
      <c r="D5640" s="49"/>
      <c r="E5640" s="49"/>
      <c r="F5640" s="49"/>
      <c r="G5640" s="49"/>
      <c r="H5640" s="49"/>
    </row>
    <row r="5645" spans="1:8" ht="15.75" thickBot="1">
      <c r="A5645" s="53"/>
      <c r="B5645" s="50"/>
      <c r="C5645" s="50"/>
      <c r="D5645" s="49"/>
      <c r="E5645" s="49"/>
      <c r="F5645" s="49"/>
      <c r="G5645" s="49"/>
      <c r="H5645" s="49"/>
    </row>
    <row r="5650" spans="1:8" ht="15.75" thickBot="1">
      <c r="A5650" s="53"/>
      <c r="B5650" s="50"/>
      <c r="C5650" s="50"/>
      <c r="D5650" s="49"/>
      <c r="E5650" s="49"/>
      <c r="F5650" s="49"/>
      <c r="G5650" s="49"/>
      <c r="H5650" s="49"/>
    </row>
    <row r="5655" spans="1:8" ht="15.75" thickBot="1">
      <c r="A5655" s="53"/>
      <c r="B5655" s="50"/>
      <c r="C5655" s="50"/>
      <c r="D5655" s="49"/>
      <c r="E5655" s="49"/>
      <c r="F5655" s="49"/>
      <c r="G5655" s="49"/>
      <c r="H5655" s="49"/>
    </row>
    <row r="5660" spans="1:8" ht="15.75" thickBot="1">
      <c r="A5660" s="53"/>
      <c r="B5660" s="50"/>
      <c r="C5660" s="50"/>
      <c r="D5660" s="49"/>
      <c r="E5660" s="49"/>
      <c r="F5660" s="49"/>
      <c r="G5660" s="49"/>
      <c r="H5660" s="49"/>
    </row>
    <row r="5665" spans="1:8" ht="15.75" thickBot="1">
      <c r="A5665" s="53"/>
      <c r="B5665" s="50"/>
      <c r="C5665" s="50"/>
      <c r="D5665" s="49"/>
      <c r="E5665" s="49"/>
      <c r="F5665" s="49"/>
      <c r="G5665" s="49"/>
      <c r="H5665" s="49"/>
    </row>
    <row r="5670" spans="1:8" ht="15.75" thickBot="1">
      <c r="A5670" s="53"/>
      <c r="B5670" s="50"/>
      <c r="C5670" s="50"/>
      <c r="D5670" s="49"/>
      <c r="E5670" s="49"/>
      <c r="F5670" s="49"/>
      <c r="G5670" s="49"/>
      <c r="H5670" s="49"/>
    </row>
    <row r="5675" spans="1:8" ht="15.75" thickBot="1">
      <c r="A5675" s="53"/>
      <c r="B5675" s="50"/>
      <c r="C5675" s="50"/>
      <c r="D5675" s="49"/>
      <c r="E5675" s="49"/>
      <c r="F5675" s="49"/>
      <c r="G5675" s="49"/>
      <c r="H5675" s="49"/>
    </row>
    <row r="5680" spans="1:8" ht="15.75" thickBot="1">
      <c r="A5680" s="53"/>
      <c r="B5680" s="50"/>
      <c r="C5680" s="50"/>
      <c r="D5680" s="49"/>
      <c r="E5680" s="49"/>
      <c r="F5680" s="49"/>
      <c r="G5680" s="49"/>
      <c r="H5680" s="49"/>
    </row>
    <row r="5685" spans="1:8" ht="15.75" thickBot="1">
      <c r="A5685" s="53"/>
      <c r="B5685" s="50"/>
      <c r="C5685" s="50"/>
      <c r="D5685" s="49"/>
      <c r="E5685" s="49"/>
      <c r="F5685" s="49"/>
      <c r="G5685" s="49"/>
      <c r="H5685" s="49"/>
    </row>
    <row r="5690" spans="1:8" ht="15.75" thickBot="1">
      <c r="A5690" s="53"/>
      <c r="B5690" s="50"/>
      <c r="C5690" s="50"/>
      <c r="D5690" s="49"/>
      <c r="E5690" s="49"/>
      <c r="F5690" s="49"/>
      <c r="G5690" s="49"/>
      <c r="H5690" s="49"/>
    </row>
    <row r="5695" spans="1:8" ht="15.75" thickBot="1">
      <c r="A5695" s="53"/>
      <c r="B5695" s="50"/>
      <c r="C5695" s="50"/>
      <c r="D5695" s="49"/>
      <c r="E5695" s="49"/>
      <c r="F5695" s="49"/>
      <c r="G5695" s="49"/>
      <c r="H5695" s="49"/>
    </row>
    <row r="5700" spans="1:8" ht="15.75" thickBot="1">
      <c r="A5700" s="53"/>
      <c r="B5700" s="50"/>
      <c r="C5700" s="50"/>
      <c r="D5700" s="49"/>
      <c r="E5700" s="49"/>
      <c r="F5700" s="49"/>
      <c r="G5700" s="49"/>
      <c r="H5700" s="49"/>
    </row>
    <row r="5705" spans="1:8" ht="15.75" thickBot="1">
      <c r="A5705" s="53"/>
      <c r="B5705" s="50"/>
      <c r="C5705" s="50"/>
      <c r="D5705" s="49"/>
      <c r="E5705" s="49"/>
      <c r="F5705" s="49"/>
      <c r="G5705" s="49"/>
      <c r="H5705" s="49"/>
    </row>
    <row r="5710" spans="1:8" ht="15.75" thickBot="1">
      <c r="A5710" s="53"/>
      <c r="B5710" s="50"/>
      <c r="C5710" s="50"/>
      <c r="D5710" s="49"/>
      <c r="E5710" s="49"/>
      <c r="F5710" s="49"/>
      <c r="G5710" s="49"/>
      <c r="H5710" s="49"/>
    </row>
    <row r="5715" spans="1:8" ht="15.75" thickBot="1">
      <c r="A5715" s="53"/>
      <c r="B5715" s="50"/>
      <c r="C5715" s="50"/>
      <c r="D5715" s="49"/>
      <c r="E5715" s="49"/>
      <c r="F5715" s="49"/>
      <c r="G5715" s="49"/>
      <c r="H5715" s="49"/>
    </row>
    <row r="5720" spans="1:8" ht="15.75" thickBot="1">
      <c r="A5720" s="53"/>
      <c r="B5720" s="50"/>
      <c r="C5720" s="50"/>
      <c r="D5720" s="49"/>
      <c r="E5720" s="49"/>
      <c r="F5720" s="49"/>
      <c r="G5720" s="49"/>
      <c r="H5720" s="49"/>
    </row>
    <row r="5725" spans="1:8" ht="15.75" thickBot="1">
      <c r="A5725" s="53"/>
      <c r="B5725" s="50"/>
      <c r="C5725" s="50"/>
      <c r="D5725" s="49"/>
      <c r="E5725" s="49"/>
      <c r="F5725" s="49"/>
      <c r="G5725" s="49"/>
      <c r="H5725" s="49"/>
    </row>
    <row r="5730" spans="1:8" ht="15.75" thickBot="1">
      <c r="A5730" s="53"/>
      <c r="B5730" s="50"/>
      <c r="C5730" s="50"/>
      <c r="D5730" s="49"/>
      <c r="E5730" s="49"/>
      <c r="F5730" s="49"/>
      <c r="G5730" s="49"/>
      <c r="H5730" s="49"/>
    </row>
    <row r="5735" spans="1:8" ht="15.75" thickBot="1">
      <c r="A5735" s="53"/>
      <c r="B5735" s="50"/>
      <c r="C5735" s="50"/>
      <c r="D5735" s="49"/>
      <c r="E5735" s="49"/>
      <c r="F5735" s="49"/>
      <c r="G5735" s="49"/>
      <c r="H5735" s="49"/>
    </row>
    <row r="5740" spans="1:8" ht="15.75" thickBot="1">
      <c r="A5740" s="53"/>
      <c r="B5740" s="50"/>
      <c r="C5740" s="50"/>
      <c r="D5740" s="49"/>
      <c r="E5740" s="49"/>
      <c r="F5740" s="49"/>
      <c r="G5740" s="49"/>
      <c r="H5740" s="49"/>
    </row>
    <row r="5745" spans="1:8" ht="15.75" thickBot="1">
      <c r="A5745" s="53"/>
      <c r="B5745" s="50"/>
      <c r="C5745" s="50"/>
      <c r="D5745" s="49"/>
      <c r="E5745" s="49"/>
      <c r="F5745" s="49"/>
      <c r="G5745" s="49"/>
      <c r="H5745" s="49"/>
    </row>
    <row r="5750" spans="1:8" ht="15.75" thickBot="1">
      <c r="A5750" s="53"/>
      <c r="B5750" s="50"/>
      <c r="C5750" s="50"/>
      <c r="D5750" s="49"/>
      <c r="E5750" s="49"/>
      <c r="F5750" s="49"/>
      <c r="G5750" s="49"/>
      <c r="H5750" s="49"/>
    </row>
    <row r="5755" spans="1:8" ht="15.75" thickBot="1">
      <c r="A5755" s="53"/>
      <c r="B5755" s="50"/>
      <c r="C5755" s="50"/>
      <c r="D5755" s="49"/>
      <c r="E5755" s="49"/>
      <c r="F5755" s="49"/>
      <c r="G5755" s="49"/>
      <c r="H5755" s="49"/>
    </row>
    <row r="5760" spans="1:8" ht="15.75" thickBot="1">
      <c r="A5760" s="53"/>
      <c r="B5760" s="50"/>
      <c r="C5760" s="50"/>
      <c r="D5760" s="49"/>
      <c r="E5760" s="49"/>
      <c r="F5760" s="49"/>
      <c r="G5760" s="49"/>
      <c r="H5760" s="49"/>
    </row>
    <row r="5765" spans="1:8" ht="15.75" thickBot="1">
      <c r="A5765" s="53"/>
      <c r="B5765" s="50"/>
      <c r="C5765" s="50"/>
      <c r="D5765" s="49"/>
      <c r="E5765" s="49"/>
      <c r="F5765" s="49"/>
      <c r="G5765" s="49"/>
      <c r="H5765" s="49"/>
    </row>
    <row r="5770" spans="1:8" ht="15.75" thickBot="1">
      <c r="A5770" s="53"/>
      <c r="B5770" s="50"/>
      <c r="C5770" s="50"/>
      <c r="D5770" s="49"/>
      <c r="E5770" s="49"/>
      <c r="F5770" s="49"/>
      <c r="G5770" s="49"/>
      <c r="H5770" s="49"/>
    </row>
    <row r="5775" spans="1:8" ht="15.75" thickBot="1">
      <c r="A5775" s="53"/>
      <c r="B5775" s="50"/>
      <c r="C5775" s="50"/>
      <c r="D5775" s="49"/>
      <c r="E5775" s="49"/>
      <c r="F5775" s="49"/>
      <c r="G5775" s="49"/>
      <c r="H5775" s="49"/>
    </row>
    <row r="5780" spans="1:8" ht="15.75" thickBot="1">
      <c r="A5780" s="53"/>
      <c r="B5780" s="50"/>
      <c r="C5780" s="50"/>
      <c r="D5780" s="49"/>
      <c r="E5780" s="49"/>
      <c r="F5780" s="49"/>
      <c r="G5780" s="49"/>
      <c r="H5780" s="49"/>
    </row>
    <row r="5785" spans="1:8" ht="15.75" thickBot="1">
      <c r="A5785" s="53"/>
      <c r="B5785" s="50"/>
      <c r="C5785" s="50"/>
      <c r="D5785" s="49"/>
      <c r="E5785" s="49"/>
      <c r="F5785" s="49"/>
      <c r="G5785" s="49"/>
      <c r="H5785" s="49"/>
    </row>
    <row r="5790" spans="1:8" ht="15.75" thickBot="1">
      <c r="A5790" s="53"/>
      <c r="B5790" s="50"/>
      <c r="C5790" s="50"/>
      <c r="D5790" s="49"/>
      <c r="E5790" s="49"/>
      <c r="F5790" s="49"/>
      <c r="G5790" s="49"/>
      <c r="H5790" s="49"/>
    </row>
    <row r="5795" spans="1:8" ht="15.75" thickBot="1">
      <c r="A5795" s="53"/>
      <c r="B5795" s="50"/>
      <c r="C5795" s="50"/>
      <c r="D5795" s="49"/>
      <c r="E5795" s="49"/>
      <c r="F5795" s="49"/>
      <c r="G5795" s="49"/>
      <c r="H5795" s="49"/>
    </row>
    <row r="5800" spans="1:8" ht="15.75" thickBot="1">
      <c r="A5800" s="53"/>
      <c r="B5800" s="50"/>
      <c r="C5800" s="50"/>
      <c r="D5800" s="49"/>
      <c r="E5800" s="49"/>
      <c r="F5800" s="49"/>
      <c r="G5800" s="49"/>
      <c r="H5800" s="49"/>
    </row>
    <row r="5805" spans="1:8" ht="15.75" thickBot="1">
      <c r="A5805" s="53"/>
      <c r="B5805" s="50"/>
      <c r="C5805" s="50"/>
      <c r="D5805" s="49"/>
      <c r="E5805" s="49"/>
      <c r="F5805" s="49"/>
      <c r="G5805" s="49"/>
      <c r="H5805" s="49"/>
    </row>
    <row r="5810" spans="1:8" ht="15.75" thickBot="1">
      <c r="A5810" s="53"/>
      <c r="B5810" s="50"/>
      <c r="C5810" s="50"/>
      <c r="D5810" s="49"/>
      <c r="E5810" s="49"/>
      <c r="F5810" s="49"/>
      <c r="G5810" s="49"/>
      <c r="H5810" s="49"/>
    </row>
    <row r="5815" spans="1:8" ht="15.75" thickBot="1">
      <c r="A5815" s="53"/>
      <c r="B5815" s="50"/>
      <c r="C5815" s="50"/>
      <c r="D5815" s="49"/>
      <c r="E5815" s="49"/>
      <c r="F5815" s="49"/>
      <c r="G5815" s="49"/>
      <c r="H5815" s="49"/>
    </row>
    <row r="5820" spans="1:8" ht="15.75" thickBot="1">
      <c r="A5820" s="53"/>
      <c r="B5820" s="50"/>
      <c r="C5820" s="50"/>
      <c r="D5820" s="49"/>
      <c r="E5820" s="49"/>
      <c r="F5820" s="49"/>
      <c r="G5820" s="49"/>
      <c r="H5820" s="49"/>
    </row>
    <row r="5825" spans="1:8" ht="15.75" thickBot="1">
      <c r="A5825" s="53"/>
      <c r="B5825" s="50"/>
      <c r="C5825" s="50"/>
      <c r="D5825" s="49"/>
      <c r="E5825" s="49"/>
      <c r="F5825" s="49"/>
      <c r="G5825" s="49"/>
      <c r="H5825" s="49"/>
    </row>
    <row r="5830" spans="1:8" ht="15.75" thickBot="1">
      <c r="A5830" s="53"/>
      <c r="B5830" s="50"/>
      <c r="C5830" s="50"/>
      <c r="D5830" s="49"/>
      <c r="E5830" s="49"/>
      <c r="F5830" s="49"/>
      <c r="G5830" s="49"/>
      <c r="H5830" s="49"/>
    </row>
    <row r="5835" spans="1:8" ht="15.75" thickBot="1">
      <c r="A5835" s="53"/>
      <c r="B5835" s="50"/>
      <c r="C5835" s="50"/>
      <c r="D5835" s="49"/>
      <c r="E5835" s="49"/>
      <c r="F5835" s="49"/>
      <c r="G5835" s="49"/>
      <c r="H5835" s="49"/>
    </row>
    <row r="5840" spans="1:8" ht="15.75" thickBot="1">
      <c r="A5840" s="53"/>
      <c r="B5840" s="50"/>
      <c r="C5840" s="50"/>
      <c r="D5840" s="49"/>
      <c r="E5840" s="49"/>
      <c r="F5840" s="49"/>
      <c r="G5840" s="49"/>
      <c r="H5840" s="49"/>
    </row>
    <row r="5845" spans="1:8" ht="15.75" thickBot="1">
      <c r="A5845" s="53"/>
      <c r="B5845" s="50"/>
      <c r="C5845" s="50"/>
      <c r="D5845" s="49"/>
      <c r="E5845" s="49"/>
      <c r="F5845" s="49"/>
      <c r="G5845" s="49"/>
      <c r="H5845" s="49"/>
    </row>
    <row r="5850" spans="1:8" ht="15.75" thickBot="1">
      <c r="A5850" s="53"/>
      <c r="B5850" s="50"/>
      <c r="C5850" s="50"/>
      <c r="D5850" s="49"/>
      <c r="E5850" s="49"/>
      <c r="F5850" s="49"/>
      <c r="G5850" s="49"/>
      <c r="H5850" s="49"/>
    </row>
    <row r="5855" spans="1:8" ht="15.75" thickBot="1">
      <c r="A5855" s="53"/>
      <c r="B5855" s="50"/>
      <c r="C5855" s="50"/>
      <c r="D5855" s="49"/>
      <c r="E5855" s="49"/>
      <c r="F5855" s="49"/>
      <c r="G5855" s="49"/>
      <c r="H5855" s="49"/>
    </row>
    <row r="5860" spans="1:8" ht="15.75" thickBot="1">
      <c r="A5860" s="53"/>
      <c r="B5860" s="50"/>
      <c r="C5860" s="50"/>
      <c r="D5860" s="49"/>
      <c r="E5860" s="49"/>
      <c r="F5860" s="49"/>
      <c r="G5860" s="49"/>
      <c r="H5860" s="49"/>
    </row>
    <row r="5865" spans="1:8" ht="15.75" thickBot="1">
      <c r="A5865" s="53"/>
      <c r="B5865" s="50"/>
      <c r="C5865" s="50"/>
      <c r="D5865" s="49"/>
      <c r="E5865" s="49"/>
      <c r="F5865" s="49"/>
      <c r="G5865" s="49"/>
      <c r="H5865" s="49"/>
    </row>
    <row r="5870" spans="1:8" ht="15.75" thickBot="1">
      <c r="A5870" s="53"/>
      <c r="B5870" s="50"/>
      <c r="C5870" s="50"/>
      <c r="D5870" s="49"/>
      <c r="E5870" s="49"/>
      <c r="F5870" s="49"/>
      <c r="G5870" s="49"/>
      <c r="H5870" s="49"/>
    </row>
    <row r="5875" spans="1:8" ht="15.75" thickBot="1">
      <c r="A5875" s="53"/>
      <c r="B5875" s="50"/>
      <c r="C5875" s="50"/>
      <c r="D5875" s="49"/>
      <c r="E5875" s="49"/>
      <c r="F5875" s="49"/>
      <c r="G5875" s="49"/>
      <c r="H5875" s="49"/>
    </row>
    <row r="5880" spans="1:8" ht="15.75" thickBot="1">
      <c r="A5880" s="53"/>
      <c r="B5880" s="50"/>
      <c r="C5880" s="50"/>
      <c r="D5880" s="49"/>
      <c r="E5880" s="49"/>
      <c r="F5880" s="49"/>
      <c r="G5880" s="49"/>
      <c r="H5880" s="49"/>
    </row>
    <row r="5885" spans="1:8" ht="15.75" thickBot="1">
      <c r="A5885" s="53"/>
      <c r="B5885" s="50"/>
      <c r="C5885" s="50"/>
      <c r="D5885" s="49"/>
      <c r="E5885" s="49"/>
      <c r="F5885" s="49"/>
      <c r="G5885" s="49"/>
      <c r="H5885" s="49"/>
    </row>
    <row r="5890" spans="1:8" ht="15.75" thickBot="1">
      <c r="A5890" s="53"/>
      <c r="B5890" s="50"/>
      <c r="C5890" s="50"/>
      <c r="D5890" s="49"/>
      <c r="E5890" s="49"/>
      <c r="F5890" s="49"/>
      <c r="G5890" s="49"/>
      <c r="H5890" s="49"/>
    </row>
    <row r="5895" spans="1:8" ht="15.75" thickBot="1">
      <c r="A5895" s="53"/>
      <c r="B5895" s="50"/>
      <c r="C5895" s="50"/>
      <c r="D5895" s="49"/>
      <c r="E5895" s="49"/>
      <c r="F5895" s="49"/>
      <c r="G5895" s="49"/>
      <c r="H5895" s="49"/>
    </row>
    <row r="5900" spans="1:8" ht="15.75" thickBot="1">
      <c r="A5900" s="53"/>
      <c r="B5900" s="50"/>
      <c r="C5900" s="50"/>
      <c r="D5900" s="49"/>
      <c r="E5900" s="49"/>
      <c r="F5900" s="49"/>
      <c r="G5900" s="49"/>
      <c r="H5900" s="49"/>
    </row>
    <row r="5905" spans="1:8" ht="15.75" thickBot="1">
      <c r="A5905" s="53"/>
      <c r="B5905" s="50"/>
      <c r="C5905" s="50"/>
      <c r="D5905" s="49"/>
      <c r="E5905" s="49"/>
      <c r="F5905" s="49"/>
      <c r="G5905" s="49"/>
      <c r="H5905" s="49"/>
    </row>
    <row r="5910" spans="1:8" ht="15.75" thickBot="1">
      <c r="A5910" s="53"/>
      <c r="B5910" s="50"/>
      <c r="C5910" s="50"/>
      <c r="D5910" s="49"/>
      <c r="E5910" s="49"/>
      <c r="F5910" s="49"/>
      <c r="G5910" s="49"/>
      <c r="H5910" s="49"/>
    </row>
    <row r="5915" spans="1:8" ht="15.75" thickBot="1">
      <c r="A5915" s="53"/>
      <c r="B5915" s="50"/>
      <c r="C5915" s="50"/>
      <c r="D5915" s="49"/>
      <c r="E5915" s="49"/>
      <c r="F5915" s="49"/>
      <c r="G5915" s="49"/>
      <c r="H5915" s="49"/>
    </row>
    <row r="5920" spans="1:8" ht="15.75" thickBot="1">
      <c r="A5920" s="53"/>
      <c r="B5920" s="50"/>
      <c r="C5920" s="50"/>
      <c r="D5920" s="49"/>
      <c r="E5920" s="49"/>
      <c r="F5920" s="49"/>
      <c r="G5920" s="49"/>
      <c r="H5920" s="49"/>
    </row>
    <row r="5925" spans="1:8" ht="15.75" thickBot="1">
      <c r="A5925" s="53"/>
      <c r="B5925" s="50"/>
      <c r="C5925" s="50"/>
      <c r="D5925" s="49"/>
      <c r="E5925" s="49"/>
      <c r="F5925" s="49"/>
      <c r="G5925" s="49"/>
      <c r="H5925" s="49"/>
    </row>
    <row r="5930" spans="1:8" ht="15.75" thickBot="1">
      <c r="A5930" s="53"/>
      <c r="B5930" s="50"/>
      <c r="C5930" s="50"/>
      <c r="D5930" s="49"/>
      <c r="E5930" s="49"/>
      <c r="F5930" s="49"/>
      <c r="G5930" s="49"/>
      <c r="H5930" s="49"/>
    </row>
    <row r="5935" spans="1:8" ht="15.75" thickBot="1">
      <c r="A5935" s="53"/>
      <c r="B5935" s="50"/>
      <c r="C5935" s="50"/>
      <c r="D5935" s="49"/>
      <c r="E5935" s="49"/>
      <c r="F5935" s="49"/>
      <c r="G5935" s="49"/>
      <c r="H5935" s="49"/>
    </row>
    <row r="5940" spans="1:8" ht="15.75" thickBot="1">
      <c r="A5940" s="53"/>
      <c r="B5940" s="50"/>
      <c r="C5940" s="50"/>
      <c r="D5940" s="49"/>
      <c r="E5940" s="49"/>
      <c r="F5940" s="49"/>
      <c r="G5940" s="49"/>
      <c r="H5940" s="49"/>
    </row>
    <row r="5945" spans="1:8" ht="15.75" thickBot="1">
      <c r="A5945" s="53"/>
      <c r="B5945" s="50"/>
      <c r="C5945" s="50"/>
      <c r="D5945" s="49"/>
      <c r="E5945" s="49"/>
      <c r="F5945" s="49"/>
      <c r="G5945" s="49"/>
      <c r="H5945" s="49"/>
    </row>
    <row r="5950" spans="1:8" ht="15.75" thickBot="1">
      <c r="A5950" s="53"/>
      <c r="B5950" s="50"/>
      <c r="C5950" s="50"/>
      <c r="D5950" s="49"/>
      <c r="E5950" s="49"/>
      <c r="F5950" s="49"/>
      <c r="G5950" s="49"/>
      <c r="H5950" s="49"/>
    </row>
    <row r="5955" spans="1:8" ht="15.75" thickBot="1">
      <c r="A5955" s="53"/>
      <c r="B5955" s="50"/>
      <c r="C5955" s="50"/>
      <c r="D5955" s="49"/>
      <c r="E5955" s="49"/>
      <c r="F5955" s="49"/>
      <c r="G5955" s="49"/>
      <c r="H5955" s="49"/>
    </row>
    <row r="5960" spans="1:8" ht="15.75" thickBot="1">
      <c r="A5960" s="53"/>
      <c r="B5960" s="50"/>
      <c r="C5960" s="50"/>
      <c r="D5960" s="49"/>
      <c r="E5960" s="49"/>
      <c r="F5960" s="49"/>
      <c r="G5960" s="49"/>
      <c r="H5960" s="49"/>
    </row>
    <row r="5965" spans="1:8" ht="15.75" thickBot="1">
      <c r="A5965" s="53"/>
      <c r="B5965" s="50"/>
      <c r="C5965" s="50"/>
      <c r="D5965" s="49"/>
      <c r="E5965" s="49"/>
      <c r="F5965" s="49"/>
      <c r="G5965" s="49"/>
      <c r="H5965" s="49"/>
    </row>
    <row r="5970" spans="1:8" ht="15.75" thickBot="1">
      <c r="A5970" s="53"/>
      <c r="B5970" s="50"/>
      <c r="C5970" s="50"/>
      <c r="D5970" s="49"/>
      <c r="E5970" s="49"/>
      <c r="F5970" s="49"/>
      <c r="G5970" s="49"/>
      <c r="H5970" s="49"/>
    </row>
    <row r="5975" spans="1:8" ht="15.75" thickBot="1">
      <c r="A5975" s="53"/>
      <c r="B5975" s="50"/>
      <c r="C5975" s="50"/>
      <c r="D5975" s="49"/>
      <c r="E5975" s="49"/>
      <c r="F5975" s="49"/>
      <c r="G5975" s="49"/>
      <c r="H5975" s="49"/>
    </row>
    <row r="5980" spans="1:8" ht="15.75" thickBot="1">
      <c r="A5980" s="53"/>
      <c r="B5980" s="50"/>
      <c r="C5980" s="50"/>
      <c r="D5980" s="49"/>
      <c r="E5980" s="49"/>
      <c r="F5980" s="49"/>
      <c r="G5980" s="49"/>
      <c r="H5980" s="49"/>
    </row>
    <row r="5985" spans="1:8" ht="15.75" thickBot="1">
      <c r="A5985" s="53"/>
      <c r="B5985" s="50"/>
      <c r="C5985" s="50"/>
      <c r="D5985" s="49"/>
      <c r="E5985" s="49"/>
      <c r="F5985" s="49"/>
      <c r="G5985" s="49"/>
      <c r="H5985" s="49"/>
    </row>
    <row r="5990" spans="1:8" ht="15.75" thickBot="1">
      <c r="A5990" s="53"/>
      <c r="B5990" s="50"/>
      <c r="C5990" s="50"/>
      <c r="D5990" s="49"/>
      <c r="E5990" s="49"/>
      <c r="F5990" s="49"/>
      <c r="G5990" s="49"/>
      <c r="H5990" s="49"/>
    </row>
    <row r="5995" spans="1:8" ht="15.75" thickBot="1">
      <c r="A5995" s="53"/>
      <c r="B5995" s="50"/>
      <c r="C5995" s="50"/>
      <c r="D5995" s="49"/>
      <c r="E5995" s="49"/>
      <c r="F5995" s="49"/>
      <c r="G5995" s="49"/>
      <c r="H5995" s="49"/>
    </row>
    <row r="6000" spans="1:8" ht="15.75" thickBot="1">
      <c r="A6000" s="53"/>
      <c r="B6000" s="50"/>
      <c r="C6000" s="50"/>
      <c r="D6000" s="49"/>
      <c r="E6000" s="49"/>
      <c r="F6000" s="49"/>
      <c r="G6000" s="49"/>
      <c r="H6000" s="49"/>
    </row>
    <row r="6005" spans="1:8" ht="15.75" thickBot="1">
      <c r="A6005" s="53"/>
      <c r="B6005" s="50"/>
      <c r="C6005" s="50"/>
      <c r="D6005" s="49"/>
      <c r="E6005" s="49"/>
      <c r="F6005" s="49"/>
      <c r="G6005" s="49"/>
      <c r="H6005" s="49"/>
    </row>
    <row r="6010" spans="1:8" ht="15.75" thickBot="1">
      <c r="A6010" s="53"/>
      <c r="B6010" s="50"/>
      <c r="C6010" s="50"/>
      <c r="D6010" s="49"/>
      <c r="E6010" s="49"/>
      <c r="F6010" s="49"/>
      <c r="G6010" s="49"/>
      <c r="H6010" s="49"/>
    </row>
    <row r="6015" spans="1:8" ht="15.75" thickBot="1">
      <c r="A6015" s="53"/>
      <c r="B6015" s="50"/>
      <c r="C6015" s="50"/>
      <c r="D6015" s="49"/>
      <c r="E6015" s="49"/>
      <c r="F6015" s="49"/>
      <c r="G6015" s="49"/>
      <c r="H6015" s="49"/>
    </row>
    <row r="6020" spans="1:8" ht="15.75" thickBot="1">
      <c r="A6020" s="53"/>
      <c r="B6020" s="50"/>
      <c r="C6020" s="50"/>
      <c r="D6020" s="49"/>
      <c r="E6020" s="49"/>
      <c r="F6020" s="49"/>
      <c r="G6020" s="49"/>
      <c r="H6020" s="49"/>
    </row>
    <row r="6025" spans="1:8" ht="15.75" thickBot="1">
      <c r="A6025" s="53"/>
      <c r="B6025" s="50"/>
      <c r="C6025" s="50"/>
      <c r="D6025" s="49"/>
      <c r="E6025" s="49"/>
      <c r="F6025" s="49"/>
      <c r="G6025" s="49"/>
      <c r="H6025" s="49"/>
    </row>
    <row r="6030" spans="1:8" ht="15.75" thickBot="1">
      <c r="A6030" s="53"/>
      <c r="B6030" s="50"/>
      <c r="C6030" s="50"/>
      <c r="D6030" s="49"/>
      <c r="E6030" s="49"/>
      <c r="F6030" s="49"/>
      <c r="G6030" s="49"/>
      <c r="H6030" s="49"/>
    </row>
    <row r="6035" spans="1:8" ht="15.75" thickBot="1">
      <c r="A6035" s="53"/>
      <c r="B6035" s="50"/>
      <c r="C6035" s="50"/>
      <c r="D6035" s="49"/>
      <c r="E6035" s="49"/>
      <c r="F6035" s="49"/>
      <c r="G6035" s="49"/>
      <c r="H6035" s="49"/>
    </row>
    <row r="6040" spans="1:8" ht="15.75" thickBot="1">
      <c r="A6040" s="53"/>
      <c r="B6040" s="50"/>
      <c r="C6040" s="50"/>
      <c r="D6040" s="49"/>
      <c r="E6040" s="49"/>
      <c r="F6040" s="49"/>
      <c r="G6040" s="49"/>
      <c r="H6040" s="49"/>
    </row>
    <row r="6045" spans="1:8" ht="15.75" thickBot="1">
      <c r="A6045" s="53"/>
      <c r="B6045" s="50"/>
      <c r="C6045" s="50"/>
      <c r="D6045" s="49"/>
      <c r="E6045" s="49"/>
      <c r="F6045" s="49"/>
      <c r="G6045" s="49"/>
      <c r="H6045" s="49"/>
    </row>
    <row r="6050" spans="1:8" ht="15.75" thickBot="1">
      <c r="A6050" s="53"/>
      <c r="B6050" s="50"/>
      <c r="C6050" s="50"/>
      <c r="D6050" s="49"/>
      <c r="E6050" s="49"/>
      <c r="F6050" s="49"/>
      <c r="G6050" s="49"/>
      <c r="H6050" s="49"/>
    </row>
    <row r="6055" spans="1:8" ht="15.75" thickBot="1">
      <c r="A6055" s="53"/>
      <c r="B6055" s="50"/>
      <c r="C6055" s="50"/>
      <c r="D6055" s="49"/>
      <c r="E6055" s="49"/>
      <c r="F6055" s="49"/>
      <c r="G6055" s="49"/>
      <c r="H6055" s="49"/>
    </row>
    <row r="6060" spans="1:8" ht="15.75" thickBot="1">
      <c r="A6060" s="53"/>
      <c r="B6060" s="50"/>
      <c r="C6060" s="50"/>
      <c r="D6060" s="49"/>
      <c r="E6060" s="49"/>
      <c r="F6060" s="49"/>
      <c r="G6060" s="49"/>
      <c r="H6060" s="49"/>
    </row>
    <row r="6065" spans="1:8" ht="15.75" thickBot="1">
      <c r="A6065" s="53"/>
      <c r="B6065" s="50"/>
      <c r="C6065" s="50"/>
      <c r="D6065" s="49"/>
      <c r="E6065" s="49"/>
      <c r="F6065" s="49"/>
      <c r="G6065" s="49"/>
      <c r="H6065" s="49"/>
    </row>
    <row r="6070" spans="1:8" ht="15.75" thickBot="1">
      <c r="A6070" s="53"/>
      <c r="B6070" s="50"/>
      <c r="C6070" s="50"/>
      <c r="D6070" s="49"/>
      <c r="E6070" s="49"/>
      <c r="F6070" s="49"/>
      <c r="G6070" s="49"/>
      <c r="H6070" s="49"/>
    </row>
    <row r="6075" spans="1:8" ht="15.75" thickBot="1">
      <c r="A6075" s="53"/>
      <c r="B6075" s="50"/>
      <c r="C6075" s="50"/>
      <c r="D6075" s="49"/>
      <c r="E6075" s="49"/>
      <c r="F6075" s="49"/>
      <c r="G6075" s="49"/>
      <c r="H6075" s="49"/>
    </row>
    <row r="6080" spans="1:8" ht="15.75" thickBot="1">
      <c r="A6080" s="53"/>
      <c r="B6080" s="50"/>
      <c r="C6080" s="50"/>
      <c r="D6080" s="49"/>
      <c r="E6080" s="49"/>
      <c r="F6080" s="49"/>
      <c r="G6080" s="49"/>
      <c r="H6080" s="49"/>
    </row>
    <row r="6085" spans="1:8" ht="15.75" thickBot="1">
      <c r="A6085" s="53"/>
      <c r="B6085" s="50"/>
      <c r="C6085" s="50"/>
      <c r="D6085" s="49"/>
      <c r="E6085" s="49"/>
      <c r="F6085" s="49"/>
      <c r="G6085" s="49"/>
      <c r="H6085" s="49"/>
    </row>
    <row r="6090" spans="1:8" ht="15.75" thickBot="1">
      <c r="A6090" s="53"/>
      <c r="B6090" s="50"/>
      <c r="C6090" s="50"/>
      <c r="D6090" s="49"/>
      <c r="E6090" s="49"/>
      <c r="F6090" s="49"/>
      <c r="G6090" s="49"/>
      <c r="H6090" s="49"/>
    </row>
    <row r="6095" spans="1:8" ht="15.75" thickBot="1">
      <c r="A6095" s="53"/>
      <c r="B6095" s="50"/>
      <c r="C6095" s="50"/>
      <c r="D6095" s="49"/>
      <c r="E6095" s="49"/>
      <c r="F6095" s="49"/>
      <c r="G6095" s="49"/>
      <c r="H6095" s="49"/>
    </row>
    <row r="6100" spans="1:8" ht="15.75" thickBot="1">
      <c r="A6100" s="53"/>
      <c r="B6100" s="50"/>
      <c r="C6100" s="50"/>
      <c r="D6100" s="49"/>
      <c r="E6100" s="49"/>
      <c r="F6100" s="49"/>
      <c r="G6100" s="49"/>
      <c r="H6100" s="49"/>
    </row>
    <row r="6105" spans="1:8" ht="15.75" thickBot="1">
      <c r="A6105" s="53"/>
      <c r="B6105" s="50"/>
      <c r="C6105" s="50"/>
      <c r="D6105" s="49"/>
      <c r="E6105" s="49"/>
      <c r="F6105" s="49"/>
      <c r="G6105" s="49"/>
      <c r="H6105" s="49"/>
    </row>
    <row r="6110" spans="1:8" ht="15.75" thickBot="1">
      <c r="A6110" s="53"/>
      <c r="B6110" s="50"/>
      <c r="C6110" s="50"/>
      <c r="D6110" s="49"/>
      <c r="E6110" s="49"/>
      <c r="F6110" s="49"/>
      <c r="G6110" s="49"/>
      <c r="H6110" s="49"/>
    </row>
    <row r="6115" spans="1:8" ht="15.75" thickBot="1">
      <c r="A6115" s="53"/>
      <c r="B6115" s="50"/>
      <c r="C6115" s="50"/>
      <c r="D6115" s="49"/>
      <c r="E6115" s="49"/>
      <c r="F6115" s="49"/>
      <c r="G6115" s="49"/>
      <c r="H6115" s="49"/>
    </row>
    <row r="6120" spans="1:8" ht="15.75" thickBot="1">
      <c r="A6120" s="53"/>
      <c r="B6120" s="50"/>
      <c r="C6120" s="50"/>
      <c r="D6120" s="49"/>
      <c r="E6120" s="49"/>
      <c r="F6120" s="49"/>
      <c r="G6120" s="49"/>
      <c r="H6120" s="49"/>
    </row>
    <row r="6125" spans="1:8" ht="15.75" thickBot="1">
      <c r="A6125" s="53"/>
      <c r="B6125" s="50"/>
      <c r="C6125" s="50"/>
      <c r="D6125" s="49"/>
      <c r="E6125" s="49"/>
      <c r="F6125" s="49"/>
      <c r="G6125" s="49"/>
      <c r="H6125" s="49"/>
    </row>
    <row r="6130" spans="1:8" ht="15.75" thickBot="1">
      <c r="A6130" s="53"/>
      <c r="B6130" s="50"/>
      <c r="C6130" s="50"/>
      <c r="D6130" s="49"/>
      <c r="E6130" s="49"/>
      <c r="F6130" s="49"/>
      <c r="G6130" s="49"/>
      <c r="H6130" s="49"/>
    </row>
    <row r="6135" spans="1:8" ht="15.75" thickBot="1">
      <c r="A6135" s="53"/>
      <c r="B6135" s="50"/>
      <c r="C6135" s="50"/>
      <c r="D6135" s="49"/>
      <c r="E6135" s="49"/>
      <c r="F6135" s="49"/>
      <c r="G6135" s="49"/>
      <c r="H6135" s="49"/>
    </row>
    <row r="6140" spans="1:8" ht="15.75" thickBot="1">
      <c r="A6140" s="53"/>
      <c r="B6140" s="50"/>
      <c r="C6140" s="50"/>
      <c r="D6140" s="49"/>
      <c r="E6140" s="49"/>
      <c r="F6140" s="49"/>
      <c r="G6140" s="49"/>
      <c r="H6140" s="49"/>
    </row>
    <row r="6145" spans="1:8" ht="15.75" thickBot="1">
      <c r="A6145" s="53"/>
      <c r="B6145" s="50"/>
      <c r="C6145" s="50"/>
      <c r="D6145" s="49"/>
      <c r="E6145" s="49"/>
      <c r="F6145" s="49"/>
      <c r="G6145" s="49"/>
      <c r="H6145" s="49"/>
    </row>
    <row r="6150" spans="1:8" ht="15.75" thickBot="1">
      <c r="A6150" s="53"/>
      <c r="B6150" s="50"/>
      <c r="C6150" s="50"/>
      <c r="D6150" s="49"/>
      <c r="E6150" s="49"/>
      <c r="F6150" s="49"/>
      <c r="G6150" s="49"/>
      <c r="H6150" s="49"/>
    </row>
    <row r="6155" spans="1:8" ht="15.75" thickBot="1">
      <c r="A6155" s="53"/>
      <c r="B6155" s="50"/>
      <c r="C6155" s="50"/>
      <c r="D6155" s="49"/>
      <c r="E6155" s="49"/>
      <c r="F6155" s="49"/>
      <c r="G6155" s="49"/>
      <c r="H6155" s="49"/>
    </row>
    <row r="6160" spans="1:8" ht="15.75" thickBot="1">
      <c r="A6160" s="53"/>
      <c r="B6160" s="50"/>
      <c r="C6160" s="50"/>
      <c r="D6160" s="49"/>
      <c r="E6160" s="49"/>
      <c r="F6160" s="49"/>
      <c r="G6160" s="49"/>
      <c r="H6160" s="49"/>
    </row>
    <row r="6165" spans="1:8" ht="15.75" thickBot="1">
      <c r="A6165" s="53"/>
      <c r="B6165" s="50"/>
      <c r="C6165" s="50"/>
      <c r="D6165" s="49"/>
      <c r="E6165" s="49"/>
      <c r="F6165" s="49"/>
      <c r="G6165" s="49"/>
      <c r="H6165" s="49"/>
    </row>
    <row r="6170" spans="1:8" ht="15.75" thickBot="1">
      <c r="A6170" s="53"/>
      <c r="B6170" s="50"/>
      <c r="C6170" s="50"/>
      <c r="D6170" s="49"/>
      <c r="E6170" s="49"/>
      <c r="F6170" s="49"/>
      <c r="G6170" s="49"/>
      <c r="H6170" s="49"/>
    </row>
    <row r="6175" spans="1:8" ht="15.75" thickBot="1">
      <c r="A6175" s="53"/>
      <c r="B6175" s="50"/>
      <c r="C6175" s="50"/>
      <c r="D6175" s="49"/>
      <c r="E6175" s="49"/>
      <c r="F6175" s="49"/>
      <c r="G6175" s="49"/>
      <c r="H6175" s="49"/>
    </row>
    <row r="6180" spans="1:8" ht="15.75" thickBot="1">
      <c r="A6180" s="53"/>
      <c r="B6180" s="50"/>
      <c r="C6180" s="50"/>
      <c r="D6180" s="49"/>
      <c r="E6180" s="49"/>
      <c r="F6180" s="49"/>
      <c r="G6180" s="49"/>
      <c r="H6180" s="49"/>
    </row>
    <row r="6185" spans="1:8" ht="15.75" thickBot="1">
      <c r="A6185" s="53"/>
      <c r="B6185" s="50"/>
      <c r="C6185" s="50"/>
      <c r="D6185" s="49"/>
      <c r="E6185" s="49"/>
      <c r="F6185" s="49"/>
      <c r="G6185" s="49"/>
      <c r="H6185" s="49"/>
    </row>
    <row r="6190" spans="1:8" ht="15.75" thickBot="1">
      <c r="A6190" s="53"/>
      <c r="B6190" s="50"/>
      <c r="C6190" s="50"/>
      <c r="D6190" s="49"/>
      <c r="E6190" s="49"/>
      <c r="F6190" s="49"/>
      <c r="G6190" s="49"/>
      <c r="H6190" s="49"/>
    </row>
    <row r="6195" spans="1:8" ht="15.75" thickBot="1">
      <c r="A6195" s="53"/>
      <c r="B6195" s="50"/>
      <c r="C6195" s="50"/>
      <c r="D6195" s="49"/>
      <c r="E6195" s="49"/>
      <c r="F6195" s="49"/>
      <c r="G6195" s="49"/>
      <c r="H6195" s="49"/>
    </row>
    <row r="6200" spans="1:8" ht="15.75" thickBot="1">
      <c r="A6200" s="53"/>
      <c r="B6200" s="50"/>
      <c r="C6200" s="50"/>
      <c r="D6200" s="49"/>
      <c r="E6200" s="49"/>
      <c r="F6200" s="49"/>
      <c r="G6200" s="49"/>
      <c r="H6200" s="49"/>
    </row>
    <row r="6205" spans="1:8" ht="15.75" thickBot="1">
      <c r="A6205" s="53"/>
      <c r="B6205" s="50"/>
      <c r="C6205" s="50"/>
      <c r="D6205" s="49"/>
      <c r="E6205" s="49"/>
      <c r="F6205" s="49"/>
      <c r="G6205" s="49"/>
      <c r="H6205" s="49"/>
    </row>
    <row r="6210" spans="1:8" ht="15.75" thickBot="1">
      <c r="A6210" s="53"/>
      <c r="B6210" s="50"/>
      <c r="C6210" s="50"/>
      <c r="D6210" s="49"/>
      <c r="E6210" s="49"/>
      <c r="F6210" s="49"/>
      <c r="G6210" s="49"/>
      <c r="H6210" s="49"/>
    </row>
    <row r="6215" spans="1:8" ht="15.75" thickBot="1">
      <c r="A6215" s="53"/>
      <c r="B6215" s="50"/>
      <c r="C6215" s="50"/>
      <c r="D6215" s="49"/>
      <c r="E6215" s="49"/>
      <c r="F6215" s="49"/>
      <c r="G6215" s="49"/>
      <c r="H6215" s="49"/>
    </row>
    <row r="6220" spans="1:8" ht="15.75" thickBot="1">
      <c r="A6220" s="53"/>
      <c r="B6220" s="50"/>
      <c r="C6220" s="50"/>
      <c r="D6220" s="49"/>
      <c r="E6220" s="49"/>
      <c r="F6220" s="49"/>
      <c r="G6220" s="49"/>
      <c r="H6220" s="49"/>
    </row>
    <row r="6225" spans="1:8" ht="15.75" thickBot="1">
      <c r="A6225" s="53"/>
      <c r="B6225" s="50"/>
      <c r="C6225" s="50"/>
      <c r="D6225" s="49"/>
      <c r="E6225" s="49"/>
      <c r="F6225" s="49"/>
      <c r="G6225" s="49"/>
      <c r="H6225" s="49"/>
    </row>
    <row r="6230" spans="1:8" ht="15.75" thickBot="1">
      <c r="A6230" s="53"/>
      <c r="B6230" s="50"/>
      <c r="C6230" s="50"/>
      <c r="D6230" s="49"/>
      <c r="E6230" s="49"/>
      <c r="F6230" s="49"/>
      <c r="G6230" s="49"/>
      <c r="H6230" s="49"/>
    </row>
    <row r="6235" spans="1:8" ht="15.75" thickBot="1">
      <c r="A6235" s="53"/>
      <c r="B6235" s="50"/>
      <c r="C6235" s="50"/>
      <c r="D6235" s="49"/>
      <c r="E6235" s="49"/>
      <c r="F6235" s="49"/>
      <c r="G6235" s="49"/>
      <c r="H6235" s="49"/>
    </row>
    <row r="6240" spans="1:8" ht="15.75" thickBot="1">
      <c r="A6240" s="53"/>
      <c r="B6240" s="50"/>
      <c r="C6240" s="50"/>
      <c r="D6240" s="49"/>
      <c r="E6240" s="49"/>
      <c r="F6240" s="49"/>
      <c r="G6240" s="49"/>
      <c r="H6240" s="49"/>
    </row>
    <row r="6245" spans="1:8" ht="15.75" thickBot="1">
      <c r="A6245" s="53"/>
      <c r="B6245" s="50"/>
      <c r="C6245" s="50"/>
      <c r="D6245" s="49"/>
      <c r="E6245" s="49"/>
      <c r="F6245" s="49"/>
      <c r="G6245" s="49"/>
      <c r="H6245" s="49"/>
    </row>
    <row r="6250" spans="1:8" ht="15.75" thickBot="1">
      <c r="A6250" s="53"/>
      <c r="B6250" s="50"/>
      <c r="C6250" s="50"/>
      <c r="D6250" s="49"/>
      <c r="E6250" s="49"/>
      <c r="F6250" s="49"/>
      <c r="G6250" s="49"/>
      <c r="H6250" s="49"/>
    </row>
    <row r="6255" spans="1:8" ht="15.75" thickBot="1">
      <c r="A6255" s="53"/>
      <c r="B6255" s="50"/>
      <c r="C6255" s="50"/>
      <c r="D6255" s="49"/>
      <c r="E6255" s="49"/>
      <c r="F6255" s="49"/>
      <c r="G6255" s="49"/>
      <c r="H6255" s="49"/>
    </row>
    <row r="6260" spans="1:8" ht="15.75" thickBot="1">
      <c r="A6260" s="53"/>
      <c r="B6260" s="50"/>
      <c r="C6260" s="50"/>
      <c r="D6260" s="49"/>
      <c r="E6260" s="49"/>
      <c r="F6260" s="49"/>
      <c r="G6260" s="49"/>
      <c r="H6260" s="49"/>
    </row>
    <row r="6265" spans="1:8" ht="15.75" thickBot="1">
      <c r="A6265" s="53"/>
      <c r="B6265" s="50"/>
      <c r="C6265" s="50"/>
      <c r="D6265" s="49"/>
      <c r="E6265" s="49"/>
      <c r="F6265" s="49"/>
      <c r="G6265" s="49"/>
      <c r="H6265" s="49"/>
    </row>
    <row r="6270" spans="1:8" ht="15.75" thickBot="1">
      <c r="A6270" s="53"/>
      <c r="B6270" s="50"/>
      <c r="C6270" s="50"/>
      <c r="D6270" s="49"/>
      <c r="E6270" s="49"/>
      <c r="F6270" s="49"/>
      <c r="G6270" s="49"/>
      <c r="H6270" s="49"/>
    </row>
    <row r="6275" spans="1:8" ht="15.75" thickBot="1">
      <c r="A6275" s="53"/>
      <c r="B6275" s="50"/>
      <c r="C6275" s="50"/>
      <c r="D6275" s="49"/>
      <c r="E6275" s="49"/>
      <c r="F6275" s="49"/>
      <c r="G6275" s="49"/>
      <c r="H6275" s="49"/>
    </row>
    <row r="6280" spans="1:8" ht="15.75" thickBot="1">
      <c r="A6280" s="53"/>
      <c r="B6280" s="50"/>
      <c r="C6280" s="50"/>
      <c r="D6280" s="49"/>
      <c r="E6280" s="49"/>
      <c r="F6280" s="49"/>
      <c r="G6280" s="49"/>
      <c r="H6280" s="49"/>
    </row>
    <row r="6285" spans="1:8" ht="15.75" thickBot="1">
      <c r="A6285" s="53"/>
      <c r="B6285" s="50"/>
      <c r="C6285" s="50"/>
      <c r="D6285" s="49"/>
      <c r="E6285" s="49"/>
      <c r="F6285" s="49"/>
      <c r="G6285" s="49"/>
      <c r="H6285" s="49"/>
    </row>
    <row r="6290" spans="1:8" ht="15.75" thickBot="1">
      <c r="A6290" s="53"/>
      <c r="B6290" s="50"/>
      <c r="C6290" s="50"/>
      <c r="D6290" s="49"/>
      <c r="E6290" s="49"/>
      <c r="F6290" s="49"/>
      <c r="G6290" s="49"/>
      <c r="H6290" s="49"/>
    </row>
    <row r="6295" spans="1:8" ht="15.75" thickBot="1">
      <c r="A6295" s="53"/>
      <c r="B6295" s="50"/>
      <c r="C6295" s="50"/>
      <c r="D6295" s="49"/>
      <c r="E6295" s="49"/>
      <c r="F6295" s="49"/>
      <c r="G6295" s="49"/>
      <c r="H6295" s="49"/>
    </row>
    <row r="6300" spans="1:8" ht="15.75" thickBot="1">
      <c r="A6300" s="53"/>
      <c r="B6300" s="50"/>
      <c r="C6300" s="50"/>
      <c r="D6300" s="49"/>
      <c r="E6300" s="49"/>
      <c r="F6300" s="49"/>
      <c r="G6300" s="49"/>
      <c r="H6300" s="49"/>
    </row>
    <row r="6305" spans="1:8" ht="15.75" thickBot="1">
      <c r="A6305" s="53"/>
      <c r="B6305" s="50"/>
      <c r="C6305" s="50"/>
      <c r="D6305" s="49"/>
      <c r="E6305" s="49"/>
      <c r="F6305" s="49"/>
      <c r="G6305" s="49"/>
      <c r="H6305" s="49"/>
    </row>
    <row r="6310" spans="1:8" ht="15.75" thickBot="1">
      <c r="A6310" s="53"/>
      <c r="B6310" s="50"/>
      <c r="C6310" s="50"/>
      <c r="D6310" s="49"/>
      <c r="E6310" s="49"/>
      <c r="F6310" s="49"/>
      <c r="G6310" s="49"/>
      <c r="H6310" s="49"/>
    </row>
    <row r="6315" spans="1:8" ht="15.75" thickBot="1">
      <c r="A6315" s="53"/>
      <c r="B6315" s="50"/>
      <c r="C6315" s="50"/>
      <c r="D6315" s="49"/>
      <c r="E6315" s="49"/>
      <c r="F6315" s="49"/>
      <c r="G6315" s="49"/>
      <c r="H6315" s="49"/>
    </row>
    <row r="6320" spans="1:8" ht="15.75" thickBot="1">
      <c r="A6320" s="53"/>
      <c r="B6320" s="50"/>
      <c r="C6320" s="50"/>
      <c r="D6320" s="49"/>
      <c r="E6320" s="49"/>
      <c r="F6320" s="49"/>
      <c r="G6320" s="49"/>
      <c r="H6320" s="49"/>
    </row>
    <row r="6325" spans="1:8" ht="15.75" thickBot="1">
      <c r="A6325" s="53"/>
      <c r="B6325" s="50"/>
      <c r="C6325" s="50"/>
      <c r="D6325" s="49"/>
      <c r="E6325" s="49"/>
      <c r="F6325" s="49"/>
      <c r="G6325" s="49"/>
      <c r="H6325" s="49"/>
    </row>
    <row r="6330" spans="1:8" ht="15.75" thickBot="1">
      <c r="A6330" s="53"/>
      <c r="B6330" s="50"/>
      <c r="C6330" s="50"/>
      <c r="D6330" s="49"/>
      <c r="E6330" s="49"/>
      <c r="F6330" s="49"/>
      <c r="G6330" s="49"/>
      <c r="H6330" s="49"/>
    </row>
    <row r="6335" spans="1:8" ht="15.75" thickBot="1">
      <c r="A6335" s="53"/>
      <c r="B6335" s="50"/>
      <c r="C6335" s="50"/>
      <c r="D6335" s="49"/>
      <c r="E6335" s="49"/>
      <c r="F6335" s="49"/>
      <c r="G6335" s="49"/>
      <c r="H6335" s="49"/>
    </row>
    <row r="6340" spans="1:8" ht="15.75" thickBot="1">
      <c r="A6340" s="53"/>
      <c r="B6340" s="50"/>
      <c r="C6340" s="50"/>
      <c r="D6340" s="49"/>
      <c r="E6340" s="49"/>
      <c r="F6340" s="49"/>
      <c r="G6340" s="49"/>
      <c r="H6340" s="49"/>
    </row>
    <row r="6345" spans="1:8" ht="15.75" thickBot="1">
      <c r="A6345" s="53"/>
      <c r="B6345" s="50"/>
      <c r="C6345" s="50"/>
      <c r="D6345" s="49"/>
      <c r="E6345" s="49"/>
      <c r="F6345" s="49"/>
      <c r="G6345" s="49"/>
      <c r="H6345" s="49"/>
    </row>
    <row r="6350" spans="1:8" ht="15.75" thickBot="1">
      <c r="A6350" s="53"/>
      <c r="B6350" s="50"/>
      <c r="C6350" s="50"/>
      <c r="D6350" s="49"/>
      <c r="E6350" s="49"/>
      <c r="F6350" s="49"/>
      <c r="G6350" s="49"/>
      <c r="H6350" s="49"/>
    </row>
    <row r="6355" spans="1:8" ht="15.75" thickBot="1">
      <c r="A6355" s="53"/>
      <c r="B6355" s="50"/>
      <c r="C6355" s="50"/>
      <c r="D6355" s="49"/>
      <c r="E6355" s="49"/>
      <c r="F6355" s="49"/>
      <c r="G6355" s="49"/>
      <c r="H6355" s="49"/>
    </row>
    <row r="6360" spans="1:8" ht="15.75" thickBot="1">
      <c r="A6360" s="53"/>
      <c r="B6360" s="50"/>
      <c r="C6360" s="50"/>
      <c r="D6360" s="49"/>
      <c r="E6360" s="49"/>
      <c r="F6360" s="49"/>
      <c r="G6360" s="49"/>
      <c r="H6360" s="49"/>
    </row>
    <row r="6365" spans="1:8" ht="15.75" thickBot="1">
      <c r="A6365" s="53"/>
      <c r="B6365" s="50"/>
      <c r="C6365" s="50"/>
      <c r="D6365" s="49"/>
      <c r="E6365" s="49"/>
      <c r="F6365" s="49"/>
      <c r="G6365" s="49"/>
      <c r="H6365" s="49"/>
    </row>
    <row r="6370" spans="1:8" ht="15.75" thickBot="1">
      <c r="A6370" s="53"/>
      <c r="B6370" s="50"/>
      <c r="C6370" s="50"/>
      <c r="D6370" s="49"/>
      <c r="E6370" s="49"/>
      <c r="F6370" s="49"/>
      <c r="G6370" s="49"/>
      <c r="H6370" s="49"/>
    </row>
    <row r="6375" spans="1:8" ht="15.75" thickBot="1">
      <c r="A6375" s="53"/>
      <c r="B6375" s="50"/>
      <c r="C6375" s="50"/>
      <c r="D6375" s="49"/>
      <c r="E6375" s="49"/>
      <c r="F6375" s="49"/>
      <c r="G6375" s="49"/>
      <c r="H6375" s="49"/>
    </row>
    <row r="6380" spans="1:8" ht="15.75" thickBot="1">
      <c r="A6380" s="53"/>
      <c r="B6380" s="50"/>
      <c r="C6380" s="50"/>
      <c r="D6380" s="49"/>
      <c r="E6380" s="49"/>
      <c r="F6380" s="49"/>
      <c r="G6380" s="49"/>
      <c r="H6380" s="49"/>
    </row>
    <row r="6385" spans="1:8" ht="15.75" thickBot="1">
      <c r="A6385" s="53"/>
      <c r="B6385" s="50"/>
      <c r="C6385" s="50"/>
      <c r="D6385" s="49"/>
      <c r="E6385" s="49"/>
      <c r="F6385" s="49"/>
      <c r="G6385" s="49"/>
      <c r="H6385" s="49"/>
    </row>
    <row r="6390" spans="1:8" ht="15.75" thickBot="1">
      <c r="A6390" s="53"/>
      <c r="B6390" s="50"/>
      <c r="C6390" s="50"/>
      <c r="D6390" s="49"/>
      <c r="E6390" s="49"/>
      <c r="F6390" s="49"/>
      <c r="G6390" s="49"/>
      <c r="H6390" s="49"/>
    </row>
    <row r="6395" spans="1:8" ht="15.75" thickBot="1">
      <c r="A6395" s="53"/>
      <c r="B6395" s="50"/>
      <c r="C6395" s="50"/>
      <c r="D6395" s="49"/>
      <c r="E6395" s="49"/>
      <c r="F6395" s="49"/>
      <c r="G6395" s="49"/>
      <c r="H6395" s="49"/>
    </row>
    <row r="6400" spans="1:8" ht="15.75" thickBot="1">
      <c r="A6400" s="53"/>
      <c r="B6400" s="50"/>
      <c r="C6400" s="50"/>
      <c r="D6400" s="49"/>
      <c r="E6400" s="49"/>
      <c r="F6400" s="49"/>
      <c r="G6400" s="49"/>
      <c r="H6400" s="49"/>
    </row>
    <row r="6405" spans="1:8" ht="15.75" thickBot="1">
      <c r="A6405" s="53"/>
      <c r="B6405" s="50"/>
      <c r="C6405" s="50"/>
      <c r="D6405" s="49"/>
      <c r="E6405" s="49"/>
      <c r="F6405" s="49"/>
      <c r="G6405" s="49"/>
      <c r="H6405" s="49"/>
    </row>
    <row r="6410" spans="1:8" ht="15.75" thickBot="1">
      <c r="A6410" s="53"/>
      <c r="B6410" s="50"/>
      <c r="C6410" s="50"/>
      <c r="D6410" s="49"/>
      <c r="E6410" s="49"/>
      <c r="F6410" s="49"/>
      <c r="G6410" s="49"/>
      <c r="H6410" s="49"/>
    </row>
    <row r="6415" spans="1:8" ht="15.75" thickBot="1">
      <c r="A6415" s="53"/>
      <c r="B6415" s="50"/>
      <c r="C6415" s="50"/>
      <c r="D6415" s="49"/>
      <c r="E6415" s="49"/>
      <c r="F6415" s="49"/>
      <c r="G6415" s="49"/>
      <c r="H6415" s="49"/>
    </row>
    <row r="6420" spans="1:8" ht="15.75" thickBot="1">
      <c r="A6420" s="53"/>
      <c r="B6420" s="50"/>
      <c r="C6420" s="50"/>
      <c r="D6420" s="49"/>
      <c r="E6420" s="49"/>
      <c r="F6420" s="49"/>
      <c r="G6420" s="49"/>
      <c r="H6420" s="49"/>
    </row>
    <row r="6425" spans="1:8" ht="15.75" thickBot="1">
      <c r="A6425" s="53"/>
      <c r="B6425" s="50"/>
      <c r="C6425" s="50"/>
      <c r="D6425" s="49"/>
      <c r="E6425" s="49"/>
      <c r="F6425" s="49"/>
      <c r="G6425" s="49"/>
      <c r="H6425" s="49"/>
    </row>
    <row r="6430" spans="1:8" ht="15.75" thickBot="1">
      <c r="A6430" s="53"/>
      <c r="B6430" s="50"/>
      <c r="C6430" s="50"/>
      <c r="D6430" s="49"/>
      <c r="E6430" s="49"/>
      <c r="F6430" s="49"/>
      <c r="G6430" s="49"/>
      <c r="H6430" s="49"/>
    </row>
    <row r="6435" spans="1:8" ht="15.75" thickBot="1">
      <c r="A6435" s="53"/>
      <c r="B6435" s="50"/>
      <c r="C6435" s="50"/>
      <c r="D6435" s="49"/>
      <c r="E6435" s="49"/>
      <c r="F6435" s="49"/>
      <c r="G6435" s="49"/>
      <c r="H6435" s="49"/>
    </row>
    <row r="6440" spans="1:8" ht="15.75" thickBot="1">
      <c r="A6440" s="53"/>
      <c r="B6440" s="50"/>
      <c r="C6440" s="50"/>
      <c r="D6440" s="49"/>
      <c r="E6440" s="49"/>
      <c r="F6440" s="49"/>
      <c r="G6440" s="49"/>
      <c r="H6440" s="49"/>
    </row>
    <row r="6445" spans="1:8" ht="15.75" thickBot="1">
      <c r="A6445" s="53"/>
      <c r="B6445" s="50"/>
      <c r="C6445" s="50"/>
      <c r="D6445" s="49"/>
      <c r="E6445" s="49"/>
      <c r="F6445" s="49"/>
      <c r="G6445" s="49"/>
      <c r="H6445" s="49"/>
    </row>
    <row r="6450" spans="1:8" ht="15.75" thickBot="1">
      <c r="A6450" s="53"/>
      <c r="B6450" s="50"/>
      <c r="C6450" s="50"/>
      <c r="D6450" s="49"/>
      <c r="E6450" s="49"/>
      <c r="F6450" s="49"/>
      <c r="G6450" s="49"/>
      <c r="H6450" s="49"/>
    </row>
    <row r="6455" spans="1:8" ht="15.75" thickBot="1">
      <c r="A6455" s="53"/>
      <c r="B6455" s="50"/>
      <c r="C6455" s="50"/>
      <c r="D6455" s="49"/>
      <c r="E6455" s="49"/>
      <c r="F6455" s="49"/>
      <c r="G6455" s="49"/>
      <c r="H6455" s="49"/>
    </row>
    <row r="6460" spans="1:8" ht="15.75" thickBot="1">
      <c r="A6460" s="53"/>
      <c r="B6460" s="50"/>
      <c r="C6460" s="50"/>
      <c r="D6460" s="49"/>
      <c r="E6460" s="49"/>
      <c r="F6460" s="49"/>
      <c r="G6460" s="49"/>
      <c r="H6460" s="49"/>
    </row>
    <row r="6465" spans="1:8" ht="15.75" thickBot="1">
      <c r="A6465" s="53"/>
      <c r="B6465" s="50"/>
      <c r="C6465" s="50"/>
      <c r="D6465" s="49"/>
      <c r="E6465" s="49"/>
      <c r="F6465" s="49"/>
      <c r="G6465" s="49"/>
      <c r="H6465" s="49"/>
    </row>
    <row r="6470" spans="1:8" ht="15.75" thickBot="1">
      <c r="A6470" s="53"/>
      <c r="B6470" s="50"/>
      <c r="C6470" s="50"/>
      <c r="D6470" s="49"/>
      <c r="E6470" s="49"/>
      <c r="F6470" s="49"/>
      <c r="G6470" s="49"/>
      <c r="H6470" s="49"/>
    </row>
    <row r="6475" spans="1:8" ht="15.75" thickBot="1">
      <c r="A6475" s="53"/>
      <c r="B6475" s="50"/>
      <c r="C6475" s="50"/>
      <c r="D6475" s="49"/>
      <c r="E6475" s="49"/>
      <c r="F6475" s="49"/>
      <c r="G6475" s="49"/>
      <c r="H6475" s="49"/>
    </row>
    <row r="6480" spans="1:8" ht="15.75" thickBot="1">
      <c r="A6480" s="53"/>
      <c r="B6480" s="50"/>
      <c r="C6480" s="50"/>
      <c r="D6480" s="49"/>
      <c r="E6480" s="49"/>
      <c r="F6480" s="49"/>
      <c r="G6480" s="49"/>
      <c r="H6480" s="49"/>
    </row>
    <row r="6485" spans="1:8" ht="15.75" thickBot="1">
      <c r="A6485" s="53"/>
      <c r="B6485" s="50"/>
      <c r="C6485" s="50"/>
      <c r="D6485" s="49"/>
      <c r="E6485" s="49"/>
      <c r="F6485" s="49"/>
      <c r="G6485" s="49"/>
      <c r="H6485" s="49"/>
    </row>
    <row r="6490" spans="1:8" ht="15.75" thickBot="1">
      <c r="A6490" s="53"/>
      <c r="B6490" s="50"/>
      <c r="C6490" s="50"/>
      <c r="D6490" s="49"/>
      <c r="E6490" s="49"/>
      <c r="F6490" s="49"/>
      <c r="G6490" s="49"/>
      <c r="H6490" s="49"/>
    </row>
    <row r="6495" spans="1:8" ht="15.75" thickBot="1">
      <c r="A6495" s="53"/>
      <c r="B6495" s="50"/>
      <c r="C6495" s="50"/>
      <c r="D6495" s="49"/>
      <c r="E6495" s="49"/>
      <c r="F6495" s="49"/>
      <c r="G6495" s="49"/>
      <c r="H6495" s="49"/>
    </row>
    <row r="6500" spans="1:8" ht="15.75" thickBot="1">
      <c r="A6500" s="53"/>
      <c r="B6500" s="50"/>
      <c r="C6500" s="50"/>
      <c r="D6500" s="49"/>
      <c r="E6500" s="49"/>
      <c r="F6500" s="49"/>
      <c r="G6500" s="49"/>
      <c r="H6500" s="49"/>
    </row>
    <row r="6505" spans="1:8" ht="15.75" thickBot="1">
      <c r="A6505" s="53"/>
      <c r="B6505" s="50"/>
      <c r="C6505" s="50"/>
      <c r="D6505" s="49"/>
      <c r="E6505" s="49"/>
      <c r="F6505" s="49"/>
      <c r="G6505" s="49"/>
      <c r="H6505" s="49"/>
    </row>
    <row r="6510" spans="1:8" ht="15.75" thickBot="1">
      <c r="A6510" s="53"/>
      <c r="B6510" s="50"/>
      <c r="C6510" s="50"/>
      <c r="D6510" s="49"/>
      <c r="E6510" s="49"/>
      <c r="F6510" s="49"/>
      <c r="G6510" s="49"/>
      <c r="H6510" s="49"/>
    </row>
    <row r="6515" spans="1:8" ht="15.75" thickBot="1">
      <c r="A6515" s="53"/>
      <c r="B6515" s="50"/>
      <c r="C6515" s="50"/>
      <c r="D6515" s="49"/>
      <c r="E6515" s="49"/>
      <c r="F6515" s="49"/>
      <c r="G6515" s="49"/>
      <c r="H6515" s="49"/>
    </row>
    <row r="6520" spans="1:8" ht="15.75" thickBot="1">
      <c r="A6520" s="53"/>
      <c r="B6520" s="50"/>
      <c r="C6520" s="50"/>
      <c r="D6520" s="49"/>
      <c r="E6520" s="49"/>
      <c r="F6520" s="49"/>
      <c r="G6520" s="49"/>
      <c r="H6520" s="49"/>
    </row>
    <row r="6525" spans="1:8" ht="15.75" thickBot="1">
      <c r="A6525" s="53"/>
      <c r="B6525" s="50"/>
      <c r="C6525" s="50"/>
      <c r="D6525" s="49"/>
      <c r="E6525" s="49"/>
      <c r="F6525" s="49"/>
      <c r="G6525" s="49"/>
      <c r="H6525" s="49"/>
    </row>
    <row r="6530" spans="1:8" ht="15.75" thickBot="1">
      <c r="A6530" s="53"/>
      <c r="B6530" s="50"/>
      <c r="C6530" s="50"/>
      <c r="D6530" s="49"/>
      <c r="E6530" s="49"/>
      <c r="F6530" s="49"/>
      <c r="G6530" s="49"/>
      <c r="H6530" s="49"/>
    </row>
    <row r="6535" spans="1:8" ht="15.75" thickBot="1">
      <c r="A6535" s="53"/>
      <c r="B6535" s="50"/>
      <c r="C6535" s="50"/>
      <c r="D6535" s="49"/>
      <c r="E6535" s="49"/>
      <c r="F6535" s="49"/>
      <c r="G6535" s="49"/>
      <c r="H6535" s="49"/>
    </row>
    <row r="6540" spans="1:8" ht="15.75" thickBot="1">
      <c r="A6540" s="53"/>
      <c r="B6540" s="50"/>
      <c r="C6540" s="50"/>
      <c r="D6540" s="49"/>
      <c r="E6540" s="49"/>
      <c r="F6540" s="49"/>
      <c r="G6540" s="49"/>
      <c r="H6540" s="49"/>
    </row>
    <row r="6545" spans="1:8" ht="15.75" thickBot="1">
      <c r="A6545" s="53"/>
      <c r="B6545" s="50"/>
      <c r="C6545" s="50"/>
      <c r="D6545" s="49"/>
      <c r="E6545" s="49"/>
      <c r="F6545" s="49"/>
      <c r="G6545" s="49"/>
      <c r="H6545" s="49"/>
    </row>
    <row r="6550" spans="1:8" ht="15.75" thickBot="1">
      <c r="A6550" s="53"/>
      <c r="B6550" s="50"/>
      <c r="C6550" s="50"/>
      <c r="D6550" s="49"/>
      <c r="E6550" s="49"/>
      <c r="F6550" s="49"/>
      <c r="G6550" s="49"/>
      <c r="H6550" s="49"/>
    </row>
    <row r="6555" spans="1:8" ht="15.75" thickBot="1">
      <c r="A6555" s="53"/>
      <c r="B6555" s="50"/>
      <c r="C6555" s="50"/>
      <c r="D6555" s="49"/>
      <c r="E6555" s="49"/>
      <c r="F6555" s="49"/>
      <c r="G6555" s="49"/>
      <c r="H6555" s="49"/>
    </row>
    <row r="6560" spans="1:8" ht="15.75" thickBot="1">
      <c r="A6560" s="53"/>
      <c r="B6560" s="50"/>
      <c r="C6560" s="50"/>
      <c r="D6560" s="49"/>
      <c r="E6560" s="49"/>
      <c r="F6560" s="49"/>
      <c r="G6560" s="49"/>
      <c r="H6560" s="49"/>
    </row>
    <row r="6565" spans="1:8" ht="15.75" thickBot="1">
      <c r="A6565" s="53"/>
      <c r="B6565" s="50"/>
      <c r="C6565" s="50"/>
      <c r="D6565" s="49"/>
      <c r="E6565" s="49"/>
      <c r="F6565" s="49"/>
      <c r="G6565" s="49"/>
      <c r="H6565" s="49"/>
    </row>
    <row r="6570" spans="1:8" ht="15.75" thickBot="1">
      <c r="A6570" s="53"/>
      <c r="B6570" s="50"/>
      <c r="C6570" s="50"/>
      <c r="D6570" s="49"/>
      <c r="E6570" s="49"/>
      <c r="F6570" s="49"/>
      <c r="G6570" s="49"/>
      <c r="H6570" s="49"/>
    </row>
    <row r="6575" spans="1:8" ht="15.75" thickBot="1">
      <c r="A6575" s="53"/>
      <c r="B6575" s="50"/>
      <c r="C6575" s="50"/>
      <c r="D6575" s="49"/>
      <c r="E6575" s="49"/>
      <c r="F6575" s="49"/>
      <c r="G6575" s="49"/>
      <c r="H6575" s="49"/>
    </row>
    <row r="6580" spans="1:8" ht="15.75" thickBot="1">
      <c r="A6580" s="53"/>
      <c r="B6580" s="50"/>
      <c r="C6580" s="50"/>
      <c r="D6580" s="49"/>
      <c r="E6580" s="49"/>
      <c r="F6580" s="49"/>
      <c r="G6580" s="49"/>
      <c r="H6580" s="49"/>
    </row>
    <row r="6585" spans="1:8" ht="15.75" thickBot="1">
      <c r="A6585" s="53"/>
      <c r="B6585" s="50"/>
      <c r="C6585" s="50"/>
      <c r="D6585" s="49"/>
      <c r="E6585" s="49"/>
      <c r="F6585" s="49"/>
      <c r="G6585" s="49"/>
      <c r="H6585" s="49"/>
    </row>
    <row r="6590" spans="1:8" ht="15.75" thickBot="1">
      <c r="A6590" s="53"/>
      <c r="B6590" s="50"/>
      <c r="C6590" s="50"/>
      <c r="D6590" s="49"/>
      <c r="E6590" s="49"/>
      <c r="F6590" s="49"/>
      <c r="G6590" s="49"/>
      <c r="H6590" s="49"/>
    </row>
    <row r="6595" spans="1:8" ht="15.75" thickBot="1">
      <c r="A6595" s="53"/>
      <c r="B6595" s="50"/>
      <c r="C6595" s="50"/>
      <c r="D6595" s="49"/>
      <c r="E6595" s="49"/>
      <c r="F6595" s="49"/>
      <c r="G6595" s="49"/>
      <c r="H6595" s="49"/>
    </row>
    <row r="6600" spans="1:8" ht="15.75" thickBot="1">
      <c r="A6600" s="53"/>
      <c r="B6600" s="50"/>
      <c r="C6600" s="50"/>
      <c r="D6600" s="49"/>
      <c r="E6600" s="49"/>
      <c r="F6600" s="49"/>
      <c r="G6600" s="49"/>
      <c r="H6600" s="49"/>
    </row>
    <row r="6605" spans="1:8" ht="15.75" thickBot="1">
      <c r="A6605" s="53"/>
      <c r="B6605" s="50"/>
      <c r="C6605" s="50"/>
      <c r="D6605" s="49"/>
      <c r="E6605" s="49"/>
      <c r="F6605" s="49"/>
      <c r="G6605" s="49"/>
      <c r="H6605" s="49"/>
    </row>
    <row r="6610" spans="1:8" ht="15.75" thickBot="1">
      <c r="A6610" s="53"/>
      <c r="B6610" s="50"/>
      <c r="C6610" s="50"/>
      <c r="D6610" s="49"/>
      <c r="E6610" s="49"/>
      <c r="F6610" s="49"/>
      <c r="G6610" s="49"/>
      <c r="H6610" s="49"/>
    </row>
    <row r="6615" spans="1:8" ht="15.75" thickBot="1">
      <c r="A6615" s="53"/>
      <c r="B6615" s="50"/>
      <c r="C6615" s="50"/>
      <c r="D6615" s="49"/>
      <c r="E6615" s="49"/>
      <c r="F6615" s="49"/>
      <c r="G6615" s="49"/>
      <c r="H6615" s="49"/>
    </row>
    <row r="6620" spans="1:8" ht="15.75" thickBot="1">
      <c r="A6620" s="53"/>
      <c r="B6620" s="50"/>
      <c r="C6620" s="50"/>
      <c r="D6620" s="49"/>
      <c r="E6620" s="49"/>
      <c r="F6620" s="49"/>
      <c r="G6620" s="49"/>
      <c r="H6620" s="49"/>
    </row>
    <row r="6625" spans="1:8" ht="15.75" thickBot="1">
      <c r="A6625" s="53"/>
      <c r="B6625" s="50"/>
      <c r="C6625" s="50"/>
      <c r="D6625" s="49"/>
      <c r="E6625" s="49"/>
      <c r="F6625" s="49"/>
      <c r="G6625" s="49"/>
      <c r="H6625" s="49"/>
    </row>
    <row r="6630" spans="1:8" ht="15.75" thickBot="1">
      <c r="A6630" s="53"/>
      <c r="B6630" s="50"/>
      <c r="C6630" s="50"/>
      <c r="D6630" s="49"/>
      <c r="E6630" s="49"/>
      <c r="F6630" s="49"/>
      <c r="G6630" s="49"/>
      <c r="H6630" s="49"/>
    </row>
    <row r="6635" spans="1:8" ht="15.75" thickBot="1">
      <c r="A6635" s="53"/>
      <c r="B6635" s="50"/>
      <c r="C6635" s="50"/>
      <c r="D6635" s="49"/>
      <c r="E6635" s="49"/>
      <c r="F6635" s="49"/>
      <c r="G6635" s="49"/>
      <c r="H6635" s="49"/>
    </row>
    <row r="6640" spans="1:8" ht="15.75" thickBot="1">
      <c r="A6640" s="53"/>
      <c r="B6640" s="50"/>
      <c r="C6640" s="50"/>
      <c r="D6640" s="49"/>
      <c r="E6640" s="49"/>
      <c r="F6640" s="49"/>
      <c r="G6640" s="49"/>
      <c r="H6640" s="49"/>
    </row>
    <row r="6645" spans="1:8" ht="15.75" thickBot="1">
      <c r="A6645" s="53"/>
      <c r="B6645" s="50"/>
      <c r="C6645" s="50"/>
      <c r="D6645" s="49"/>
      <c r="E6645" s="49"/>
      <c r="F6645" s="49"/>
      <c r="G6645" s="49"/>
      <c r="H6645" s="49"/>
    </row>
    <row r="6650" spans="1:8" ht="15.75" thickBot="1">
      <c r="A6650" s="53"/>
      <c r="B6650" s="50"/>
      <c r="C6650" s="50"/>
      <c r="D6650" s="49"/>
      <c r="E6650" s="49"/>
      <c r="F6650" s="49"/>
      <c r="G6650" s="49"/>
      <c r="H6650" s="49"/>
    </row>
    <row r="6655" spans="1:8" ht="15.75" thickBot="1">
      <c r="A6655" s="53"/>
      <c r="B6655" s="50"/>
      <c r="C6655" s="50"/>
      <c r="D6655" s="49"/>
      <c r="E6655" s="49"/>
      <c r="F6655" s="49"/>
      <c r="G6655" s="49"/>
      <c r="H6655" s="49"/>
    </row>
    <row r="6660" spans="1:8" ht="15.75" thickBot="1">
      <c r="A6660" s="53"/>
      <c r="B6660" s="50"/>
      <c r="C6660" s="50"/>
      <c r="D6660" s="49"/>
      <c r="E6660" s="49"/>
      <c r="F6660" s="49"/>
      <c r="G6660" s="49"/>
      <c r="H6660" s="49"/>
    </row>
    <row r="6665" spans="1:8" ht="15.75" thickBot="1">
      <c r="A6665" s="53"/>
      <c r="B6665" s="50"/>
      <c r="C6665" s="50"/>
      <c r="D6665" s="49"/>
      <c r="E6665" s="49"/>
      <c r="F6665" s="49"/>
      <c r="G6665" s="49"/>
      <c r="H6665" s="49"/>
    </row>
    <row r="6670" spans="1:8" ht="15.75" thickBot="1">
      <c r="A6670" s="53"/>
      <c r="B6670" s="50"/>
      <c r="C6670" s="50"/>
      <c r="D6670" s="49"/>
      <c r="E6670" s="49"/>
      <c r="F6670" s="49"/>
      <c r="G6670" s="49"/>
      <c r="H6670" s="49"/>
    </row>
    <row r="6675" spans="1:8" ht="15.75" thickBot="1">
      <c r="A6675" s="53"/>
      <c r="B6675" s="50"/>
      <c r="C6675" s="50"/>
      <c r="D6675" s="49"/>
      <c r="E6675" s="49"/>
      <c r="F6675" s="49"/>
      <c r="G6675" s="49"/>
      <c r="H6675" s="49"/>
    </row>
    <row r="6680" spans="1:8" ht="15.75" thickBot="1">
      <c r="A6680" s="53"/>
      <c r="B6680" s="50"/>
      <c r="C6680" s="50"/>
      <c r="D6680" s="49"/>
      <c r="E6680" s="49"/>
      <c r="F6680" s="49"/>
      <c r="G6680" s="49"/>
      <c r="H6680" s="49"/>
    </row>
    <row r="6685" spans="1:8" ht="15.75" thickBot="1">
      <c r="A6685" s="53"/>
      <c r="B6685" s="50"/>
      <c r="C6685" s="50"/>
      <c r="D6685" s="49"/>
      <c r="E6685" s="49"/>
      <c r="F6685" s="49"/>
      <c r="G6685" s="49"/>
      <c r="H6685" s="49"/>
    </row>
    <row r="6690" spans="1:8" ht="15.75" thickBot="1">
      <c r="A6690" s="53"/>
      <c r="B6690" s="50"/>
      <c r="C6690" s="50"/>
      <c r="D6690" s="49"/>
      <c r="E6690" s="49"/>
      <c r="F6690" s="49"/>
      <c r="G6690" s="49"/>
      <c r="H6690" s="49"/>
    </row>
    <row r="6695" spans="1:8" ht="15.75" thickBot="1">
      <c r="A6695" s="53"/>
      <c r="B6695" s="50"/>
      <c r="C6695" s="50"/>
      <c r="D6695" s="49"/>
      <c r="E6695" s="49"/>
      <c r="F6695" s="49"/>
      <c r="G6695" s="49"/>
      <c r="H6695" s="49"/>
    </row>
    <row r="6700" spans="1:8" ht="15.75" thickBot="1">
      <c r="A6700" s="53"/>
      <c r="B6700" s="50"/>
      <c r="C6700" s="50"/>
      <c r="D6700" s="49"/>
      <c r="E6700" s="49"/>
      <c r="F6700" s="49"/>
      <c r="G6700" s="49"/>
      <c r="H6700" s="49"/>
    </row>
    <row r="6705" spans="1:8" ht="15.75" thickBot="1">
      <c r="A6705" s="53"/>
      <c r="B6705" s="50"/>
      <c r="C6705" s="50"/>
      <c r="D6705" s="49"/>
      <c r="E6705" s="49"/>
      <c r="F6705" s="49"/>
      <c r="G6705" s="49"/>
      <c r="H6705" s="49"/>
    </row>
    <row r="6710" spans="1:8" ht="15.75" thickBot="1">
      <c r="A6710" s="53"/>
      <c r="B6710" s="50"/>
      <c r="C6710" s="50"/>
      <c r="D6710" s="49"/>
      <c r="E6710" s="49"/>
      <c r="F6710" s="49"/>
      <c r="G6710" s="49"/>
      <c r="H6710" s="49"/>
    </row>
    <row r="6715" spans="1:8" ht="15.75" thickBot="1">
      <c r="A6715" s="53"/>
      <c r="B6715" s="50"/>
      <c r="C6715" s="50"/>
      <c r="D6715" s="49"/>
      <c r="E6715" s="49"/>
      <c r="F6715" s="49"/>
      <c r="G6715" s="49"/>
      <c r="H6715" s="49"/>
    </row>
    <row r="6720" spans="1:8" ht="15.75" thickBot="1">
      <c r="A6720" s="53"/>
      <c r="B6720" s="50"/>
      <c r="C6720" s="50"/>
      <c r="D6720" s="49"/>
      <c r="E6720" s="49"/>
      <c r="F6720" s="49"/>
      <c r="G6720" s="49"/>
      <c r="H6720" s="49"/>
    </row>
    <row r="6725" spans="1:8" ht="15.75" thickBot="1">
      <c r="A6725" s="53"/>
      <c r="B6725" s="50"/>
      <c r="C6725" s="50"/>
      <c r="D6725" s="49"/>
      <c r="E6725" s="49"/>
      <c r="F6725" s="49"/>
      <c r="G6725" s="49"/>
      <c r="H6725" s="49"/>
    </row>
    <row r="6730" spans="1:8" ht="15.75" thickBot="1">
      <c r="A6730" s="53"/>
      <c r="B6730" s="50"/>
      <c r="C6730" s="50"/>
      <c r="D6730" s="49"/>
      <c r="E6730" s="49"/>
      <c r="F6730" s="49"/>
      <c r="G6730" s="49"/>
      <c r="H6730" s="49"/>
    </row>
    <row r="6735" spans="1:8" ht="15.75" thickBot="1">
      <c r="A6735" s="53"/>
      <c r="B6735" s="50"/>
      <c r="C6735" s="50"/>
      <c r="D6735" s="49"/>
      <c r="E6735" s="49"/>
      <c r="F6735" s="49"/>
      <c r="G6735" s="49"/>
      <c r="H6735" s="49"/>
    </row>
    <row r="6740" spans="1:8" ht="15.75" thickBot="1">
      <c r="A6740" s="53"/>
      <c r="B6740" s="50"/>
      <c r="C6740" s="50"/>
      <c r="D6740" s="49"/>
      <c r="E6740" s="49"/>
      <c r="F6740" s="49"/>
      <c r="G6740" s="49"/>
      <c r="H6740" s="49"/>
    </row>
    <row r="6745" spans="1:8" ht="15.75" thickBot="1">
      <c r="A6745" s="53"/>
      <c r="B6745" s="50"/>
      <c r="C6745" s="50"/>
      <c r="D6745" s="49"/>
      <c r="E6745" s="49"/>
      <c r="F6745" s="49"/>
      <c r="G6745" s="49"/>
      <c r="H6745" s="49"/>
    </row>
    <row r="6750" spans="1:8" ht="15.75" thickBot="1">
      <c r="A6750" s="53"/>
      <c r="B6750" s="50"/>
      <c r="C6750" s="50"/>
      <c r="D6750" s="49"/>
      <c r="E6750" s="49"/>
      <c r="F6750" s="49"/>
      <c r="G6750" s="49"/>
      <c r="H6750" s="49"/>
    </row>
    <row r="6755" spans="1:8" ht="15.75" thickBot="1">
      <c r="A6755" s="53"/>
      <c r="B6755" s="50"/>
      <c r="C6755" s="50"/>
      <c r="D6755" s="49"/>
      <c r="E6755" s="49"/>
      <c r="F6755" s="49"/>
      <c r="G6755" s="49"/>
      <c r="H6755" s="49"/>
    </row>
    <row r="6760" spans="1:8" ht="15.75" thickBot="1">
      <c r="A6760" s="53"/>
      <c r="B6760" s="50"/>
      <c r="C6760" s="50"/>
      <c r="D6760" s="49"/>
      <c r="E6760" s="49"/>
      <c r="F6760" s="49"/>
      <c r="G6760" s="49"/>
      <c r="H6760" s="49"/>
    </row>
    <row r="6765" spans="1:8" ht="15.75" thickBot="1">
      <c r="A6765" s="53"/>
      <c r="B6765" s="50"/>
      <c r="C6765" s="50"/>
      <c r="D6765" s="49"/>
      <c r="E6765" s="49"/>
      <c r="F6765" s="49"/>
      <c r="G6765" s="49"/>
      <c r="H6765" s="49"/>
    </row>
    <row r="6770" spans="1:8" ht="15.75" thickBot="1">
      <c r="A6770" s="53"/>
      <c r="B6770" s="50"/>
      <c r="C6770" s="50"/>
      <c r="D6770" s="49"/>
      <c r="E6770" s="49"/>
      <c r="F6770" s="49"/>
      <c r="G6770" s="49"/>
      <c r="H6770" s="49"/>
    </row>
    <row r="6775" spans="1:8" ht="15.75" thickBot="1">
      <c r="A6775" s="53"/>
      <c r="B6775" s="50"/>
      <c r="C6775" s="50"/>
      <c r="D6775" s="49"/>
      <c r="E6775" s="49"/>
      <c r="F6775" s="49"/>
      <c r="G6775" s="49"/>
      <c r="H6775" s="49"/>
    </row>
    <row r="6780" spans="1:8" ht="15.75" thickBot="1">
      <c r="A6780" s="53"/>
      <c r="B6780" s="50"/>
      <c r="C6780" s="50"/>
      <c r="D6780" s="49"/>
      <c r="E6780" s="49"/>
      <c r="F6780" s="49"/>
      <c r="G6780" s="49"/>
      <c r="H6780" s="49"/>
    </row>
    <row r="6785" spans="1:8" ht="15.75" thickBot="1">
      <c r="A6785" s="53"/>
      <c r="B6785" s="50"/>
      <c r="C6785" s="50"/>
      <c r="D6785" s="49"/>
      <c r="E6785" s="49"/>
      <c r="F6785" s="49"/>
      <c r="G6785" s="49"/>
      <c r="H6785" s="49"/>
    </row>
    <row r="6790" spans="1:8" ht="15.75" thickBot="1">
      <c r="A6790" s="53"/>
      <c r="B6790" s="50"/>
      <c r="C6790" s="50"/>
      <c r="D6790" s="49"/>
      <c r="E6790" s="49"/>
      <c r="F6790" s="49"/>
      <c r="G6790" s="49"/>
      <c r="H6790" s="49"/>
    </row>
    <row r="6795" spans="1:8" ht="15.75" thickBot="1">
      <c r="A6795" s="53"/>
      <c r="B6795" s="50"/>
      <c r="C6795" s="50"/>
      <c r="D6795" s="49"/>
      <c r="E6795" s="49"/>
      <c r="F6795" s="49"/>
      <c r="G6795" s="49"/>
      <c r="H6795" s="49"/>
    </row>
    <row r="6800" spans="1:8" ht="15.75" thickBot="1">
      <c r="A6800" s="53"/>
      <c r="B6800" s="50"/>
      <c r="C6800" s="50"/>
      <c r="D6800" s="49"/>
      <c r="E6800" s="49"/>
      <c r="F6800" s="49"/>
      <c r="G6800" s="49"/>
      <c r="H6800" s="49"/>
    </row>
    <row r="6805" spans="1:8" ht="15.75" thickBot="1">
      <c r="A6805" s="53"/>
      <c r="B6805" s="50"/>
      <c r="C6805" s="50"/>
      <c r="D6805" s="49"/>
      <c r="E6805" s="49"/>
      <c r="F6805" s="49"/>
      <c r="G6805" s="49"/>
      <c r="H6805" s="49"/>
    </row>
    <row r="6810" spans="1:8" ht="15.75" thickBot="1">
      <c r="A6810" s="53"/>
      <c r="B6810" s="50"/>
      <c r="C6810" s="50"/>
      <c r="D6810" s="49"/>
      <c r="E6810" s="49"/>
      <c r="F6810" s="49"/>
      <c r="G6810" s="49"/>
      <c r="H6810" s="49"/>
    </row>
    <row r="6815" spans="1:8" ht="15.75" thickBot="1">
      <c r="A6815" s="53"/>
      <c r="B6815" s="50"/>
      <c r="C6815" s="50"/>
      <c r="D6815" s="49"/>
      <c r="E6815" s="49"/>
      <c r="F6815" s="49"/>
      <c r="G6815" s="49"/>
      <c r="H6815" s="49"/>
    </row>
    <row r="6820" spans="1:8" ht="15.75" thickBot="1">
      <c r="A6820" s="53"/>
      <c r="B6820" s="50"/>
      <c r="C6820" s="50"/>
      <c r="D6820" s="49"/>
      <c r="E6820" s="49"/>
      <c r="F6820" s="49"/>
      <c r="G6820" s="49"/>
      <c r="H6820" s="49"/>
    </row>
    <row r="6825" spans="1:8" ht="15.75" thickBot="1">
      <c r="A6825" s="53"/>
      <c r="B6825" s="50"/>
      <c r="C6825" s="50"/>
      <c r="D6825" s="49"/>
      <c r="E6825" s="49"/>
      <c r="F6825" s="49"/>
      <c r="G6825" s="49"/>
      <c r="H6825" s="49"/>
    </row>
    <row r="6830" spans="1:8" ht="15.75" thickBot="1">
      <c r="A6830" s="53"/>
      <c r="B6830" s="50"/>
      <c r="C6830" s="50"/>
      <c r="D6830" s="49"/>
      <c r="E6830" s="49"/>
      <c r="F6830" s="49"/>
      <c r="G6830" s="49"/>
      <c r="H6830" s="49"/>
    </row>
    <row r="6835" spans="1:8" ht="15.75" thickBot="1">
      <c r="A6835" s="53"/>
      <c r="B6835" s="50"/>
      <c r="C6835" s="50"/>
      <c r="D6835" s="49"/>
      <c r="E6835" s="49"/>
      <c r="F6835" s="49"/>
      <c r="G6835" s="49"/>
      <c r="H6835" s="49"/>
    </row>
    <row r="6840" spans="1:8" ht="15.75" thickBot="1">
      <c r="A6840" s="53"/>
      <c r="B6840" s="50"/>
      <c r="C6840" s="50"/>
      <c r="D6840" s="49"/>
      <c r="E6840" s="49"/>
      <c r="F6840" s="49"/>
      <c r="G6840" s="49"/>
      <c r="H6840" s="49"/>
    </row>
    <row r="6845" spans="1:8" ht="15.75" thickBot="1">
      <c r="A6845" s="53"/>
      <c r="B6845" s="50"/>
      <c r="C6845" s="50"/>
      <c r="D6845" s="49"/>
      <c r="E6845" s="49"/>
      <c r="F6845" s="49"/>
      <c r="G6845" s="49"/>
      <c r="H6845" s="49"/>
    </row>
    <row r="6850" spans="1:8" ht="15.75" thickBot="1">
      <c r="A6850" s="53"/>
      <c r="B6850" s="50"/>
      <c r="C6850" s="50"/>
      <c r="D6850" s="49"/>
      <c r="E6850" s="49"/>
      <c r="F6850" s="49"/>
      <c r="G6850" s="49"/>
      <c r="H6850" s="49"/>
    </row>
    <row r="6855" spans="1:8" ht="15.75" thickBot="1">
      <c r="A6855" s="53"/>
      <c r="B6855" s="50"/>
      <c r="C6855" s="50"/>
      <c r="D6855" s="49"/>
      <c r="E6855" s="49"/>
      <c r="F6855" s="49"/>
      <c r="G6855" s="49"/>
      <c r="H6855" s="49"/>
    </row>
    <row r="6860" spans="1:8" ht="15.75" thickBot="1">
      <c r="A6860" s="53"/>
      <c r="B6860" s="50"/>
      <c r="C6860" s="50"/>
      <c r="D6860" s="49"/>
      <c r="E6860" s="49"/>
      <c r="F6860" s="49"/>
      <c r="G6860" s="49"/>
      <c r="H6860" s="49"/>
    </row>
    <row r="6865" spans="1:8" ht="15.75" thickBot="1">
      <c r="A6865" s="53"/>
      <c r="B6865" s="50"/>
      <c r="C6865" s="50"/>
      <c r="D6865" s="49"/>
      <c r="E6865" s="49"/>
      <c r="F6865" s="49"/>
      <c r="G6865" s="49"/>
      <c r="H6865" s="49"/>
    </row>
    <row r="6870" spans="1:8" ht="15.75" thickBot="1">
      <c r="A6870" s="53"/>
      <c r="B6870" s="50"/>
      <c r="C6870" s="50"/>
      <c r="D6870" s="49"/>
      <c r="E6870" s="49"/>
      <c r="F6870" s="49"/>
      <c r="G6870" s="49"/>
      <c r="H6870" s="49"/>
    </row>
    <row r="6875" spans="1:8" ht="15.75" thickBot="1">
      <c r="A6875" s="53"/>
      <c r="B6875" s="50"/>
      <c r="C6875" s="50"/>
      <c r="D6875" s="49"/>
      <c r="E6875" s="49"/>
      <c r="F6875" s="49"/>
      <c r="G6875" s="49"/>
      <c r="H6875" s="49"/>
    </row>
    <row r="6880" spans="1:8" ht="15.75" thickBot="1">
      <c r="A6880" s="53"/>
      <c r="B6880" s="50"/>
      <c r="C6880" s="50"/>
      <c r="D6880" s="49"/>
      <c r="E6880" s="49"/>
      <c r="F6880" s="49"/>
      <c r="G6880" s="49"/>
      <c r="H6880" s="49"/>
    </row>
    <row r="6885" spans="1:8" ht="15.75" thickBot="1">
      <c r="A6885" s="53"/>
      <c r="B6885" s="50"/>
      <c r="C6885" s="50"/>
      <c r="D6885" s="49"/>
      <c r="E6885" s="49"/>
      <c r="F6885" s="49"/>
      <c r="G6885" s="49"/>
      <c r="H6885" s="49"/>
    </row>
    <row r="6890" spans="1:8" ht="15.75" thickBot="1">
      <c r="A6890" s="53"/>
      <c r="B6890" s="50"/>
      <c r="C6890" s="50"/>
      <c r="D6890" s="49"/>
      <c r="E6890" s="49"/>
      <c r="F6890" s="49"/>
      <c r="G6890" s="49"/>
      <c r="H6890" s="49"/>
    </row>
    <row r="6895" spans="1:8" ht="15.75" thickBot="1">
      <c r="A6895" s="53"/>
      <c r="B6895" s="50"/>
      <c r="C6895" s="50"/>
      <c r="D6895" s="49"/>
      <c r="E6895" s="49"/>
      <c r="F6895" s="49"/>
      <c r="G6895" s="49"/>
      <c r="H6895" s="49"/>
    </row>
    <row r="6900" spans="1:8" ht="15.75" thickBot="1">
      <c r="A6900" s="53"/>
      <c r="B6900" s="50"/>
      <c r="C6900" s="50"/>
      <c r="D6900" s="49"/>
      <c r="E6900" s="49"/>
      <c r="F6900" s="49"/>
      <c r="G6900" s="49"/>
      <c r="H6900" s="49"/>
    </row>
    <row r="6905" spans="1:8" ht="15.75" thickBot="1">
      <c r="A6905" s="53"/>
      <c r="B6905" s="50"/>
      <c r="C6905" s="50"/>
      <c r="D6905" s="49"/>
      <c r="E6905" s="49"/>
      <c r="F6905" s="49"/>
      <c r="G6905" s="49"/>
      <c r="H6905" s="49"/>
    </row>
    <row r="6910" spans="1:8" ht="15.75" thickBot="1">
      <c r="A6910" s="53"/>
      <c r="B6910" s="50"/>
      <c r="C6910" s="50"/>
      <c r="D6910" s="49"/>
      <c r="E6910" s="49"/>
      <c r="F6910" s="49"/>
      <c r="G6910" s="49"/>
      <c r="H6910" s="49"/>
    </row>
    <row r="6915" spans="1:8" ht="15.75" thickBot="1">
      <c r="A6915" s="53"/>
      <c r="B6915" s="50"/>
      <c r="C6915" s="50"/>
      <c r="D6915" s="49"/>
      <c r="E6915" s="49"/>
      <c r="F6915" s="49"/>
      <c r="G6915" s="49"/>
      <c r="H6915" s="49"/>
    </row>
    <row r="6920" spans="1:8" ht="15.75" thickBot="1">
      <c r="A6920" s="53"/>
      <c r="B6920" s="50"/>
      <c r="C6920" s="50"/>
      <c r="D6920" s="49"/>
      <c r="E6920" s="49"/>
      <c r="F6920" s="49"/>
      <c r="G6920" s="49"/>
      <c r="H6920" s="49"/>
    </row>
    <row r="6925" spans="1:8" ht="15.75" thickBot="1">
      <c r="A6925" s="53"/>
      <c r="B6925" s="50"/>
      <c r="C6925" s="50"/>
      <c r="D6925" s="49"/>
      <c r="E6925" s="49"/>
      <c r="F6925" s="49"/>
      <c r="G6925" s="49"/>
      <c r="H6925" s="49"/>
    </row>
    <row r="6930" spans="1:8" ht="15.75" thickBot="1">
      <c r="A6930" s="53"/>
      <c r="B6930" s="50"/>
      <c r="C6930" s="50"/>
      <c r="D6930" s="49"/>
      <c r="E6930" s="49"/>
      <c r="F6930" s="49"/>
      <c r="G6930" s="49"/>
      <c r="H6930" s="49"/>
    </row>
    <row r="6935" spans="1:8" ht="15.75" thickBot="1">
      <c r="A6935" s="53"/>
      <c r="B6935" s="50"/>
      <c r="C6935" s="50"/>
      <c r="D6935" s="49"/>
      <c r="E6935" s="49"/>
      <c r="F6935" s="49"/>
      <c r="G6935" s="49"/>
      <c r="H6935" s="49"/>
    </row>
    <row r="6940" spans="1:8" ht="15.75" thickBot="1">
      <c r="A6940" s="53"/>
      <c r="B6940" s="50"/>
      <c r="C6940" s="50"/>
      <c r="D6940" s="49"/>
      <c r="E6940" s="49"/>
      <c r="F6940" s="49"/>
      <c r="G6940" s="49"/>
      <c r="H6940" s="49"/>
    </row>
    <row r="6945" spans="1:8" ht="15.75" thickBot="1">
      <c r="A6945" s="53"/>
      <c r="B6945" s="50"/>
      <c r="C6945" s="50"/>
      <c r="D6945" s="49"/>
      <c r="E6945" s="49"/>
      <c r="F6945" s="49"/>
      <c r="G6945" s="49"/>
      <c r="H6945" s="49"/>
    </row>
    <row r="6950" spans="1:8" ht="15.75" thickBot="1">
      <c r="A6950" s="53"/>
      <c r="B6950" s="50"/>
      <c r="C6950" s="50"/>
      <c r="D6950" s="49"/>
      <c r="E6950" s="49"/>
      <c r="F6950" s="49"/>
      <c r="G6950" s="49"/>
      <c r="H6950" s="49"/>
    </row>
    <row r="6955" spans="1:8" ht="15.75" thickBot="1">
      <c r="A6955" s="53"/>
      <c r="B6955" s="50"/>
      <c r="C6955" s="50"/>
      <c r="D6955" s="49"/>
      <c r="E6955" s="49"/>
      <c r="F6955" s="49"/>
      <c r="G6955" s="49"/>
      <c r="H6955" s="49"/>
    </row>
    <row r="6960" spans="1:8" ht="15.75" thickBot="1">
      <c r="A6960" s="53"/>
      <c r="B6960" s="50"/>
      <c r="C6960" s="50"/>
      <c r="D6960" s="49"/>
      <c r="E6960" s="49"/>
      <c r="F6960" s="49"/>
      <c r="G6960" s="49"/>
      <c r="H6960" s="49"/>
    </row>
    <row r="6965" spans="1:8" ht="15.75" thickBot="1">
      <c r="A6965" s="53"/>
      <c r="B6965" s="50"/>
      <c r="C6965" s="50"/>
      <c r="D6965" s="49"/>
      <c r="E6965" s="49"/>
      <c r="F6965" s="49"/>
      <c r="G6965" s="49"/>
      <c r="H6965" s="49"/>
    </row>
    <row r="6970" spans="1:8" ht="15.75" thickBot="1">
      <c r="A6970" s="53"/>
      <c r="B6970" s="50"/>
      <c r="C6970" s="50"/>
      <c r="D6970" s="49"/>
      <c r="E6970" s="49"/>
      <c r="F6970" s="49"/>
      <c r="G6970" s="49"/>
      <c r="H6970" s="49"/>
    </row>
    <row r="6975" spans="1:8" ht="15.75" thickBot="1">
      <c r="A6975" s="53"/>
      <c r="B6975" s="50"/>
      <c r="C6975" s="50"/>
      <c r="D6975" s="49"/>
      <c r="E6975" s="49"/>
      <c r="F6975" s="49"/>
      <c r="G6975" s="49"/>
      <c r="H6975" s="49"/>
    </row>
    <row r="6980" spans="1:8" ht="15.75" thickBot="1">
      <c r="A6980" s="53"/>
      <c r="B6980" s="50"/>
      <c r="C6980" s="50"/>
      <c r="D6980" s="49"/>
      <c r="E6980" s="49"/>
      <c r="F6980" s="49"/>
      <c r="G6980" s="49"/>
      <c r="H6980" s="49"/>
    </row>
    <row r="6985" spans="1:8" ht="15.75" thickBot="1">
      <c r="A6985" s="53"/>
      <c r="B6985" s="50"/>
      <c r="C6985" s="50"/>
      <c r="D6985" s="49"/>
      <c r="E6985" s="49"/>
      <c r="F6985" s="49"/>
      <c r="G6985" s="49"/>
      <c r="H6985" s="49"/>
    </row>
    <row r="6990" spans="1:8" ht="15.75" thickBot="1">
      <c r="A6990" s="53"/>
      <c r="B6990" s="50"/>
      <c r="C6990" s="50"/>
      <c r="D6990" s="49"/>
      <c r="E6990" s="49"/>
      <c r="F6990" s="49"/>
      <c r="G6990" s="49"/>
      <c r="H6990" s="49"/>
    </row>
    <row r="6995" spans="1:8" ht="15.75" thickBot="1">
      <c r="A6995" s="53"/>
      <c r="B6995" s="50"/>
      <c r="C6995" s="50"/>
      <c r="D6995" s="49"/>
      <c r="E6995" s="49"/>
      <c r="F6995" s="49"/>
      <c r="G6995" s="49"/>
      <c r="H6995" s="49"/>
    </row>
    <row r="7000" spans="1:8" ht="15.75" thickBot="1">
      <c r="A7000" s="53"/>
      <c r="B7000" s="50"/>
      <c r="C7000" s="50"/>
      <c r="D7000" s="49"/>
      <c r="E7000" s="49"/>
      <c r="F7000" s="49"/>
      <c r="G7000" s="49"/>
      <c r="H7000" s="49"/>
    </row>
    <row r="7005" spans="1:8" ht="15.75" thickBot="1">
      <c r="A7005" s="53"/>
      <c r="B7005" s="50"/>
      <c r="C7005" s="50"/>
      <c r="D7005" s="49"/>
      <c r="E7005" s="49"/>
      <c r="F7005" s="49"/>
      <c r="G7005" s="49"/>
      <c r="H7005" s="49"/>
    </row>
    <row r="7010" spans="1:8" ht="15.75" thickBot="1">
      <c r="A7010" s="53"/>
      <c r="B7010" s="50"/>
      <c r="C7010" s="50"/>
      <c r="D7010" s="49"/>
      <c r="E7010" s="49"/>
      <c r="F7010" s="49"/>
      <c r="G7010" s="49"/>
      <c r="H7010" s="49"/>
    </row>
    <row r="7015" spans="1:8" ht="15.75" thickBot="1">
      <c r="A7015" s="53"/>
      <c r="B7015" s="50"/>
      <c r="C7015" s="50"/>
      <c r="D7015" s="49"/>
      <c r="E7015" s="49"/>
      <c r="F7015" s="49"/>
      <c r="G7015" s="49"/>
      <c r="H7015" s="49"/>
    </row>
    <row r="7020" spans="1:8" ht="15.75" thickBot="1">
      <c r="A7020" s="53"/>
      <c r="B7020" s="50"/>
      <c r="C7020" s="50"/>
      <c r="D7020" s="49"/>
      <c r="E7020" s="49"/>
      <c r="F7020" s="49"/>
      <c r="G7020" s="49"/>
      <c r="H7020" s="49"/>
    </row>
    <row r="7025" spans="1:8" ht="15.75" thickBot="1">
      <c r="A7025" s="53"/>
      <c r="B7025" s="50"/>
      <c r="C7025" s="50"/>
      <c r="D7025" s="49"/>
      <c r="E7025" s="49"/>
      <c r="F7025" s="49"/>
      <c r="G7025" s="49"/>
      <c r="H7025" s="49"/>
    </row>
    <row r="7030" spans="1:8" ht="15.75" thickBot="1">
      <c r="A7030" s="53"/>
      <c r="B7030" s="50"/>
      <c r="C7030" s="50"/>
      <c r="D7030" s="49"/>
      <c r="E7030" s="49"/>
      <c r="F7030" s="49"/>
      <c r="G7030" s="49"/>
      <c r="H7030" s="49"/>
    </row>
    <row r="7035" spans="1:8" ht="15.75" thickBot="1">
      <c r="A7035" s="53"/>
      <c r="B7035" s="50"/>
      <c r="C7035" s="50"/>
      <c r="D7035" s="49"/>
      <c r="E7035" s="49"/>
      <c r="F7035" s="49"/>
      <c r="G7035" s="49"/>
      <c r="H7035" s="49"/>
    </row>
    <row r="7040" spans="1:8" ht="15.75" thickBot="1">
      <c r="A7040" s="53"/>
      <c r="B7040" s="50"/>
      <c r="C7040" s="50"/>
      <c r="D7040" s="49"/>
      <c r="E7040" s="49"/>
      <c r="F7040" s="49"/>
      <c r="G7040" s="49"/>
      <c r="H7040" s="49"/>
    </row>
    <row r="7045" spans="1:8" ht="15.75" thickBot="1">
      <c r="A7045" s="53"/>
      <c r="B7045" s="50"/>
      <c r="C7045" s="50"/>
      <c r="D7045" s="49"/>
      <c r="E7045" s="49"/>
      <c r="F7045" s="49"/>
      <c r="G7045" s="49"/>
      <c r="H7045" s="49"/>
    </row>
    <row r="7050" spans="1:8" ht="15.75" thickBot="1">
      <c r="A7050" s="53"/>
      <c r="B7050" s="50"/>
      <c r="C7050" s="50"/>
      <c r="D7050" s="49"/>
      <c r="E7050" s="49"/>
      <c r="F7050" s="49"/>
      <c r="G7050" s="49"/>
      <c r="H7050" s="49"/>
    </row>
    <row r="7055" spans="1:8" ht="15.75" thickBot="1">
      <c r="A7055" s="53"/>
      <c r="B7055" s="50"/>
      <c r="C7055" s="50"/>
      <c r="D7055" s="49"/>
      <c r="E7055" s="49"/>
      <c r="F7055" s="49"/>
      <c r="G7055" s="49"/>
      <c r="H7055" s="49"/>
    </row>
    <row r="7060" spans="1:8" ht="15.75" thickBot="1">
      <c r="A7060" s="53"/>
      <c r="B7060" s="50"/>
      <c r="C7060" s="50"/>
      <c r="D7060" s="49"/>
      <c r="E7060" s="49"/>
      <c r="F7060" s="49"/>
      <c r="G7060" s="49"/>
      <c r="H7060" s="49"/>
    </row>
    <row r="7065" spans="1:8" ht="15.75" thickBot="1">
      <c r="A7065" s="53"/>
      <c r="B7065" s="50"/>
      <c r="C7065" s="50"/>
      <c r="D7065" s="49"/>
      <c r="E7065" s="49"/>
      <c r="F7065" s="49"/>
      <c r="G7065" s="49"/>
      <c r="H7065" s="49"/>
    </row>
    <row r="7070" spans="1:8" ht="15.75" thickBot="1">
      <c r="A7070" s="53"/>
      <c r="B7070" s="50"/>
      <c r="C7070" s="50"/>
      <c r="D7070" s="49"/>
      <c r="E7070" s="49"/>
      <c r="F7070" s="49"/>
      <c r="G7070" s="49"/>
      <c r="H7070" s="49"/>
    </row>
    <row r="7075" spans="1:8" ht="15.75" thickBot="1">
      <c r="A7075" s="53"/>
      <c r="B7075" s="50"/>
      <c r="C7075" s="50"/>
      <c r="D7075" s="49"/>
      <c r="E7075" s="49"/>
      <c r="F7075" s="49"/>
      <c r="G7075" s="49"/>
      <c r="H7075" s="49"/>
    </row>
    <row r="7080" spans="1:8" ht="15.75" thickBot="1">
      <c r="A7080" s="53"/>
      <c r="B7080" s="50"/>
      <c r="C7080" s="50"/>
      <c r="D7080" s="49"/>
      <c r="E7080" s="49"/>
      <c r="F7080" s="49"/>
      <c r="G7080" s="49"/>
      <c r="H7080" s="49"/>
    </row>
    <row r="7085" spans="1:8" ht="15.75" thickBot="1">
      <c r="A7085" s="53"/>
      <c r="B7085" s="50"/>
      <c r="C7085" s="50"/>
      <c r="D7085" s="49"/>
      <c r="E7085" s="49"/>
      <c r="F7085" s="49"/>
      <c r="G7085" s="49"/>
      <c r="H7085" s="49"/>
    </row>
    <row r="7090" spans="1:8" ht="15.75" thickBot="1">
      <c r="A7090" s="53"/>
      <c r="B7090" s="50"/>
      <c r="C7090" s="50"/>
      <c r="D7090" s="49"/>
      <c r="E7090" s="49"/>
      <c r="F7090" s="49"/>
      <c r="G7090" s="49"/>
      <c r="H7090" s="49"/>
    </row>
    <row r="7095" spans="1:8" ht="15.75" thickBot="1">
      <c r="A7095" s="53"/>
      <c r="B7095" s="50"/>
      <c r="C7095" s="50"/>
      <c r="D7095" s="49"/>
      <c r="E7095" s="49"/>
      <c r="F7095" s="49"/>
      <c r="G7095" s="49"/>
      <c r="H7095" s="49"/>
    </row>
    <row r="7100" spans="1:8" ht="15.75" thickBot="1">
      <c r="A7100" s="53"/>
      <c r="B7100" s="50"/>
      <c r="C7100" s="50"/>
      <c r="D7100" s="49"/>
      <c r="E7100" s="49"/>
      <c r="F7100" s="49"/>
      <c r="G7100" s="49"/>
      <c r="H7100" s="49"/>
    </row>
    <row r="7105" spans="1:8" ht="15.75" thickBot="1">
      <c r="A7105" s="53"/>
      <c r="B7105" s="50"/>
      <c r="C7105" s="50"/>
      <c r="D7105" s="49"/>
      <c r="E7105" s="49"/>
      <c r="F7105" s="49"/>
      <c r="G7105" s="49"/>
      <c r="H7105" s="49"/>
    </row>
    <row r="7110" spans="1:8" ht="15.75" thickBot="1">
      <c r="A7110" s="53"/>
      <c r="B7110" s="50"/>
      <c r="C7110" s="50"/>
      <c r="D7110" s="49"/>
      <c r="E7110" s="49"/>
      <c r="F7110" s="49"/>
      <c r="G7110" s="49"/>
      <c r="H7110" s="49"/>
    </row>
    <row r="7115" spans="1:8" ht="15.75" thickBot="1">
      <c r="A7115" s="53"/>
      <c r="B7115" s="50"/>
      <c r="C7115" s="50"/>
      <c r="D7115" s="49"/>
      <c r="E7115" s="49"/>
      <c r="F7115" s="49"/>
      <c r="G7115" s="49"/>
      <c r="H7115" s="49"/>
    </row>
    <row r="7120" spans="1:8" ht="15.75" thickBot="1">
      <c r="A7120" s="53"/>
      <c r="B7120" s="50"/>
      <c r="C7120" s="50"/>
      <c r="D7120" s="49"/>
      <c r="E7120" s="49"/>
      <c r="F7120" s="49"/>
      <c r="G7120" s="49"/>
      <c r="H7120" s="49"/>
    </row>
    <row r="7125" spans="1:8" ht="15.75" thickBot="1">
      <c r="A7125" s="53"/>
      <c r="B7125" s="50"/>
      <c r="C7125" s="50"/>
      <c r="D7125" s="49"/>
      <c r="E7125" s="49"/>
      <c r="F7125" s="49"/>
      <c r="G7125" s="49"/>
      <c r="H7125" s="49"/>
    </row>
    <row r="7130" spans="1:8" ht="15.75" thickBot="1">
      <c r="A7130" s="53"/>
      <c r="B7130" s="50"/>
      <c r="C7130" s="50"/>
      <c r="D7130" s="49"/>
      <c r="E7130" s="49"/>
      <c r="F7130" s="49"/>
      <c r="G7130" s="49"/>
      <c r="H7130" s="49"/>
    </row>
    <row r="7135" spans="1:8" ht="15.75" thickBot="1">
      <c r="A7135" s="53"/>
      <c r="B7135" s="50"/>
      <c r="C7135" s="50"/>
      <c r="D7135" s="49"/>
      <c r="E7135" s="49"/>
      <c r="F7135" s="49"/>
      <c r="G7135" s="49"/>
      <c r="H7135" s="49"/>
    </row>
    <row r="7140" spans="1:8" ht="15.75" thickBot="1">
      <c r="A7140" s="53"/>
      <c r="B7140" s="50"/>
      <c r="C7140" s="50"/>
      <c r="D7140" s="49"/>
      <c r="E7140" s="49"/>
      <c r="F7140" s="49"/>
      <c r="G7140" s="49"/>
      <c r="H7140" s="49"/>
    </row>
    <row r="7145" spans="1:8" ht="15.75" thickBot="1">
      <c r="A7145" s="53"/>
      <c r="B7145" s="50"/>
      <c r="C7145" s="50"/>
      <c r="D7145" s="49"/>
      <c r="E7145" s="49"/>
      <c r="F7145" s="49"/>
      <c r="G7145" s="49"/>
      <c r="H7145" s="49"/>
    </row>
    <row r="7150" spans="1:8" ht="15.75" thickBot="1">
      <c r="A7150" s="53"/>
      <c r="B7150" s="50"/>
      <c r="C7150" s="50"/>
      <c r="D7150" s="49"/>
      <c r="E7150" s="49"/>
      <c r="F7150" s="49"/>
      <c r="G7150" s="49"/>
      <c r="H7150" s="49"/>
    </row>
    <row r="7155" spans="1:8" ht="15.75" thickBot="1">
      <c r="A7155" s="53"/>
      <c r="B7155" s="50"/>
      <c r="C7155" s="50"/>
      <c r="D7155" s="49"/>
      <c r="E7155" s="49"/>
      <c r="F7155" s="49"/>
      <c r="G7155" s="49"/>
      <c r="H7155" s="49"/>
    </row>
    <row r="7160" spans="1:8" ht="15.75" thickBot="1">
      <c r="A7160" s="53"/>
      <c r="B7160" s="50"/>
      <c r="C7160" s="50"/>
      <c r="D7160" s="49"/>
      <c r="E7160" s="49"/>
      <c r="F7160" s="49"/>
      <c r="G7160" s="49"/>
      <c r="H7160" s="49"/>
    </row>
    <row r="7165" spans="1:8" ht="15.75" thickBot="1">
      <c r="A7165" s="53"/>
      <c r="B7165" s="50"/>
      <c r="C7165" s="50"/>
      <c r="D7165" s="49"/>
      <c r="E7165" s="49"/>
      <c r="F7165" s="49"/>
      <c r="G7165" s="49"/>
      <c r="H7165" s="49"/>
    </row>
    <row r="7170" spans="1:8" ht="15.75" thickBot="1">
      <c r="A7170" s="53"/>
      <c r="B7170" s="50"/>
      <c r="C7170" s="50"/>
      <c r="D7170" s="49"/>
      <c r="E7170" s="49"/>
      <c r="F7170" s="49"/>
      <c r="G7170" s="49"/>
      <c r="H7170" s="49"/>
    </row>
    <row r="7175" spans="1:8" ht="15.75" thickBot="1">
      <c r="A7175" s="53"/>
      <c r="B7175" s="50"/>
      <c r="C7175" s="50"/>
      <c r="D7175" s="49"/>
      <c r="E7175" s="49"/>
      <c r="F7175" s="49"/>
      <c r="G7175" s="49"/>
      <c r="H7175" s="49"/>
    </row>
    <row r="7180" spans="1:8" ht="15.75" thickBot="1">
      <c r="A7180" s="53"/>
      <c r="B7180" s="50"/>
      <c r="C7180" s="50"/>
      <c r="D7180" s="49"/>
      <c r="E7180" s="49"/>
      <c r="F7180" s="49"/>
      <c r="G7180" s="49"/>
      <c r="H7180" s="49"/>
    </row>
    <row r="7185" spans="1:8" ht="15.75" thickBot="1">
      <c r="A7185" s="53"/>
      <c r="B7185" s="50"/>
      <c r="C7185" s="50"/>
      <c r="D7185" s="49"/>
      <c r="E7185" s="49"/>
      <c r="F7185" s="49"/>
      <c r="G7185" s="49"/>
      <c r="H7185" s="49"/>
    </row>
    <row r="7190" spans="1:8" ht="15.75" thickBot="1">
      <c r="A7190" s="53"/>
      <c r="B7190" s="50"/>
      <c r="C7190" s="50"/>
      <c r="D7190" s="49"/>
      <c r="E7190" s="49"/>
      <c r="F7190" s="49"/>
      <c r="G7190" s="49"/>
      <c r="H7190" s="49"/>
    </row>
    <row r="7195" spans="1:8" ht="15.75" thickBot="1">
      <c r="A7195" s="53"/>
      <c r="B7195" s="50"/>
      <c r="C7195" s="50"/>
      <c r="D7195" s="49"/>
      <c r="E7195" s="49"/>
      <c r="F7195" s="49"/>
      <c r="G7195" s="49"/>
      <c r="H7195" s="49"/>
    </row>
    <row r="7200" spans="1:8" ht="15.75" thickBot="1">
      <c r="A7200" s="53"/>
      <c r="B7200" s="50"/>
      <c r="C7200" s="50"/>
      <c r="D7200" s="49"/>
      <c r="E7200" s="49"/>
      <c r="F7200" s="49"/>
      <c r="G7200" s="49"/>
      <c r="H7200" s="49"/>
    </row>
    <row r="7205" spans="1:8" ht="15.75" thickBot="1">
      <c r="A7205" s="53"/>
      <c r="B7205" s="50"/>
      <c r="C7205" s="50"/>
      <c r="D7205" s="49"/>
      <c r="E7205" s="49"/>
      <c r="F7205" s="49"/>
      <c r="G7205" s="49"/>
      <c r="H7205" s="49"/>
    </row>
    <row r="7210" spans="1:8" ht="15.75" thickBot="1">
      <c r="A7210" s="53"/>
      <c r="B7210" s="50"/>
      <c r="C7210" s="50"/>
      <c r="D7210" s="49"/>
      <c r="E7210" s="49"/>
      <c r="F7210" s="49"/>
      <c r="G7210" s="49"/>
      <c r="H7210" s="49"/>
    </row>
    <row r="7215" spans="1:8" ht="15.75" thickBot="1">
      <c r="A7215" s="53"/>
      <c r="B7215" s="50"/>
      <c r="C7215" s="50"/>
      <c r="D7215" s="49"/>
      <c r="E7215" s="49"/>
      <c r="F7215" s="49"/>
      <c r="G7215" s="49"/>
      <c r="H7215" s="49"/>
    </row>
    <row r="7220" spans="1:8" ht="15.75" thickBot="1">
      <c r="A7220" s="53"/>
      <c r="B7220" s="50"/>
      <c r="C7220" s="50"/>
      <c r="D7220" s="49"/>
      <c r="E7220" s="49"/>
      <c r="F7220" s="49"/>
      <c r="G7220" s="49"/>
      <c r="H7220" s="49"/>
    </row>
    <row r="7225" spans="1:8" ht="15.75" thickBot="1">
      <c r="A7225" s="53"/>
      <c r="B7225" s="50"/>
      <c r="C7225" s="50"/>
      <c r="D7225" s="49"/>
      <c r="E7225" s="49"/>
      <c r="F7225" s="49"/>
      <c r="G7225" s="49"/>
      <c r="H7225" s="49"/>
    </row>
    <row r="7230" spans="1:8" ht="15.75" thickBot="1">
      <c r="A7230" s="53"/>
      <c r="B7230" s="50"/>
      <c r="C7230" s="50"/>
      <c r="D7230" s="49"/>
      <c r="E7230" s="49"/>
      <c r="F7230" s="49"/>
      <c r="G7230" s="49"/>
      <c r="H7230" s="49"/>
    </row>
    <row r="7235" spans="1:8" ht="15.75" thickBot="1">
      <c r="A7235" s="53"/>
      <c r="B7235" s="50"/>
      <c r="C7235" s="50"/>
      <c r="D7235" s="49"/>
      <c r="E7235" s="49"/>
      <c r="F7235" s="49"/>
      <c r="G7235" s="49"/>
      <c r="H7235" s="49"/>
    </row>
    <row r="7240" spans="1:8" ht="15.75" thickBot="1">
      <c r="A7240" s="53"/>
      <c r="B7240" s="50"/>
      <c r="C7240" s="50"/>
      <c r="D7240" s="49"/>
      <c r="E7240" s="49"/>
      <c r="F7240" s="49"/>
      <c r="G7240" s="49"/>
      <c r="H7240" s="49"/>
    </row>
    <row r="7245" spans="1:8" ht="15.75" thickBot="1">
      <c r="A7245" s="53"/>
      <c r="B7245" s="50"/>
      <c r="C7245" s="50"/>
      <c r="D7245" s="49"/>
      <c r="E7245" s="49"/>
      <c r="F7245" s="49"/>
      <c r="G7245" s="49"/>
      <c r="H7245" s="49"/>
    </row>
    <row r="7250" spans="1:8" ht="15.75" thickBot="1">
      <c r="A7250" s="53"/>
      <c r="B7250" s="50"/>
      <c r="C7250" s="50"/>
      <c r="D7250" s="49"/>
      <c r="E7250" s="49"/>
      <c r="F7250" s="49"/>
      <c r="G7250" s="49"/>
      <c r="H7250" s="49"/>
    </row>
    <row r="7255" spans="1:8" ht="15.75" thickBot="1">
      <c r="A7255" s="53"/>
      <c r="B7255" s="50"/>
      <c r="C7255" s="50"/>
      <c r="D7255" s="49"/>
      <c r="E7255" s="49"/>
      <c r="F7255" s="49"/>
      <c r="G7255" s="49"/>
      <c r="H7255" s="49"/>
    </row>
    <row r="7260" spans="1:8" ht="15.75" thickBot="1">
      <c r="A7260" s="53"/>
      <c r="B7260" s="50"/>
      <c r="C7260" s="50"/>
      <c r="D7260" s="49"/>
      <c r="E7260" s="49"/>
      <c r="F7260" s="49"/>
      <c r="G7260" s="49"/>
      <c r="H7260" s="49"/>
    </row>
    <row r="7265" spans="1:8" ht="15.75" thickBot="1">
      <c r="A7265" s="53"/>
      <c r="B7265" s="50"/>
      <c r="C7265" s="50"/>
      <c r="D7265" s="49"/>
      <c r="E7265" s="49"/>
      <c r="F7265" s="49"/>
      <c r="G7265" s="49"/>
      <c r="H7265" s="49"/>
    </row>
    <row r="7270" spans="1:8" ht="15.75" thickBot="1">
      <c r="A7270" s="53"/>
      <c r="B7270" s="50"/>
      <c r="C7270" s="50"/>
      <c r="D7270" s="49"/>
      <c r="E7270" s="49"/>
      <c r="F7270" s="49"/>
      <c r="G7270" s="49"/>
      <c r="H7270" s="49"/>
    </row>
    <row r="7275" spans="1:8" ht="15.75" thickBot="1">
      <c r="A7275" s="53"/>
      <c r="B7275" s="50"/>
      <c r="C7275" s="50"/>
      <c r="D7275" s="49"/>
      <c r="E7275" s="49"/>
      <c r="F7275" s="49"/>
      <c r="G7275" s="49"/>
      <c r="H7275" s="49"/>
    </row>
    <row r="7280" spans="1:8" ht="15.75" thickBot="1">
      <c r="A7280" s="53"/>
      <c r="B7280" s="50"/>
      <c r="C7280" s="50"/>
      <c r="D7280" s="49"/>
      <c r="E7280" s="49"/>
      <c r="F7280" s="49"/>
      <c r="G7280" s="49"/>
      <c r="H7280" s="49"/>
    </row>
    <row r="7285" spans="1:8" ht="15.75" thickBot="1">
      <c r="A7285" s="53"/>
      <c r="B7285" s="50"/>
      <c r="C7285" s="50"/>
      <c r="D7285" s="49"/>
      <c r="E7285" s="49"/>
      <c r="F7285" s="49"/>
      <c r="G7285" s="49"/>
      <c r="H7285" s="49"/>
    </row>
    <row r="7290" spans="1:8" ht="15.75" thickBot="1">
      <c r="A7290" s="53"/>
      <c r="B7290" s="50"/>
      <c r="C7290" s="50"/>
      <c r="D7290" s="49"/>
      <c r="E7290" s="49"/>
      <c r="F7290" s="49"/>
      <c r="G7290" s="49"/>
      <c r="H7290" s="49"/>
    </row>
    <row r="7295" spans="1:8" ht="15.75" thickBot="1">
      <c r="A7295" s="53"/>
      <c r="B7295" s="50"/>
      <c r="C7295" s="50"/>
      <c r="D7295" s="49"/>
      <c r="E7295" s="49"/>
      <c r="F7295" s="49"/>
      <c r="G7295" s="49"/>
      <c r="H7295" s="49"/>
    </row>
    <row r="7300" spans="1:8" ht="15.75" thickBot="1">
      <c r="A7300" s="53"/>
      <c r="B7300" s="50"/>
      <c r="C7300" s="50"/>
      <c r="D7300" s="49"/>
      <c r="E7300" s="49"/>
      <c r="F7300" s="49"/>
      <c r="G7300" s="49"/>
      <c r="H7300" s="49"/>
    </row>
    <row r="7305" spans="1:8" ht="15.75" thickBot="1">
      <c r="A7305" s="53"/>
      <c r="B7305" s="50"/>
      <c r="C7305" s="50"/>
      <c r="D7305" s="49"/>
      <c r="E7305" s="49"/>
      <c r="F7305" s="49"/>
      <c r="G7305" s="49"/>
      <c r="H7305" s="49"/>
    </row>
    <row r="7310" spans="1:8" ht="15.75" thickBot="1">
      <c r="A7310" s="53"/>
      <c r="B7310" s="50"/>
      <c r="C7310" s="50"/>
      <c r="D7310" s="49"/>
      <c r="E7310" s="49"/>
      <c r="F7310" s="49"/>
      <c r="G7310" s="49"/>
      <c r="H7310" s="49"/>
    </row>
    <row r="7315" spans="1:8" ht="15.75" thickBot="1">
      <c r="A7315" s="53"/>
      <c r="B7315" s="50"/>
      <c r="C7315" s="50"/>
      <c r="D7315" s="49"/>
      <c r="E7315" s="49"/>
      <c r="F7315" s="49"/>
      <c r="G7315" s="49"/>
      <c r="H7315" s="49"/>
    </row>
    <row r="7320" spans="1:8" ht="15.75" thickBot="1">
      <c r="A7320" s="53"/>
      <c r="B7320" s="50"/>
      <c r="C7320" s="50"/>
      <c r="D7320" s="49"/>
      <c r="E7320" s="49"/>
      <c r="F7320" s="49"/>
      <c r="G7320" s="49"/>
      <c r="H7320" s="49"/>
    </row>
    <row r="7325" spans="1:8" ht="15.75" thickBot="1">
      <c r="A7325" s="53"/>
      <c r="B7325" s="50"/>
      <c r="C7325" s="50"/>
      <c r="D7325" s="49"/>
      <c r="E7325" s="49"/>
      <c r="F7325" s="49"/>
      <c r="G7325" s="49"/>
      <c r="H7325" s="49"/>
    </row>
    <row r="7330" spans="1:8" ht="15.75" thickBot="1">
      <c r="A7330" s="53"/>
      <c r="B7330" s="50"/>
      <c r="C7330" s="50"/>
      <c r="D7330" s="49"/>
      <c r="E7330" s="49"/>
      <c r="F7330" s="49"/>
      <c r="G7330" s="49"/>
      <c r="H7330" s="49"/>
    </row>
    <row r="7335" spans="1:8" ht="15.75" thickBot="1">
      <c r="A7335" s="53"/>
      <c r="B7335" s="50"/>
      <c r="C7335" s="50"/>
      <c r="D7335" s="49"/>
      <c r="E7335" s="49"/>
      <c r="F7335" s="49"/>
      <c r="G7335" s="49"/>
      <c r="H7335" s="49"/>
    </row>
    <row r="7340" spans="1:8" ht="15.75" thickBot="1">
      <c r="A7340" s="53"/>
      <c r="B7340" s="50"/>
      <c r="C7340" s="50"/>
      <c r="D7340" s="49"/>
      <c r="E7340" s="49"/>
      <c r="F7340" s="49"/>
      <c r="G7340" s="49"/>
      <c r="H7340" s="49"/>
    </row>
    <row r="7345" spans="1:8" ht="15.75" thickBot="1">
      <c r="A7345" s="53"/>
      <c r="B7345" s="50"/>
      <c r="C7345" s="50"/>
      <c r="D7345" s="49"/>
      <c r="E7345" s="49"/>
      <c r="F7345" s="49"/>
      <c r="G7345" s="49"/>
      <c r="H7345" s="49"/>
    </row>
    <row r="7350" spans="1:8" ht="15.75" thickBot="1">
      <c r="A7350" s="53"/>
      <c r="B7350" s="50"/>
      <c r="C7350" s="50"/>
      <c r="D7350" s="49"/>
      <c r="E7350" s="49"/>
      <c r="F7350" s="49"/>
      <c r="G7350" s="49"/>
      <c r="H7350" s="49"/>
    </row>
    <row r="7355" spans="1:8" ht="15.75" thickBot="1">
      <c r="A7355" s="53"/>
      <c r="B7355" s="50"/>
      <c r="C7355" s="50"/>
      <c r="D7355" s="49"/>
      <c r="E7355" s="49"/>
      <c r="F7355" s="49"/>
      <c r="G7355" s="49"/>
      <c r="H7355" s="49"/>
    </row>
    <row r="7360" spans="1:8" ht="15.75" thickBot="1">
      <c r="A7360" s="53"/>
      <c r="B7360" s="50"/>
      <c r="C7360" s="50"/>
      <c r="D7360" s="49"/>
      <c r="E7360" s="49"/>
      <c r="F7360" s="49"/>
      <c r="G7360" s="49"/>
      <c r="H7360" s="49"/>
    </row>
    <row r="7365" spans="1:8" ht="15.75" thickBot="1">
      <c r="A7365" s="53"/>
      <c r="B7365" s="50"/>
      <c r="C7365" s="50"/>
      <c r="D7365" s="49"/>
      <c r="E7365" s="49"/>
      <c r="F7365" s="49"/>
      <c r="G7365" s="49"/>
      <c r="H7365" s="49"/>
    </row>
    <row r="7370" spans="1:8" ht="15.75" thickBot="1">
      <c r="A7370" s="53"/>
      <c r="B7370" s="50"/>
      <c r="C7370" s="50"/>
      <c r="D7370" s="49"/>
      <c r="E7370" s="49"/>
      <c r="F7370" s="49"/>
      <c r="G7370" s="49"/>
      <c r="H7370" s="49"/>
    </row>
    <row r="7375" spans="1:8" ht="15.75" thickBot="1">
      <c r="A7375" s="53"/>
      <c r="B7375" s="50"/>
      <c r="C7375" s="50"/>
      <c r="D7375" s="49"/>
      <c r="E7375" s="49"/>
      <c r="F7375" s="49"/>
      <c r="G7375" s="49"/>
      <c r="H7375" s="49"/>
    </row>
    <row r="7380" spans="1:8" ht="15.75" thickBot="1">
      <c r="A7380" s="53"/>
      <c r="B7380" s="50"/>
      <c r="C7380" s="50"/>
      <c r="D7380" s="49"/>
      <c r="E7380" s="49"/>
      <c r="F7380" s="49"/>
      <c r="G7380" s="49"/>
      <c r="H7380" s="49"/>
    </row>
    <row r="7385" spans="1:8" ht="15.75" thickBot="1">
      <c r="A7385" s="53"/>
      <c r="B7385" s="50"/>
      <c r="C7385" s="50"/>
      <c r="D7385" s="49"/>
      <c r="E7385" s="49"/>
      <c r="F7385" s="49"/>
      <c r="G7385" s="49"/>
      <c r="H7385" s="49"/>
    </row>
    <row r="7390" spans="1:8" ht="15.75" thickBot="1">
      <c r="A7390" s="53"/>
      <c r="B7390" s="50"/>
      <c r="C7390" s="50"/>
      <c r="D7390" s="49"/>
      <c r="E7390" s="49"/>
      <c r="F7390" s="49"/>
      <c r="G7390" s="49"/>
      <c r="H7390" s="49"/>
    </row>
    <row r="7395" spans="1:8" ht="15.75" thickBot="1">
      <c r="A7395" s="53"/>
      <c r="B7395" s="50"/>
      <c r="C7395" s="50"/>
      <c r="D7395" s="49"/>
      <c r="E7395" s="49"/>
      <c r="F7395" s="49"/>
      <c r="G7395" s="49"/>
      <c r="H7395" s="49"/>
    </row>
    <row r="7400" spans="1:8" ht="15.75" thickBot="1">
      <c r="A7400" s="53"/>
      <c r="B7400" s="50"/>
      <c r="C7400" s="50"/>
      <c r="D7400" s="49"/>
      <c r="E7400" s="49"/>
      <c r="F7400" s="49"/>
      <c r="G7400" s="49"/>
      <c r="H7400" s="49"/>
    </row>
    <row r="7405" spans="1:8" ht="15.75" thickBot="1">
      <c r="A7405" s="53"/>
      <c r="B7405" s="50"/>
      <c r="C7405" s="50"/>
      <c r="D7405" s="49"/>
      <c r="E7405" s="49"/>
      <c r="F7405" s="49"/>
      <c r="G7405" s="49"/>
      <c r="H7405" s="49"/>
    </row>
    <row r="7410" spans="1:8" ht="15.75" thickBot="1">
      <c r="A7410" s="53"/>
      <c r="B7410" s="50"/>
      <c r="C7410" s="50"/>
      <c r="D7410" s="49"/>
      <c r="E7410" s="49"/>
      <c r="F7410" s="49"/>
      <c r="G7410" s="49"/>
      <c r="H7410" s="49"/>
    </row>
    <row r="7415" spans="1:8" ht="15.75" thickBot="1">
      <c r="A7415" s="53"/>
      <c r="B7415" s="50"/>
      <c r="C7415" s="50"/>
      <c r="D7415" s="49"/>
      <c r="E7415" s="49"/>
      <c r="F7415" s="49"/>
      <c r="G7415" s="49"/>
      <c r="H7415" s="49"/>
    </row>
    <row r="7420" spans="1:8" ht="15.75" thickBot="1">
      <c r="A7420" s="53"/>
      <c r="B7420" s="50"/>
      <c r="C7420" s="50"/>
      <c r="D7420" s="49"/>
      <c r="E7420" s="49"/>
      <c r="F7420" s="49"/>
      <c r="G7420" s="49"/>
      <c r="H7420" s="49"/>
    </row>
    <row r="7425" spans="1:8" ht="15.75" thickBot="1">
      <c r="A7425" s="53"/>
      <c r="B7425" s="50"/>
      <c r="C7425" s="50"/>
      <c r="D7425" s="49"/>
      <c r="E7425" s="49"/>
      <c r="F7425" s="49"/>
      <c r="G7425" s="49"/>
      <c r="H7425" s="49"/>
    </row>
    <row r="7430" spans="1:8" ht="15.75" thickBot="1">
      <c r="A7430" s="53"/>
      <c r="B7430" s="50"/>
      <c r="C7430" s="50"/>
      <c r="D7430" s="49"/>
      <c r="E7430" s="49"/>
      <c r="F7430" s="49"/>
      <c r="G7430" s="49"/>
      <c r="H7430" s="49"/>
    </row>
    <row r="7435" spans="1:8" ht="15.75" thickBot="1">
      <c r="A7435" s="53"/>
      <c r="B7435" s="50"/>
      <c r="C7435" s="50"/>
      <c r="D7435" s="49"/>
      <c r="E7435" s="49"/>
      <c r="F7435" s="49"/>
      <c r="G7435" s="49"/>
      <c r="H7435" s="49"/>
    </row>
    <row r="7440" spans="1:8" ht="15.75" thickBot="1">
      <c r="A7440" s="53"/>
      <c r="B7440" s="50"/>
      <c r="C7440" s="50"/>
      <c r="D7440" s="49"/>
      <c r="E7440" s="49"/>
      <c r="F7440" s="49"/>
      <c r="G7440" s="49"/>
      <c r="H7440" s="49"/>
    </row>
    <row r="7445" spans="1:8" ht="15.75" thickBot="1">
      <c r="A7445" s="53"/>
      <c r="B7445" s="50"/>
      <c r="C7445" s="50"/>
      <c r="D7445" s="49"/>
      <c r="E7445" s="49"/>
      <c r="F7445" s="49"/>
      <c r="G7445" s="49"/>
      <c r="H7445" s="49"/>
    </row>
    <row r="7450" spans="1:8" ht="15.75" thickBot="1">
      <c r="A7450" s="53"/>
      <c r="B7450" s="50"/>
      <c r="C7450" s="50"/>
      <c r="D7450" s="49"/>
      <c r="E7450" s="49"/>
      <c r="F7450" s="49"/>
      <c r="G7450" s="49"/>
      <c r="H7450" s="49"/>
    </row>
    <row r="7455" spans="1:8" ht="15.75" thickBot="1">
      <c r="A7455" s="53"/>
      <c r="B7455" s="50"/>
      <c r="C7455" s="50"/>
      <c r="D7455" s="49"/>
      <c r="E7455" s="49"/>
      <c r="F7455" s="49"/>
      <c r="G7455" s="49"/>
      <c r="H7455" s="49"/>
    </row>
    <row r="7460" spans="1:8" ht="15.75" thickBot="1">
      <c r="A7460" s="53"/>
      <c r="B7460" s="50"/>
      <c r="C7460" s="50"/>
      <c r="D7460" s="49"/>
      <c r="E7460" s="49"/>
      <c r="F7460" s="49"/>
      <c r="G7460" s="49"/>
      <c r="H7460" s="49"/>
    </row>
    <row r="7465" spans="1:8" ht="15.75" thickBot="1">
      <c r="A7465" s="53"/>
      <c r="B7465" s="50"/>
      <c r="C7465" s="50"/>
      <c r="D7465" s="49"/>
      <c r="E7465" s="49"/>
      <c r="F7465" s="49"/>
      <c r="G7465" s="49"/>
      <c r="H7465" s="49"/>
    </row>
    <row r="7470" spans="1:8" ht="15.75" thickBot="1">
      <c r="A7470" s="53"/>
      <c r="B7470" s="50"/>
      <c r="C7470" s="50"/>
      <c r="D7470" s="49"/>
      <c r="E7470" s="49"/>
      <c r="F7470" s="49"/>
      <c r="G7470" s="49"/>
      <c r="H7470" s="49"/>
    </row>
    <row r="7475" spans="1:8" ht="15.75" thickBot="1">
      <c r="A7475" s="53"/>
      <c r="B7475" s="50"/>
      <c r="C7475" s="50"/>
      <c r="D7475" s="49"/>
      <c r="E7475" s="49"/>
      <c r="F7475" s="49"/>
      <c r="G7475" s="49"/>
      <c r="H7475" s="49"/>
    </row>
    <row r="7480" spans="1:8" ht="15.75" thickBot="1">
      <c r="A7480" s="53"/>
      <c r="B7480" s="50"/>
      <c r="C7480" s="50"/>
      <c r="D7480" s="49"/>
      <c r="E7480" s="49"/>
      <c r="F7480" s="49"/>
      <c r="G7480" s="49"/>
      <c r="H7480" s="49"/>
    </row>
    <row r="7485" spans="1:8" ht="15.75" thickBot="1">
      <c r="A7485" s="53"/>
      <c r="B7485" s="50"/>
      <c r="C7485" s="50"/>
      <c r="D7485" s="49"/>
      <c r="E7485" s="49"/>
      <c r="F7485" s="49"/>
      <c r="G7485" s="49"/>
      <c r="H7485" s="49"/>
    </row>
    <row r="7490" spans="1:8" ht="15.75" thickBot="1">
      <c r="A7490" s="53"/>
      <c r="B7490" s="50"/>
      <c r="C7490" s="50"/>
      <c r="D7490" s="49"/>
      <c r="E7490" s="49"/>
      <c r="F7490" s="49"/>
      <c r="G7490" s="49"/>
      <c r="H7490" s="49"/>
    </row>
    <row r="7495" spans="1:8" ht="15.75" thickBot="1">
      <c r="A7495" s="53"/>
      <c r="B7495" s="50"/>
      <c r="C7495" s="50"/>
      <c r="D7495" s="49"/>
      <c r="E7495" s="49"/>
      <c r="F7495" s="49"/>
      <c r="G7495" s="49"/>
      <c r="H7495" s="49"/>
    </row>
    <row r="7500" spans="1:8" ht="15.75" thickBot="1">
      <c r="A7500" s="53"/>
      <c r="B7500" s="50"/>
      <c r="C7500" s="50"/>
      <c r="D7500" s="49"/>
      <c r="E7500" s="49"/>
      <c r="F7500" s="49"/>
      <c r="G7500" s="49"/>
      <c r="H7500" s="49"/>
    </row>
    <row r="7505" spans="1:8" ht="15.75" thickBot="1">
      <c r="A7505" s="53"/>
      <c r="B7505" s="50"/>
      <c r="C7505" s="50"/>
      <c r="D7505" s="49"/>
      <c r="E7505" s="49"/>
      <c r="F7505" s="49"/>
      <c r="G7505" s="49"/>
      <c r="H7505" s="49"/>
    </row>
    <row r="7510" spans="1:8" ht="15.75" thickBot="1">
      <c r="A7510" s="53"/>
      <c r="B7510" s="50"/>
      <c r="C7510" s="50"/>
      <c r="D7510" s="49"/>
      <c r="E7510" s="49"/>
      <c r="F7510" s="49"/>
      <c r="G7510" s="49"/>
      <c r="H7510" s="49"/>
    </row>
    <row r="7515" spans="1:8" ht="15.75" thickBot="1">
      <c r="A7515" s="53"/>
      <c r="B7515" s="50"/>
      <c r="C7515" s="50"/>
      <c r="D7515" s="49"/>
      <c r="E7515" s="49"/>
      <c r="F7515" s="49"/>
      <c r="G7515" s="49"/>
      <c r="H7515" s="49"/>
    </row>
    <row r="7520" spans="1:8" ht="15.75" thickBot="1">
      <c r="A7520" s="53"/>
      <c r="B7520" s="50"/>
      <c r="C7520" s="50"/>
      <c r="D7520" s="49"/>
      <c r="E7520" s="49"/>
      <c r="F7520" s="49"/>
      <c r="G7520" s="49"/>
      <c r="H7520" s="49"/>
    </row>
    <row r="7525" spans="1:8" ht="15.75" thickBot="1">
      <c r="A7525" s="53"/>
      <c r="B7525" s="50"/>
      <c r="C7525" s="50"/>
      <c r="D7525" s="49"/>
      <c r="E7525" s="49"/>
      <c r="F7525" s="49"/>
      <c r="G7525" s="49"/>
      <c r="H7525" s="49"/>
    </row>
    <row r="7530" spans="1:8" ht="15.75" thickBot="1">
      <c r="A7530" s="53"/>
      <c r="B7530" s="50"/>
      <c r="C7530" s="50"/>
      <c r="D7530" s="49"/>
      <c r="E7530" s="49"/>
      <c r="F7530" s="49"/>
      <c r="G7530" s="49"/>
      <c r="H7530" s="49"/>
    </row>
    <row r="7535" spans="1:8" ht="15.75" thickBot="1">
      <c r="A7535" s="53"/>
      <c r="B7535" s="50"/>
      <c r="C7535" s="50"/>
      <c r="D7535" s="49"/>
      <c r="E7535" s="49"/>
      <c r="F7535" s="49"/>
      <c r="G7535" s="49"/>
      <c r="H7535" s="49"/>
    </row>
    <row r="7540" spans="1:8" ht="15.75" thickBot="1">
      <c r="A7540" s="53"/>
      <c r="B7540" s="50"/>
      <c r="C7540" s="50"/>
      <c r="D7540" s="49"/>
      <c r="E7540" s="49"/>
      <c r="F7540" s="49"/>
      <c r="G7540" s="49"/>
      <c r="H7540" s="49"/>
    </row>
    <row r="7545" spans="1:8" ht="15.75" thickBot="1">
      <c r="A7545" s="53"/>
      <c r="B7545" s="50"/>
      <c r="C7545" s="50"/>
      <c r="D7545" s="49"/>
      <c r="E7545" s="49"/>
      <c r="F7545" s="49"/>
      <c r="G7545" s="49"/>
      <c r="H7545" s="49"/>
    </row>
    <row r="7550" spans="1:8" ht="15.75" thickBot="1">
      <c r="A7550" s="53"/>
      <c r="B7550" s="50"/>
      <c r="C7550" s="50"/>
      <c r="D7550" s="49"/>
      <c r="E7550" s="49"/>
      <c r="F7550" s="49"/>
      <c r="G7550" s="49"/>
      <c r="H7550" s="49"/>
    </row>
    <row r="7555" spans="1:8" ht="15.75" thickBot="1">
      <c r="A7555" s="53"/>
      <c r="B7555" s="50"/>
      <c r="C7555" s="50"/>
      <c r="D7555" s="49"/>
      <c r="E7555" s="49"/>
      <c r="F7555" s="49"/>
      <c r="G7555" s="49"/>
      <c r="H7555" s="49"/>
    </row>
    <row r="7560" spans="1:8" ht="15.75" thickBot="1">
      <c r="A7560" s="53"/>
      <c r="B7560" s="50"/>
      <c r="C7560" s="50"/>
      <c r="D7560" s="49"/>
      <c r="E7560" s="49"/>
      <c r="F7560" s="49"/>
      <c r="G7560" s="49"/>
      <c r="H7560" s="49"/>
    </row>
    <row r="7565" spans="1:8" ht="15.75" thickBot="1">
      <c r="A7565" s="53"/>
      <c r="B7565" s="50"/>
      <c r="C7565" s="50"/>
      <c r="D7565" s="49"/>
      <c r="E7565" s="49"/>
      <c r="F7565" s="49"/>
      <c r="G7565" s="49"/>
      <c r="H7565" s="49"/>
    </row>
    <row r="7570" spans="1:8" ht="15.75" thickBot="1">
      <c r="A7570" s="53"/>
      <c r="B7570" s="50"/>
      <c r="C7570" s="50"/>
      <c r="D7570" s="49"/>
      <c r="E7570" s="49"/>
      <c r="F7570" s="49"/>
      <c r="G7570" s="49"/>
      <c r="H7570" s="49"/>
    </row>
    <row r="7575" spans="1:8" ht="15.75" thickBot="1">
      <c r="A7575" s="53"/>
      <c r="B7575" s="50"/>
      <c r="C7575" s="50"/>
      <c r="D7575" s="49"/>
      <c r="E7575" s="49"/>
      <c r="F7575" s="49"/>
      <c r="G7575" s="49"/>
      <c r="H7575" s="49"/>
    </row>
    <row r="7580" spans="1:8" ht="15.75" thickBot="1">
      <c r="A7580" s="53"/>
      <c r="B7580" s="50"/>
      <c r="C7580" s="50"/>
      <c r="D7580" s="49"/>
      <c r="E7580" s="49"/>
      <c r="F7580" s="49"/>
      <c r="G7580" s="49"/>
      <c r="H7580" s="49"/>
    </row>
    <row r="7585" spans="1:8" ht="15.75" thickBot="1">
      <c r="A7585" s="53"/>
      <c r="B7585" s="50"/>
      <c r="C7585" s="50"/>
      <c r="D7585" s="49"/>
      <c r="E7585" s="49"/>
      <c r="F7585" s="49"/>
      <c r="G7585" s="49"/>
      <c r="H7585" s="49"/>
    </row>
    <row r="7590" spans="1:8" ht="15.75" thickBot="1">
      <c r="A7590" s="53"/>
      <c r="B7590" s="50"/>
      <c r="C7590" s="50"/>
      <c r="D7590" s="49"/>
      <c r="E7590" s="49"/>
      <c r="F7590" s="49"/>
      <c r="G7590" s="49"/>
      <c r="H7590" s="49"/>
    </row>
    <row r="7595" spans="1:8" ht="15.75" thickBot="1">
      <c r="A7595" s="53"/>
      <c r="B7595" s="50"/>
      <c r="C7595" s="50"/>
      <c r="D7595" s="49"/>
      <c r="E7595" s="49"/>
      <c r="F7595" s="49"/>
      <c r="G7595" s="49"/>
      <c r="H7595" s="49"/>
    </row>
    <row r="7600" spans="1:8" ht="15.75" thickBot="1">
      <c r="A7600" s="53"/>
      <c r="B7600" s="50"/>
      <c r="C7600" s="50"/>
      <c r="D7600" s="49"/>
      <c r="E7600" s="49"/>
      <c r="F7600" s="49"/>
      <c r="G7600" s="49"/>
      <c r="H7600" s="49"/>
    </row>
    <row r="7605" spans="1:8" ht="15.75" thickBot="1">
      <c r="A7605" s="53"/>
      <c r="B7605" s="50"/>
      <c r="C7605" s="50"/>
      <c r="D7605" s="49"/>
      <c r="E7605" s="49"/>
      <c r="F7605" s="49"/>
      <c r="G7605" s="49"/>
      <c r="H7605" s="49"/>
    </row>
    <row r="7610" spans="1:8" ht="15.75" thickBot="1">
      <c r="A7610" s="53"/>
      <c r="B7610" s="50"/>
      <c r="C7610" s="50"/>
      <c r="D7610" s="49"/>
      <c r="E7610" s="49"/>
      <c r="F7610" s="49"/>
      <c r="G7610" s="49"/>
      <c r="H7610" s="49"/>
    </row>
    <row r="7615" spans="1:8" ht="15.75" thickBot="1">
      <c r="A7615" s="53"/>
      <c r="B7615" s="50"/>
      <c r="C7615" s="50"/>
      <c r="D7615" s="49"/>
      <c r="E7615" s="49"/>
      <c r="F7615" s="49"/>
      <c r="G7615" s="49"/>
      <c r="H7615" s="49"/>
    </row>
    <row r="7620" spans="1:8" ht="15.75" thickBot="1">
      <c r="A7620" s="53"/>
      <c r="B7620" s="50"/>
      <c r="C7620" s="50"/>
      <c r="D7620" s="49"/>
      <c r="E7620" s="49"/>
      <c r="F7620" s="49"/>
      <c r="G7620" s="49"/>
      <c r="H7620" s="49"/>
    </row>
    <row r="7625" spans="1:8" ht="15.75" thickBot="1">
      <c r="A7625" s="53"/>
      <c r="B7625" s="50"/>
      <c r="C7625" s="50"/>
      <c r="D7625" s="49"/>
      <c r="E7625" s="49"/>
      <c r="F7625" s="49"/>
      <c r="G7625" s="49"/>
      <c r="H7625" s="49"/>
    </row>
    <row r="7630" spans="1:8" ht="15.75" thickBot="1">
      <c r="A7630" s="53"/>
      <c r="B7630" s="50"/>
      <c r="C7630" s="50"/>
      <c r="D7630" s="49"/>
      <c r="E7630" s="49"/>
      <c r="F7630" s="49"/>
      <c r="G7630" s="49"/>
      <c r="H7630" s="49"/>
    </row>
    <row r="7635" spans="1:8" ht="15.75" thickBot="1">
      <c r="A7635" s="53"/>
      <c r="B7635" s="50"/>
      <c r="C7635" s="50"/>
      <c r="D7635" s="49"/>
      <c r="E7635" s="49"/>
      <c r="F7635" s="49"/>
      <c r="G7635" s="49"/>
      <c r="H7635" s="49"/>
    </row>
    <row r="7640" spans="1:8" ht="15.75" thickBot="1">
      <c r="A7640" s="53"/>
      <c r="B7640" s="50"/>
      <c r="C7640" s="50"/>
      <c r="D7640" s="49"/>
      <c r="E7640" s="49"/>
      <c r="F7640" s="49"/>
      <c r="G7640" s="49"/>
      <c r="H7640" s="49"/>
    </row>
    <row r="7645" spans="1:8" ht="15.75" thickBot="1">
      <c r="A7645" s="53"/>
      <c r="B7645" s="50"/>
      <c r="C7645" s="50"/>
      <c r="D7645" s="49"/>
      <c r="E7645" s="49"/>
      <c r="F7645" s="49"/>
      <c r="G7645" s="49"/>
      <c r="H7645" s="49"/>
    </row>
    <row r="7650" spans="1:8" ht="15.75" thickBot="1">
      <c r="A7650" s="53"/>
      <c r="B7650" s="50"/>
      <c r="C7650" s="50"/>
      <c r="D7650" s="49"/>
      <c r="E7650" s="49"/>
      <c r="F7650" s="49"/>
      <c r="G7650" s="49"/>
      <c r="H7650" s="49"/>
    </row>
    <row r="7655" spans="1:8" ht="15.75" thickBot="1">
      <c r="A7655" s="53"/>
      <c r="B7655" s="50"/>
      <c r="C7655" s="50"/>
      <c r="D7655" s="49"/>
      <c r="E7655" s="49"/>
      <c r="F7655" s="49"/>
      <c r="G7655" s="49"/>
      <c r="H7655" s="49"/>
    </row>
    <row r="7660" spans="1:8" ht="15.75" thickBot="1">
      <c r="A7660" s="53"/>
      <c r="B7660" s="50"/>
      <c r="C7660" s="50"/>
      <c r="D7660" s="49"/>
      <c r="E7660" s="49"/>
      <c r="F7660" s="49"/>
      <c r="G7660" s="49"/>
      <c r="H7660" s="49"/>
    </row>
    <row r="7665" spans="1:8" ht="15.75" thickBot="1">
      <c r="A7665" s="53"/>
      <c r="B7665" s="50"/>
      <c r="C7665" s="50"/>
      <c r="D7665" s="49"/>
      <c r="E7665" s="49"/>
      <c r="F7665" s="49"/>
      <c r="G7665" s="49"/>
      <c r="H7665" s="49"/>
    </row>
    <row r="7670" spans="1:8" ht="15.75" thickBot="1">
      <c r="A7670" s="53"/>
      <c r="B7670" s="50"/>
      <c r="C7670" s="50"/>
      <c r="D7670" s="49"/>
      <c r="E7670" s="49"/>
      <c r="F7670" s="49"/>
      <c r="G7670" s="49"/>
      <c r="H7670" s="49"/>
    </row>
    <row r="7675" spans="1:8" ht="15.75" thickBot="1">
      <c r="A7675" s="53"/>
      <c r="B7675" s="50"/>
      <c r="C7675" s="50"/>
      <c r="D7675" s="49"/>
      <c r="E7675" s="49"/>
      <c r="F7675" s="49"/>
      <c r="G7675" s="49"/>
      <c r="H7675" s="49"/>
    </row>
    <row r="7680" spans="1:8" ht="15.75" thickBot="1">
      <c r="A7680" s="53"/>
      <c r="B7680" s="50"/>
      <c r="C7680" s="50"/>
      <c r="D7680" s="49"/>
      <c r="E7680" s="49"/>
      <c r="F7680" s="49"/>
      <c r="G7680" s="49"/>
      <c r="H7680" s="49"/>
    </row>
    <row r="7685" spans="1:8" ht="15.75" thickBot="1">
      <c r="A7685" s="53"/>
      <c r="B7685" s="50"/>
      <c r="C7685" s="50"/>
      <c r="D7685" s="49"/>
      <c r="E7685" s="49"/>
      <c r="F7685" s="49"/>
      <c r="G7685" s="49"/>
      <c r="H7685" s="49"/>
    </row>
    <row r="7690" spans="1:8" ht="15.75" thickBot="1">
      <c r="A7690" s="53"/>
      <c r="B7690" s="50"/>
      <c r="C7690" s="50"/>
      <c r="D7690" s="49"/>
      <c r="E7690" s="49"/>
      <c r="F7690" s="49"/>
      <c r="G7690" s="49"/>
      <c r="H7690" s="49"/>
    </row>
    <row r="7695" spans="1:8" ht="15.75" thickBot="1">
      <c r="A7695" s="53"/>
      <c r="B7695" s="50"/>
      <c r="C7695" s="50"/>
      <c r="D7695" s="49"/>
      <c r="E7695" s="49"/>
      <c r="F7695" s="49"/>
      <c r="G7695" s="49"/>
      <c r="H7695" s="49"/>
    </row>
    <row r="7700" spans="1:8" ht="15.75" thickBot="1">
      <c r="A7700" s="53"/>
      <c r="B7700" s="50"/>
      <c r="C7700" s="50"/>
      <c r="D7700" s="49"/>
      <c r="E7700" s="49"/>
      <c r="F7700" s="49"/>
      <c r="G7700" s="49"/>
      <c r="H7700" s="49"/>
    </row>
    <row r="7705" spans="1:8" ht="15.75" thickBot="1">
      <c r="A7705" s="53"/>
      <c r="B7705" s="50"/>
      <c r="C7705" s="50"/>
      <c r="D7705" s="49"/>
      <c r="E7705" s="49"/>
      <c r="F7705" s="49"/>
      <c r="G7705" s="49"/>
      <c r="H7705" s="49"/>
    </row>
    <row r="7710" spans="1:8" ht="15.75" thickBot="1">
      <c r="A7710" s="53"/>
      <c r="B7710" s="50"/>
      <c r="C7710" s="50"/>
      <c r="D7710" s="49"/>
      <c r="E7710" s="49"/>
      <c r="F7710" s="49"/>
      <c r="G7710" s="49"/>
      <c r="H7710" s="49"/>
    </row>
    <row r="7715" spans="1:8" ht="15.75" thickBot="1">
      <c r="A7715" s="53"/>
      <c r="B7715" s="50"/>
      <c r="C7715" s="50"/>
      <c r="D7715" s="49"/>
      <c r="E7715" s="49"/>
      <c r="F7715" s="49"/>
      <c r="G7715" s="49"/>
      <c r="H7715" s="49"/>
    </row>
    <row r="7720" spans="1:8" ht="15.75" thickBot="1">
      <c r="A7720" s="53"/>
      <c r="B7720" s="50"/>
      <c r="C7720" s="50"/>
      <c r="D7720" s="49"/>
      <c r="E7720" s="49"/>
      <c r="F7720" s="49"/>
      <c r="G7720" s="49"/>
      <c r="H7720" s="49"/>
    </row>
    <row r="7725" spans="1:8" ht="15.75" thickBot="1">
      <c r="A7725" s="53"/>
      <c r="B7725" s="50"/>
      <c r="C7725" s="50"/>
      <c r="D7725" s="49"/>
      <c r="E7725" s="49"/>
      <c r="F7725" s="49"/>
      <c r="G7725" s="49"/>
      <c r="H7725" s="49"/>
    </row>
    <row r="7730" spans="1:8" ht="15.75" thickBot="1">
      <c r="A7730" s="53"/>
      <c r="B7730" s="50"/>
      <c r="C7730" s="50"/>
      <c r="D7730" s="49"/>
      <c r="E7730" s="49"/>
      <c r="F7730" s="49"/>
      <c r="G7730" s="49"/>
      <c r="H7730" s="49"/>
    </row>
    <row r="7735" spans="1:8" ht="15.75" thickBot="1">
      <c r="A7735" s="53"/>
      <c r="B7735" s="50"/>
      <c r="C7735" s="50"/>
      <c r="D7735" s="49"/>
      <c r="E7735" s="49"/>
      <c r="F7735" s="49"/>
      <c r="G7735" s="49"/>
      <c r="H7735" s="49"/>
    </row>
    <row r="7740" spans="1:8" ht="15.75" thickBot="1">
      <c r="A7740" s="53"/>
      <c r="B7740" s="50"/>
      <c r="C7740" s="50"/>
      <c r="D7740" s="49"/>
      <c r="E7740" s="49"/>
      <c r="F7740" s="49"/>
      <c r="G7740" s="49"/>
      <c r="H7740" s="49"/>
    </row>
    <row r="7745" spans="1:8" ht="15.75" thickBot="1">
      <c r="A7745" s="53"/>
      <c r="B7745" s="50"/>
      <c r="C7745" s="50"/>
      <c r="D7745" s="49"/>
      <c r="E7745" s="49"/>
      <c r="F7745" s="49"/>
      <c r="G7745" s="49"/>
      <c r="H7745" s="49"/>
    </row>
    <row r="7750" spans="1:8" ht="15.75" thickBot="1">
      <c r="A7750" s="53"/>
      <c r="B7750" s="50"/>
      <c r="C7750" s="50"/>
      <c r="D7750" s="49"/>
      <c r="E7750" s="49"/>
      <c r="F7750" s="49"/>
      <c r="G7750" s="49"/>
      <c r="H7750" s="49"/>
    </row>
    <row r="7755" spans="1:8" ht="15.75" thickBot="1">
      <c r="A7755" s="53"/>
      <c r="B7755" s="50"/>
      <c r="C7755" s="50"/>
      <c r="D7755" s="49"/>
      <c r="E7755" s="49"/>
      <c r="F7755" s="49"/>
      <c r="G7755" s="49"/>
      <c r="H7755" s="49"/>
    </row>
    <row r="7760" spans="1:8" ht="15.75" thickBot="1">
      <c r="A7760" s="53"/>
      <c r="B7760" s="50"/>
      <c r="C7760" s="50"/>
      <c r="D7760" s="49"/>
      <c r="E7760" s="49"/>
      <c r="F7760" s="49"/>
      <c r="G7760" s="49"/>
      <c r="H7760" s="49"/>
    </row>
    <row r="7765" spans="1:8" ht="15.75" thickBot="1">
      <c r="A7765" s="53"/>
      <c r="B7765" s="50"/>
      <c r="C7765" s="50"/>
      <c r="D7765" s="49"/>
      <c r="E7765" s="49"/>
      <c r="F7765" s="49"/>
      <c r="G7765" s="49"/>
      <c r="H7765" s="49"/>
    </row>
    <row r="7770" spans="1:8" ht="15.75" thickBot="1">
      <c r="A7770" s="53"/>
      <c r="B7770" s="50"/>
      <c r="C7770" s="50"/>
      <c r="D7770" s="49"/>
      <c r="E7770" s="49"/>
      <c r="F7770" s="49"/>
      <c r="G7770" s="49"/>
      <c r="H7770" s="49"/>
    </row>
    <row r="7775" spans="1:8" ht="15.75" thickBot="1">
      <c r="A7775" s="53"/>
      <c r="B7775" s="50"/>
      <c r="C7775" s="50"/>
      <c r="D7775" s="49"/>
      <c r="E7775" s="49"/>
      <c r="F7775" s="49"/>
      <c r="G7775" s="49"/>
      <c r="H7775" s="49"/>
    </row>
    <row r="7780" spans="1:8" ht="15.75" thickBot="1">
      <c r="A7780" s="53"/>
      <c r="B7780" s="50"/>
      <c r="C7780" s="50"/>
      <c r="D7780" s="49"/>
      <c r="E7780" s="49"/>
      <c r="F7780" s="49"/>
      <c r="G7780" s="49"/>
      <c r="H7780" s="49"/>
    </row>
    <row r="7785" spans="1:8" ht="15.75" thickBot="1">
      <c r="A7785" s="53"/>
      <c r="B7785" s="50"/>
      <c r="C7785" s="50"/>
      <c r="D7785" s="49"/>
      <c r="E7785" s="49"/>
      <c r="F7785" s="49"/>
      <c r="G7785" s="49"/>
      <c r="H7785" s="49"/>
    </row>
    <row r="7790" spans="1:8" ht="15.75" thickBot="1">
      <c r="A7790" s="53"/>
      <c r="B7790" s="50"/>
      <c r="C7790" s="50"/>
      <c r="D7790" s="49"/>
      <c r="E7790" s="49"/>
      <c r="F7790" s="49"/>
      <c r="G7790" s="49"/>
      <c r="H7790" s="49"/>
    </row>
    <row r="7795" spans="1:8" ht="15.75" thickBot="1">
      <c r="A7795" s="53"/>
      <c r="B7795" s="50"/>
      <c r="C7795" s="50"/>
      <c r="D7795" s="49"/>
      <c r="E7795" s="49"/>
      <c r="F7795" s="49"/>
      <c r="G7795" s="49"/>
      <c r="H7795" s="49"/>
    </row>
    <row r="7800" spans="1:8" ht="15.75" thickBot="1">
      <c r="A7800" s="53"/>
      <c r="B7800" s="50"/>
      <c r="C7800" s="50"/>
      <c r="D7800" s="49"/>
      <c r="E7800" s="49"/>
      <c r="F7800" s="49"/>
      <c r="G7800" s="49"/>
      <c r="H7800" s="49"/>
    </row>
    <row r="7805" spans="1:8" ht="15.75" thickBot="1">
      <c r="A7805" s="53"/>
      <c r="B7805" s="50"/>
      <c r="C7805" s="50"/>
      <c r="D7805" s="49"/>
      <c r="E7805" s="49"/>
      <c r="F7805" s="49"/>
      <c r="G7805" s="49"/>
      <c r="H7805" s="49"/>
    </row>
    <row r="7810" spans="1:8" ht="15.75" thickBot="1">
      <c r="A7810" s="53"/>
      <c r="B7810" s="50"/>
      <c r="C7810" s="50"/>
      <c r="D7810" s="49"/>
      <c r="E7810" s="49"/>
      <c r="F7810" s="49"/>
      <c r="G7810" s="49"/>
      <c r="H7810" s="49"/>
    </row>
    <row r="7815" spans="1:8" ht="15.75" thickBot="1">
      <c r="A7815" s="53"/>
      <c r="B7815" s="50"/>
      <c r="C7815" s="50"/>
      <c r="D7815" s="49"/>
      <c r="E7815" s="49"/>
      <c r="F7815" s="49"/>
      <c r="G7815" s="49"/>
      <c r="H7815" s="49"/>
    </row>
    <row r="7820" spans="1:8" ht="15.75" thickBot="1">
      <c r="A7820" s="53"/>
      <c r="B7820" s="50"/>
      <c r="C7820" s="50"/>
      <c r="D7820" s="49"/>
      <c r="E7820" s="49"/>
      <c r="F7820" s="49"/>
      <c r="G7820" s="49"/>
      <c r="H7820" s="49"/>
    </row>
    <row r="7825" spans="1:8" ht="15.75" thickBot="1">
      <c r="A7825" s="53"/>
      <c r="B7825" s="50"/>
      <c r="C7825" s="50"/>
      <c r="D7825" s="49"/>
      <c r="E7825" s="49"/>
      <c r="F7825" s="49"/>
      <c r="G7825" s="49"/>
      <c r="H7825" s="49"/>
    </row>
    <row r="7830" spans="1:8" ht="15.75" thickBot="1">
      <c r="A7830" s="53"/>
      <c r="B7830" s="50"/>
      <c r="C7830" s="50"/>
      <c r="D7830" s="49"/>
      <c r="E7830" s="49"/>
      <c r="F7830" s="49"/>
      <c r="G7830" s="49"/>
      <c r="H7830" s="49"/>
    </row>
    <row r="7835" spans="1:8" ht="15.75" thickBot="1">
      <c r="A7835" s="53"/>
      <c r="B7835" s="50"/>
      <c r="C7835" s="50"/>
      <c r="D7835" s="49"/>
      <c r="E7835" s="49"/>
      <c r="F7835" s="49"/>
      <c r="G7835" s="49"/>
      <c r="H7835" s="49"/>
    </row>
    <row r="7840" spans="1:8" ht="15.75" thickBot="1">
      <c r="A7840" s="53"/>
      <c r="B7840" s="50"/>
      <c r="C7840" s="50"/>
      <c r="D7840" s="49"/>
      <c r="E7840" s="49"/>
      <c r="F7840" s="49"/>
      <c r="G7840" s="49"/>
      <c r="H7840" s="49"/>
    </row>
    <row r="7845" spans="1:8" ht="15.75" thickBot="1">
      <c r="A7845" s="53"/>
      <c r="B7845" s="50"/>
      <c r="C7845" s="50"/>
      <c r="D7845" s="49"/>
      <c r="E7845" s="49"/>
      <c r="F7845" s="49"/>
      <c r="G7845" s="49"/>
      <c r="H7845" s="49"/>
    </row>
    <row r="7850" spans="1:8" ht="15.75" thickBot="1">
      <c r="A7850" s="53"/>
      <c r="B7850" s="50"/>
      <c r="C7850" s="50"/>
      <c r="D7850" s="49"/>
      <c r="E7850" s="49"/>
      <c r="F7850" s="49"/>
      <c r="G7850" s="49"/>
      <c r="H7850" s="49"/>
    </row>
    <row r="7855" spans="1:8" ht="15.75" thickBot="1">
      <c r="A7855" s="53"/>
      <c r="B7855" s="50"/>
      <c r="C7855" s="50"/>
      <c r="D7855" s="49"/>
      <c r="E7855" s="49"/>
      <c r="F7855" s="49"/>
      <c r="G7855" s="49"/>
      <c r="H7855" s="49"/>
    </row>
    <row r="7860" spans="1:8" ht="15.75" thickBot="1">
      <c r="A7860" s="53"/>
      <c r="B7860" s="50"/>
      <c r="C7860" s="50"/>
      <c r="D7860" s="49"/>
      <c r="E7860" s="49"/>
      <c r="F7860" s="49"/>
      <c r="G7860" s="49"/>
      <c r="H7860" s="49"/>
    </row>
    <row r="7865" spans="1:8" ht="15.75" thickBot="1">
      <c r="A7865" s="53"/>
      <c r="B7865" s="50"/>
      <c r="C7865" s="50"/>
      <c r="D7865" s="49"/>
      <c r="E7865" s="49"/>
      <c r="F7865" s="49"/>
      <c r="G7865" s="49"/>
      <c r="H7865" s="49"/>
    </row>
    <row r="7870" spans="1:8" ht="15.75" thickBot="1">
      <c r="A7870" s="53"/>
      <c r="B7870" s="50"/>
      <c r="C7870" s="50"/>
      <c r="D7870" s="49"/>
      <c r="E7870" s="49"/>
      <c r="F7870" s="49"/>
      <c r="G7870" s="49"/>
      <c r="H7870" s="49"/>
    </row>
    <row r="7875" spans="1:8" ht="15.75" thickBot="1">
      <c r="A7875" s="53"/>
      <c r="B7875" s="50"/>
      <c r="C7875" s="50"/>
      <c r="D7875" s="49"/>
      <c r="E7875" s="49"/>
      <c r="F7875" s="49"/>
      <c r="G7875" s="49"/>
      <c r="H7875" s="49"/>
    </row>
    <row r="7880" spans="1:8" ht="15.75" thickBot="1">
      <c r="A7880" s="53"/>
      <c r="B7880" s="50"/>
      <c r="C7880" s="50"/>
      <c r="D7880" s="49"/>
      <c r="E7880" s="49"/>
      <c r="F7880" s="49"/>
      <c r="G7880" s="49"/>
      <c r="H7880" s="49"/>
    </row>
    <row r="7885" spans="1:8" ht="15.75" thickBot="1">
      <c r="A7885" s="53"/>
      <c r="B7885" s="50"/>
      <c r="C7885" s="50"/>
      <c r="D7885" s="49"/>
      <c r="E7885" s="49"/>
      <c r="F7885" s="49"/>
      <c r="G7885" s="49"/>
      <c r="H7885" s="49"/>
    </row>
    <row r="7890" spans="1:8" ht="15.75" thickBot="1">
      <c r="A7890" s="53"/>
      <c r="B7890" s="50"/>
      <c r="C7890" s="50"/>
      <c r="D7890" s="49"/>
      <c r="E7890" s="49"/>
      <c r="F7890" s="49"/>
      <c r="G7890" s="49"/>
      <c r="H7890" s="49"/>
    </row>
    <row r="7895" spans="1:8" ht="15.75" thickBot="1">
      <c r="A7895" s="53"/>
      <c r="B7895" s="50"/>
      <c r="C7895" s="50"/>
      <c r="D7895" s="49"/>
      <c r="E7895" s="49"/>
      <c r="F7895" s="49"/>
      <c r="G7895" s="49"/>
      <c r="H7895" s="49"/>
    </row>
    <row r="7900" spans="1:8" ht="15.75" thickBot="1">
      <c r="A7900" s="53"/>
      <c r="B7900" s="50"/>
      <c r="C7900" s="50"/>
      <c r="D7900" s="49"/>
      <c r="E7900" s="49"/>
      <c r="F7900" s="49"/>
      <c r="G7900" s="49"/>
      <c r="H7900" s="49"/>
    </row>
    <row r="7905" spans="1:8" ht="15.75" thickBot="1">
      <c r="A7905" s="53"/>
      <c r="B7905" s="50"/>
      <c r="C7905" s="50"/>
      <c r="D7905" s="49"/>
      <c r="E7905" s="49"/>
      <c r="F7905" s="49"/>
      <c r="G7905" s="49"/>
      <c r="H7905" s="49"/>
    </row>
    <row r="7910" spans="1:8" ht="15.75" thickBot="1">
      <c r="A7910" s="53"/>
      <c r="B7910" s="50"/>
      <c r="C7910" s="50"/>
      <c r="D7910" s="49"/>
      <c r="E7910" s="49"/>
      <c r="F7910" s="49"/>
      <c r="G7910" s="49"/>
      <c r="H7910" s="49"/>
    </row>
    <row r="7915" spans="1:8" ht="15.75" thickBot="1">
      <c r="A7915" s="53"/>
      <c r="B7915" s="50"/>
      <c r="C7915" s="50"/>
      <c r="D7915" s="49"/>
      <c r="E7915" s="49"/>
      <c r="F7915" s="49"/>
      <c r="G7915" s="49"/>
      <c r="H7915" s="49"/>
    </row>
    <row r="7920" spans="1:8" ht="15.75" thickBot="1">
      <c r="A7920" s="53"/>
      <c r="B7920" s="50"/>
      <c r="C7920" s="50"/>
      <c r="D7920" s="49"/>
      <c r="E7920" s="49"/>
      <c r="F7920" s="49"/>
      <c r="G7920" s="49"/>
      <c r="H7920" s="49"/>
    </row>
    <row r="7925" spans="1:8" ht="15.75" thickBot="1">
      <c r="A7925" s="53"/>
      <c r="B7925" s="50"/>
      <c r="C7925" s="50"/>
      <c r="D7925" s="49"/>
      <c r="E7925" s="49"/>
      <c r="F7925" s="49"/>
      <c r="G7925" s="49"/>
      <c r="H7925" s="49"/>
    </row>
    <row r="7930" spans="1:8" ht="15.75" thickBot="1">
      <c r="A7930" s="53"/>
      <c r="B7930" s="50"/>
      <c r="C7930" s="50"/>
      <c r="D7930" s="49"/>
      <c r="E7930" s="49"/>
      <c r="F7930" s="49"/>
      <c r="G7930" s="49"/>
      <c r="H7930" s="49"/>
    </row>
    <row r="7935" spans="1:8" ht="15.75" thickBot="1">
      <c r="A7935" s="53"/>
      <c r="B7935" s="50"/>
      <c r="C7935" s="50"/>
      <c r="D7935" s="49"/>
      <c r="E7935" s="49"/>
      <c r="F7935" s="49"/>
      <c r="G7935" s="49"/>
      <c r="H7935" s="49"/>
    </row>
    <row r="7940" spans="1:8" ht="15.75" thickBot="1">
      <c r="A7940" s="53"/>
      <c r="B7940" s="50"/>
      <c r="C7940" s="50"/>
      <c r="D7940" s="49"/>
      <c r="E7940" s="49"/>
      <c r="F7940" s="49"/>
      <c r="G7940" s="49"/>
      <c r="H7940" s="49"/>
    </row>
    <row r="7945" spans="1:8" ht="15.75" thickBot="1">
      <c r="A7945" s="53"/>
      <c r="B7945" s="50"/>
      <c r="C7945" s="50"/>
      <c r="D7945" s="49"/>
      <c r="E7945" s="49"/>
      <c r="F7945" s="49"/>
      <c r="G7945" s="49"/>
      <c r="H7945" s="49"/>
    </row>
    <row r="7950" spans="1:8" ht="15.75" thickBot="1">
      <c r="A7950" s="53"/>
      <c r="B7950" s="50"/>
      <c r="C7950" s="50"/>
      <c r="D7950" s="49"/>
      <c r="E7950" s="49"/>
      <c r="F7950" s="49"/>
      <c r="G7950" s="49"/>
      <c r="H7950" s="49"/>
    </row>
    <row r="7955" spans="1:8" ht="15.75" thickBot="1">
      <c r="A7955" s="53"/>
      <c r="B7955" s="50"/>
      <c r="C7955" s="50"/>
      <c r="D7955" s="49"/>
      <c r="E7955" s="49"/>
      <c r="F7955" s="49"/>
      <c r="G7955" s="49"/>
      <c r="H7955" s="49"/>
    </row>
    <row r="7960" spans="1:8" ht="15.75" thickBot="1">
      <c r="A7960" s="53"/>
      <c r="B7960" s="50"/>
      <c r="C7960" s="50"/>
      <c r="D7960" s="49"/>
      <c r="E7960" s="49"/>
      <c r="F7960" s="49"/>
      <c r="G7960" s="49"/>
      <c r="H7960" s="49"/>
    </row>
    <row r="7965" spans="1:8" ht="15.75" thickBot="1">
      <c r="A7965" s="53"/>
      <c r="B7965" s="50"/>
      <c r="C7965" s="50"/>
      <c r="D7965" s="49"/>
      <c r="E7965" s="49"/>
      <c r="F7965" s="49"/>
      <c r="G7965" s="49"/>
      <c r="H7965" s="49"/>
    </row>
    <row r="7970" spans="1:8" ht="15.75" thickBot="1">
      <c r="A7970" s="53"/>
      <c r="B7970" s="50"/>
      <c r="C7970" s="50"/>
      <c r="D7970" s="49"/>
      <c r="E7970" s="49"/>
      <c r="F7970" s="49"/>
      <c r="G7970" s="49"/>
      <c r="H7970" s="49"/>
    </row>
    <row r="7975" spans="1:8" ht="15.75" thickBot="1">
      <c r="A7975" s="53"/>
      <c r="B7975" s="50"/>
      <c r="C7975" s="50"/>
      <c r="D7975" s="49"/>
      <c r="E7975" s="49"/>
      <c r="F7975" s="49"/>
      <c r="G7975" s="49"/>
      <c r="H7975" s="49"/>
    </row>
    <row r="7980" spans="1:8" ht="15.75" thickBot="1">
      <c r="A7980" s="53"/>
      <c r="B7980" s="50"/>
      <c r="C7980" s="50"/>
      <c r="D7980" s="49"/>
      <c r="E7980" s="49"/>
      <c r="F7980" s="49"/>
      <c r="G7980" s="49"/>
      <c r="H7980" s="49"/>
    </row>
    <row r="7985" spans="1:8" ht="15.75" thickBot="1">
      <c r="A7985" s="53"/>
      <c r="B7985" s="50"/>
      <c r="C7985" s="50"/>
      <c r="D7985" s="49"/>
      <c r="E7985" s="49"/>
      <c r="F7985" s="49"/>
      <c r="G7985" s="49"/>
      <c r="H7985" s="49"/>
    </row>
    <row r="7990" spans="1:8" ht="15.75" thickBot="1">
      <c r="A7990" s="53"/>
      <c r="B7990" s="50"/>
      <c r="C7990" s="50"/>
      <c r="D7990" s="49"/>
      <c r="E7990" s="49"/>
      <c r="F7990" s="49"/>
      <c r="G7990" s="49"/>
      <c r="H7990" s="49"/>
    </row>
    <row r="7995" spans="1:8" ht="15.75" thickBot="1">
      <c r="A7995" s="53"/>
      <c r="B7995" s="50"/>
      <c r="C7995" s="50"/>
      <c r="D7995" s="49"/>
      <c r="E7995" s="49"/>
      <c r="F7995" s="49"/>
      <c r="G7995" s="49"/>
      <c r="H7995" s="49"/>
    </row>
    <row r="8000" spans="1:8" ht="15.75" thickBot="1">
      <c r="A8000" s="53"/>
      <c r="B8000" s="50"/>
      <c r="C8000" s="50"/>
      <c r="D8000" s="49"/>
      <c r="E8000" s="49"/>
      <c r="F8000" s="49"/>
      <c r="G8000" s="49"/>
      <c r="H8000" s="49"/>
    </row>
    <row r="8005" spans="1:8" ht="15.75" thickBot="1">
      <c r="A8005" s="53"/>
      <c r="B8005" s="50"/>
      <c r="C8005" s="50"/>
      <c r="D8005" s="49"/>
      <c r="E8005" s="49"/>
      <c r="F8005" s="49"/>
      <c r="G8005" s="49"/>
      <c r="H8005" s="49"/>
    </row>
    <row r="8010" spans="1:8" ht="15.75" thickBot="1">
      <c r="A8010" s="53"/>
      <c r="B8010" s="50"/>
      <c r="C8010" s="50"/>
      <c r="D8010" s="49"/>
      <c r="E8010" s="49"/>
      <c r="F8010" s="49"/>
      <c r="G8010" s="49"/>
      <c r="H8010" s="49"/>
    </row>
    <row r="8015" spans="1:8" ht="15.75" thickBot="1">
      <c r="A8015" s="53"/>
      <c r="B8015" s="50"/>
      <c r="C8015" s="50"/>
      <c r="D8015" s="49"/>
      <c r="E8015" s="49"/>
      <c r="F8015" s="49"/>
      <c r="G8015" s="49"/>
      <c r="H8015" s="49"/>
    </row>
    <row r="8020" spans="1:8" ht="15.75" thickBot="1">
      <c r="A8020" s="53"/>
      <c r="B8020" s="50"/>
      <c r="C8020" s="50"/>
      <c r="D8020" s="49"/>
      <c r="E8020" s="49"/>
      <c r="F8020" s="49"/>
      <c r="G8020" s="49"/>
      <c r="H8020" s="49"/>
    </row>
    <row r="8025" spans="1:8" ht="15.75" thickBot="1">
      <c r="A8025" s="53"/>
      <c r="B8025" s="50"/>
      <c r="C8025" s="50"/>
      <c r="D8025" s="49"/>
      <c r="E8025" s="49"/>
      <c r="F8025" s="49"/>
      <c r="G8025" s="49"/>
      <c r="H8025" s="49"/>
    </row>
    <row r="8030" spans="1:8" ht="15.75" thickBot="1">
      <c r="A8030" s="53"/>
      <c r="B8030" s="50"/>
      <c r="C8030" s="50"/>
      <c r="D8030" s="49"/>
      <c r="E8030" s="49"/>
      <c r="F8030" s="49"/>
      <c r="G8030" s="49"/>
      <c r="H8030" s="49"/>
    </row>
    <row r="8035" spans="1:8" ht="15.75" thickBot="1">
      <c r="A8035" s="53"/>
      <c r="B8035" s="50"/>
      <c r="C8035" s="50"/>
      <c r="D8035" s="49"/>
      <c r="E8035" s="49"/>
      <c r="F8035" s="49"/>
      <c r="G8035" s="49"/>
      <c r="H8035" s="49"/>
    </row>
    <row r="8040" spans="1:8" ht="15.75" thickBot="1">
      <c r="A8040" s="53"/>
      <c r="B8040" s="50"/>
      <c r="C8040" s="50"/>
      <c r="D8040" s="49"/>
      <c r="E8040" s="49"/>
      <c r="F8040" s="49"/>
      <c r="G8040" s="49"/>
      <c r="H8040" s="49"/>
    </row>
    <row r="8045" spans="1:8" ht="15.75" thickBot="1">
      <c r="A8045" s="53"/>
      <c r="B8045" s="50"/>
      <c r="C8045" s="50"/>
      <c r="D8045" s="49"/>
      <c r="E8045" s="49"/>
      <c r="F8045" s="49"/>
      <c r="G8045" s="49"/>
      <c r="H8045" s="49"/>
    </row>
    <row r="8050" spans="1:8" ht="15.75" thickBot="1">
      <c r="A8050" s="53"/>
      <c r="B8050" s="50"/>
      <c r="C8050" s="50"/>
      <c r="D8050" s="49"/>
      <c r="E8050" s="49"/>
      <c r="F8050" s="49"/>
      <c r="G8050" s="49"/>
      <c r="H8050" s="49"/>
    </row>
    <row r="8055" spans="1:8" ht="15.75" thickBot="1">
      <c r="A8055" s="53"/>
      <c r="B8055" s="50"/>
      <c r="C8055" s="50"/>
      <c r="D8055" s="49"/>
      <c r="E8055" s="49"/>
      <c r="F8055" s="49"/>
      <c r="G8055" s="49"/>
      <c r="H8055" s="49"/>
    </row>
    <row r="8060" spans="1:8" ht="15.75" thickBot="1">
      <c r="A8060" s="53"/>
      <c r="B8060" s="50"/>
      <c r="C8060" s="50"/>
      <c r="D8060" s="49"/>
      <c r="E8060" s="49"/>
      <c r="F8060" s="49"/>
      <c r="G8060" s="49"/>
      <c r="H8060" s="49"/>
    </row>
    <row r="8065" spans="1:8" ht="15.75" thickBot="1">
      <c r="A8065" s="53"/>
      <c r="B8065" s="50"/>
      <c r="C8065" s="50"/>
      <c r="D8065" s="49"/>
      <c r="E8065" s="49"/>
      <c r="F8065" s="49"/>
      <c r="G8065" s="49"/>
      <c r="H8065" s="49"/>
    </row>
    <row r="8070" spans="1:8" ht="15.75" thickBot="1">
      <c r="A8070" s="53"/>
      <c r="B8070" s="50"/>
      <c r="C8070" s="50"/>
      <c r="D8070" s="49"/>
      <c r="E8070" s="49"/>
      <c r="F8070" s="49"/>
      <c r="G8070" s="49"/>
      <c r="H8070" s="49"/>
    </row>
    <row r="8075" spans="1:8" ht="15.75" thickBot="1">
      <c r="A8075" s="53"/>
      <c r="B8075" s="50"/>
      <c r="C8075" s="50"/>
      <c r="D8075" s="49"/>
      <c r="E8075" s="49"/>
      <c r="F8075" s="49"/>
      <c r="G8075" s="49"/>
      <c r="H8075" s="49"/>
    </row>
    <row r="8080" spans="1:8" ht="15.75" thickBot="1">
      <c r="A8080" s="53"/>
      <c r="B8080" s="50"/>
      <c r="C8080" s="50"/>
      <c r="D8080" s="49"/>
      <c r="E8080" s="49"/>
      <c r="F8080" s="49"/>
      <c r="G8080" s="49"/>
      <c r="H8080" s="49"/>
    </row>
    <row r="8085" spans="1:8" ht="15.75" thickBot="1">
      <c r="A8085" s="53"/>
      <c r="B8085" s="50"/>
      <c r="C8085" s="50"/>
      <c r="D8085" s="49"/>
      <c r="E8085" s="49"/>
      <c r="F8085" s="49"/>
      <c r="G8085" s="49"/>
      <c r="H8085" s="49"/>
    </row>
    <row r="8090" spans="1:8" ht="15.75" thickBot="1">
      <c r="A8090" s="53"/>
      <c r="B8090" s="50"/>
      <c r="C8090" s="50"/>
      <c r="D8090" s="49"/>
      <c r="E8090" s="49"/>
      <c r="F8090" s="49"/>
      <c r="G8090" s="49"/>
      <c r="H8090" s="49"/>
    </row>
    <row r="8095" spans="1:8" ht="15.75" thickBot="1">
      <c r="A8095" s="53"/>
      <c r="B8095" s="50"/>
      <c r="C8095" s="50"/>
      <c r="D8095" s="49"/>
      <c r="E8095" s="49"/>
      <c r="F8095" s="49"/>
      <c r="G8095" s="49"/>
      <c r="H8095" s="49"/>
    </row>
    <row r="8100" spans="1:8" ht="15.75" thickBot="1">
      <c r="A8100" s="53"/>
      <c r="B8100" s="50"/>
      <c r="C8100" s="50"/>
      <c r="D8100" s="49"/>
      <c r="E8100" s="49"/>
      <c r="F8100" s="49"/>
      <c r="G8100" s="49"/>
      <c r="H8100" s="49"/>
    </row>
    <row r="8105" spans="1:8" ht="15.75" thickBot="1">
      <c r="A8105" s="53"/>
      <c r="B8105" s="50"/>
      <c r="C8105" s="50"/>
      <c r="D8105" s="49"/>
      <c r="E8105" s="49"/>
      <c r="F8105" s="49"/>
      <c r="G8105" s="49"/>
      <c r="H8105" s="49"/>
    </row>
    <row r="8110" spans="1:8" ht="15.75" thickBot="1">
      <c r="A8110" s="53"/>
      <c r="B8110" s="50"/>
      <c r="C8110" s="50"/>
      <c r="D8110" s="49"/>
      <c r="E8110" s="49"/>
      <c r="F8110" s="49"/>
      <c r="G8110" s="49"/>
      <c r="H8110" s="49"/>
    </row>
    <row r="8115" spans="1:8" ht="15.75" thickBot="1">
      <c r="A8115" s="53"/>
      <c r="B8115" s="50"/>
      <c r="C8115" s="50"/>
      <c r="D8115" s="49"/>
      <c r="E8115" s="49"/>
      <c r="F8115" s="49"/>
      <c r="G8115" s="49"/>
      <c r="H8115" s="49"/>
    </row>
    <row r="8120" spans="1:8" ht="15.75" thickBot="1">
      <c r="A8120" s="53"/>
      <c r="B8120" s="50"/>
      <c r="C8120" s="50"/>
      <c r="D8120" s="49"/>
      <c r="E8120" s="49"/>
      <c r="F8120" s="49"/>
      <c r="G8120" s="49"/>
      <c r="H8120" s="49"/>
    </row>
    <row r="8125" spans="1:8" ht="15.75" thickBot="1">
      <c r="A8125" s="53"/>
      <c r="B8125" s="50"/>
      <c r="C8125" s="50"/>
      <c r="D8125" s="49"/>
      <c r="E8125" s="49"/>
      <c r="F8125" s="49"/>
      <c r="G8125" s="49"/>
      <c r="H8125" s="49"/>
    </row>
    <row r="8130" spans="1:8" ht="15.75" thickBot="1">
      <c r="A8130" s="53"/>
      <c r="B8130" s="50"/>
      <c r="C8130" s="50"/>
      <c r="D8130" s="49"/>
      <c r="E8130" s="49"/>
      <c r="F8130" s="49"/>
      <c r="G8130" s="49"/>
      <c r="H8130" s="49"/>
    </row>
    <row r="8135" spans="1:8" ht="15.75" thickBot="1">
      <c r="A8135" s="53"/>
      <c r="B8135" s="50"/>
      <c r="C8135" s="50"/>
      <c r="D8135" s="49"/>
      <c r="E8135" s="49"/>
      <c r="F8135" s="49"/>
      <c r="G8135" s="49"/>
      <c r="H8135" s="49"/>
    </row>
    <row r="8140" spans="1:8" ht="15.75" thickBot="1">
      <c r="A8140" s="53"/>
      <c r="B8140" s="50"/>
      <c r="C8140" s="50"/>
      <c r="D8140" s="49"/>
      <c r="E8140" s="49"/>
      <c r="F8140" s="49"/>
      <c r="G8140" s="49"/>
      <c r="H8140" s="49"/>
    </row>
    <row r="8145" spans="1:8" ht="15.75" thickBot="1">
      <c r="A8145" s="53"/>
      <c r="B8145" s="50"/>
      <c r="C8145" s="50"/>
      <c r="D8145" s="49"/>
      <c r="E8145" s="49"/>
      <c r="F8145" s="49"/>
      <c r="G8145" s="49"/>
      <c r="H8145" s="49"/>
    </row>
    <row r="8150" spans="1:8" ht="15.75" thickBot="1">
      <c r="A8150" s="53"/>
      <c r="B8150" s="50"/>
      <c r="C8150" s="50"/>
      <c r="D8150" s="49"/>
      <c r="E8150" s="49"/>
      <c r="F8150" s="49"/>
      <c r="G8150" s="49"/>
      <c r="H8150" s="49"/>
    </row>
    <row r="8155" spans="1:8" ht="15.75" thickBot="1">
      <c r="A8155" s="53"/>
      <c r="B8155" s="50"/>
      <c r="C8155" s="50"/>
      <c r="D8155" s="49"/>
      <c r="E8155" s="49"/>
      <c r="F8155" s="49"/>
      <c r="G8155" s="49"/>
      <c r="H8155" s="49"/>
    </row>
    <row r="8160" spans="1:8" ht="15.75" thickBot="1">
      <c r="A8160" s="53"/>
      <c r="B8160" s="50"/>
      <c r="C8160" s="50"/>
      <c r="D8160" s="49"/>
      <c r="E8160" s="49"/>
      <c r="F8160" s="49"/>
      <c r="G8160" s="49"/>
      <c r="H8160" s="49"/>
    </row>
    <row r="8165" spans="1:8" ht="15.75" thickBot="1">
      <c r="A8165" s="53"/>
      <c r="B8165" s="50"/>
      <c r="C8165" s="50"/>
      <c r="D8165" s="49"/>
      <c r="E8165" s="49"/>
      <c r="F8165" s="49"/>
      <c r="G8165" s="49"/>
      <c r="H8165" s="49"/>
    </row>
    <row r="8170" spans="1:8" ht="15.75" thickBot="1">
      <c r="A8170" s="53"/>
      <c r="B8170" s="50"/>
      <c r="C8170" s="50"/>
      <c r="D8170" s="49"/>
      <c r="E8170" s="49"/>
      <c r="F8170" s="49"/>
      <c r="G8170" s="49"/>
      <c r="H8170" s="49"/>
    </row>
    <row r="8175" spans="1:8" ht="15.75" thickBot="1">
      <c r="A8175" s="53"/>
      <c r="B8175" s="50"/>
      <c r="C8175" s="50"/>
      <c r="D8175" s="49"/>
      <c r="E8175" s="49"/>
      <c r="F8175" s="49"/>
      <c r="G8175" s="49"/>
      <c r="H8175" s="49"/>
    </row>
    <row r="8180" spans="1:8" ht="15.75" thickBot="1">
      <c r="A8180" s="53"/>
      <c r="B8180" s="50"/>
      <c r="C8180" s="50"/>
      <c r="D8180" s="49"/>
      <c r="E8180" s="49"/>
      <c r="F8180" s="49"/>
      <c r="G8180" s="49"/>
      <c r="H8180" s="49"/>
    </row>
    <row r="8185" spans="1:8" ht="15.75" thickBot="1">
      <c r="A8185" s="53"/>
      <c r="B8185" s="50"/>
      <c r="C8185" s="50"/>
      <c r="D8185" s="49"/>
      <c r="E8185" s="49"/>
      <c r="F8185" s="49"/>
      <c r="G8185" s="49"/>
      <c r="H8185" s="49"/>
    </row>
    <row r="8190" spans="1:8" ht="15.75" thickBot="1">
      <c r="A8190" s="53"/>
      <c r="B8190" s="50"/>
      <c r="C8190" s="50"/>
      <c r="D8190" s="49"/>
      <c r="E8190" s="49"/>
      <c r="F8190" s="49"/>
      <c r="G8190" s="49"/>
      <c r="H8190" s="49"/>
    </row>
    <row r="8195" spans="1:8" ht="15.75" thickBot="1">
      <c r="A8195" s="53"/>
      <c r="B8195" s="50"/>
      <c r="C8195" s="50"/>
      <c r="D8195" s="49"/>
      <c r="E8195" s="49"/>
      <c r="F8195" s="49"/>
      <c r="G8195" s="49"/>
      <c r="H8195" s="49"/>
    </row>
    <row r="8200" spans="1:8" ht="15.75" thickBot="1">
      <c r="A8200" s="53"/>
      <c r="B8200" s="50"/>
      <c r="C8200" s="50"/>
      <c r="D8200" s="49"/>
      <c r="E8200" s="49"/>
      <c r="F8200" s="49"/>
      <c r="G8200" s="49"/>
      <c r="H8200" s="49"/>
    </row>
    <row r="8205" spans="1:8" ht="15.75" thickBot="1">
      <c r="A8205" s="53"/>
      <c r="B8205" s="50"/>
      <c r="C8205" s="50"/>
      <c r="D8205" s="49"/>
      <c r="E8205" s="49"/>
      <c r="F8205" s="49"/>
      <c r="G8205" s="49"/>
      <c r="H8205" s="49"/>
    </row>
    <row r="8210" spans="1:8" ht="15.75" thickBot="1">
      <c r="A8210" s="53"/>
      <c r="B8210" s="50"/>
      <c r="C8210" s="50"/>
      <c r="D8210" s="49"/>
      <c r="E8210" s="49"/>
      <c r="F8210" s="49"/>
      <c r="G8210" s="49"/>
      <c r="H8210" s="49"/>
    </row>
    <row r="8215" spans="1:8" ht="15.75" thickBot="1">
      <c r="A8215" s="53"/>
      <c r="B8215" s="50"/>
      <c r="C8215" s="50"/>
      <c r="D8215" s="49"/>
      <c r="E8215" s="49"/>
      <c r="F8215" s="49"/>
      <c r="G8215" s="49"/>
      <c r="H8215" s="49"/>
    </row>
    <row r="8220" spans="1:8" ht="15.75" thickBot="1">
      <c r="A8220" s="53"/>
      <c r="B8220" s="50"/>
      <c r="C8220" s="50"/>
      <c r="D8220" s="49"/>
      <c r="E8220" s="49"/>
      <c r="F8220" s="49"/>
      <c r="G8220" s="49"/>
      <c r="H8220" s="49"/>
    </row>
    <row r="8225" spans="1:8" ht="15.75" thickBot="1">
      <c r="A8225" s="53"/>
      <c r="B8225" s="50"/>
      <c r="C8225" s="50"/>
      <c r="D8225" s="49"/>
      <c r="E8225" s="49"/>
      <c r="F8225" s="49"/>
      <c r="G8225" s="49"/>
      <c r="H8225" s="49"/>
    </row>
    <row r="8230" spans="1:8" ht="15.75" thickBot="1">
      <c r="A8230" s="53"/>
      <c r="B8230" s="50"/>
      <c r="C8230" s="50"/>
      <c r="D8230" s="49"/>
      <c r="E8230" s="49"/>
      <c r="F8230" s="49"/>
      <c r="G8230" s="49"/>
      <c r="H8230" s="49"/>
    </row>
    <row r="8235" spans="1:8" ht="15.75" thickBot="1">
      <c r="A8235" s="53"/>
      <c r="B8235" s="50"/>
      <c r="C8235" s="50"/>
      <c r="D8235" s="49"/>
      <c r="E8235" s="49"/>
      <c r="F8235" s="49"/>
      <c r="G8235" s="49"/>
      <c r="H8235" s="49"/>
    </row>
    <row r="8240" spans="1:8" ht="15.75" thickBot="1">
      <c r="A8240" s="53"/>
      <c r="B8240" s="50"/>
      <c r="C8240" s="50"/>
      <c r="D8240" s="49"/>
      <c r="E8240" s="49"/>
      <c r="F8240" s="49"/>
      <c r="G8240" s="49"/>
      <c r="H8240" s="49"/>
    </row>
    <row r="8245" spans="1:8" ht="15.75" thickBot="1">
      <c r="A8245" s="53"/>
      <c r="B8245" s="50"/>
      <c r="C8245" s="50"/>
      <c r="D8245" s="49"/>
      <c r="E8245" s="49"/>
      <c r="F8245" s="49"/>
      <c r="G8245" s="49"/>
      <c r="H8245" s="49"/>
    </row>
    <row r="8250" spans="1:8" ht="15.75" thickBot="1">
      <c r="A8250" s="53"/>
      <c r="B8250" s="50"/>
      <c r="C8250" s="50"/>
      <c r="D8250" s="49"/>
      <c r="E8250" s="49"/>
      <c r="F8250" s="49"/>
      <c r="G8250" s="49"/>
      <c r="H8250" s="49"/>
    </row>
    <row r="8255" spans="1:8" ht="15.75" thickBot="1">
      <c r="A8255" s="53"/>
      <c r="B8255" s="50"/>
      <c r="C8255" s="50"/>
      <c r="D8255" s="49"/>
      <c r="E8255" s="49"/>
      <c r="F8255" s="49"/>
      <c r="G8255" s="49"/>
      <c r="H8255" s="49"/>
    </row>
    <row r="8260" spans="1:8" ht="15.75" thickBot="1">
      <c r="A8260" s="53"/>
      <c r="B8260" s="50"/>
      <c r="C8260" s="50"/>
      <c r="D8260" s="49"/>
      <c r="E8260" s="49"/>
      <c r="F8260" s="49"/>
      <c r="G8260" s="49"/>
      <c r="H8260" s="49"/>
    </row>
    <row r="8265" spans="1:8" ht="15.75" thickBot="1">
      <c r="A8265" s="53"/>
      <c r="B8265" s="50"/>
      <c r="C8265" s="50"/>
      <c r="D8265" s="49"/>
      <c r="E8265" s="49"/>
      <c r="F8265" s="49"/>
      <c r="G8265" s="49"/>
      <c r="H8265" s="49"/>
    </row>
    <row r="8270" spans="1:8" ht="15.75" thickBot="1">
      <c r="A8270" s="53"/>
      <c r="B8270" s="50"/>
      <c r="C8270" s="50"/>
      <c r="D8270" s="49"/>
      <c r="E8270" s="49"/>
      <c r="F8270" s="49"/>
      <c r="G8270" s="49"/>
      <c r="H8270" s="49"/>
    </row>
    <row r="8275" spans="1:8" ht="15.75" thickBot="1">
      <c r="A8275" s="53"/>
      <c r="B8275" s="50"/>
      <c r="C8275" s="50"/>
      <c r="D8275" s="49"/>
      <c r="E8275" s="49"/>
      <c r="F8275" s="49"/>
      <c r="G8275" s="49"/>
      <c r="H8275" s="49"/>
    </row>
    <row r="8280" spans="1:8" ht="15.75" thickBot="1">
      <c r="A8280" s="53"/>
      <c r="B8280" s="50"/>
      <c r="C8280" s="50"/>
      <c r="D8280" s="49"/>
      <c r="E8280" s="49"/>
      <c r="F8280" s="49"/>
      <c r="G8280" s="49"/>
      <c r="H8280" s="49"/>
    </row>
    <row r="8285" spans="1:8" ht="15.75" thickBot="1">
      <c r="A8285" s="53"/>
      <c r="B8285" s="50"/>
      <c r="C8285" s="50"/>
      <c r="D8285" s="49"/>
      <c r="E8285" s="49"/>
      <c r="F8285" s="49"/>
      <c r="G8285" s="49"/>
      <c r="H8285" s="49"/>
    </row>
    <row r="8290" spans="1:8" ht="15.75" thickBot="1">
      <c r="A8290" s="53"/>
      <c r="B8290" s="50"/>
      <c r="C8290" s="50"/>
      <c r="D8290" s="49"/>
      <c r="E8290" s="49"/>
      <c r="F8290" s="49"/>
      <c r="G8290" s="49"/>
      <c r="H8290" s="49"/>
    </row>
    <row r="8295" spans="1:8" ht="15.75" thickBot="1">
      <c r="A8295" s="53"/>
      <c r="B8295" s="50"/>
      <c r="C8295" s="50"/>
      <c r="D8295" s="49"/>
      <c r="E8295" s="49"/>
      <c r="F8295" s="49"/>
      <c r="G8295" s="49"/>
      <c r="H8295" s="49"/>
    </row>
    <row r="8300" spans="1:8" ht="15.75" thickBot="1">
      <c r="A8300" s="53"/>
      <c r="B8300" s="50"/>
      <c r="C8300" s="50"/>
      <c r="D8300" s="49"/>
      <c r="E8300" s="49"/>
      <c r="F8300" s="49"/>
      <c r="G8300" s="49"/>
      <c r="H8300" s="49"/>
    </row>
    <row r="8305" spans="1:8" ht="15.75" thickBot="1">
      <c r="A8305" s="53"/>
      <c r="B8305" s="50"/>
      <c r="C8305" s="50"/>
      <c r="D8305" s="49"/>
      <c r="E8305" s="49"/>
      <c r="F8305" s="49"/>
      <c r="G8305" s="49"/>
      <c r="H8305" s="49"/>
    </row>
    <row r="8310" spans="1:8" ht="15.75" thickBot="1">
      <c r="A8310" s="53"/>
      <c r="B8310" s="50"/>
      <c r="C8310" s="50"/>
      <c r="D8310" s="49"/>
      <c r="E8310" s="49"/>
      <c r="F8310" s="49"/>
      <c r="G8310" s="49"/>
      <c r="H8310" s="49"/>
    </row>
    <row r="8315" spans="1:8" ht="15.75" thickBot="1">
      <c r="A8315" s="53"/>
      <c r="B8315" s="50"/>
      <c r="C8315" s="50"/>
      <c r="D8315" s="49"/>
      <c r="E8315" s="49"/>
      <c r="F8315" s="49"/>
      <c r="G8315" s="49"/>
      <c r="H8315" s="49"/>
    </row>
    <row r="8320" spans="1:8" ht="15.75" thickBot="1">
      <c r="A8320" s="53"/>
      <c r="B8320" s="50"/>
      <c r="C8320" s="50"/>
      <c r="D8320" s="49"/>
      <c r="E8320" s="49"/>
      <c r="F8320" s="49"/>
      <c r="G8320" s="49"/>
      <c r="H8320" s="49"/>
    </row>
    <row r="8325" spans="1:8" ht="15.75" thickBot="1">
      <c r="A8325" s="53"/>
      <c r="B8325" s="50"/>
      <c r="C8325" s="50"/>
      <c r="D8325" s="49"/>
      <c r="E8325" s="49"/>
      <c r="F8325" s="49"/>
      <c r="G8325" s="49"/>
      <c r="H8325" s="49"/>
    </row>
    <row r="8330" spans="1:8" ht="15.75" thickBot="1">
      <c r="A8330" s="53"/>
      <c r="B8330" s="50"/>
      <c r="C8330" s="50"/>
      <c r="D8330" s="49"/>
      <c r="E8330" s="49"/>
      <c r="F8330" s="49"/>
      <c r="G8330" s="49"/>
      <c r="H8330" s="49"/>
    </row>
    <row r="8335" spans="1:8" ht="15.75" thickBot="1">
      <c r="A8335" s="53"/>
      <c r="B8335" s="50"/>
      <c r="C8335" s="50"/>
      <c r="D8335" s="49"/>
      <c r="E8335" s="49"/>
      <c r="F8335" s="49"/>
      <c r="G8335" s="49"/>
      <c r="H8335" s="49"/>
    </row>
    <row r="8340" spans="1:8" ht="15.75" thickBot="1">
      <c r="A8340" s="53"/>
      <c r="B8340" s="50"/>
      <c r="C8340" s="50"/>
      <c r="D8340" s="49"/>
      <c r="E8340" s="49"/>
      <c r="F8340" s="49"/>
      <c r="G8340" s="49"/>
      <c r="H8340" s="49"/>
    </row>
    <row r="8345" spans="1:8" ht="15.75" thickBot="1">
      <c r="A8345" s="53"/>
      <c r="B8345" s="50"/>
      <c r="C8345" s="50"/>
      <c r="D8345" s="49"/>
      <c r="E8345" s="49"/>
      <c r="F8345" s="49"/>
      <c r="G8345" s="49"/>
      <c r="H8345" s="49"/>
    </row>
    <row r="8350" spans="1:8" ht="15.75" thickBot="1">
      <c r="A8350" s="53"/>
      <c r="B8350" s="50"/>
      <c r="C8350" s="50"/>
      <c r="D8350" s="49"/>
      <c r="E8350" s="49"/>
      <c r="F8350" s="49"/>
      <c r="G8350" s="49"/>
      <c r="H8350" s="49"/>
    </row>
    <row r="8355" spans="1:8" ht="15.75" thickBot="1">
      <c r="A8355" s="53"/>
      <c r="B8355" s="50"/>
      <c r="C8355" s="50"/>
      <c r="D8355" s="49"/>
      <c r="E8355" s="49"/>
      <c r="F8355" s="49"/>
      <c r="G8355" s="49"/>
      <c r="H8355" s="49"/>
    </row>
    <row r="8360" spans="1:8" ht="15.75" thickBot="1">
      <c r="A8360" s="53"/>
      <c r="B8360" s="50"/>
      <c r="C8360" s="50"/>
      <c r="D8360" s="49"/>
      <c r="E8360" s="49"/>
      <c r="F8360" s="49"/>
      <c r="G8360" s="49"/>
      <c r="H8360" s="49"/>
    </row>
    <row r="8365" spans="1:8" ht="15.75" thickBot="1">
      <c r="A8365" s="53"/>
      <c r="B8365" s="50"/>
      <c r="C8365" s="50"/>
      <c r="D8365" s="49"/>
      <c r="E8365" s="49"/>
      <c r="F8365" s="49"/>
      <c r="G8365" s="49"/>
      <c r="H8365" s="49"/>
    </row>
    <row r="8370" spans="1:8" ht="15.75" thickBot="1">
      <c r="A8370" s="53"/>
      <c r="B8370" s="50"/>
      <c r="C8370" s="50"/>
      <c r="D8370" s="49"/>
      <c r="E8370" s="49"/>
      <c r="F8370" s="49"/>
      <c r="G8370" s="49"/>
      <c r="H8370" s="49"/>
    </row>
    <row r="8375" spans="1:8" ht="15.75" thickBot="1">
      <c r="A8375" s="53"/>
      <c r="B8375" s="50"/>
      <c r="C8375" s="50"/>
      <c r="D8375" s="49"/>
      <c r="E8375" s="49"/>
      <c r="F8375" s="49"/>
      <c r="G8375" s="49"/>
      <c r="H8375" s="49"/>
    </row>
    <row r="8380" spans="1:8" ht="15.75" thickBot="1">
      <c r="A8380" s="53"/>
      <c r="B8380" s="50"/>
      <c r="C8380" s="50"/>
      <c r="D8380" s="49"/>
      <c r="E8380" s="49"/>
      <c r="F8380" s="49"/>
      <c r="G8380" s="49"/>
      <c r="H8380" s="49"/>
    </row>
    <row r="8385" spans="1:8" ht="15.75" thickBot="1">
      <c r="A8385" s="53"/>
      <c r="B8385" s="50"/>
      <c r="C8385" s="50"/>
      <c r="D8385" s="49"/>
      <c r="E8385" s="49"/>
      <c r="F8385" s="49"/>
      <c r="G8385" s="49"/>
      <c r="H8385" s="49"/>
    </row>
    <row r="8390" spans="1:8" ht="15.75" thickBot="1">
      <c r="A8390" s="53"/>
      <c r="B8390" s="50"/>
      <c r="C8390" s="50"/>
      <c r="D8390" s="49"/>
      <c r="E8390" s="49"/>
      <c r="F8390" s="49"/>
      <c r="G8390" s="49"/>
      <c r="H8390" s="49"/>
    </row>
    <row r="8395" spans="1:8" ht="15.75" thickBot="1">
      <c r="A8395" s="53"/>
      <c r="B8395" s="50"/>
      <c r="C8395" s="50"/>
      <c r="D8395" s="49"/>
      <c r="E8395" s="49"/>
      <c r="F8395" s="49"/>
      <c r="G8395" s="49"/>
      <c r="H8395" s="49"/>
    </row>
    <row r="8400" spans="1:8" ht="15.75" thickBot="1">
      <c r="A8400" s="53"/>
      <c r="B8400" s="50"/>
      <c r="C8400" s="50"/>
      <c r="D8400" s="49"/>
      <c r="E8400" s="49"/>
      <c r="F8400" s="49"/>
      <c r="G8400" s="49"/>
      <c r="H8400" s="49"/>
    </row>
    <row r="8405" spans="1:8" ht="15.75" thickBot="1">
      <c r="A8405" s="53"/>
      <c r="B8405" s="50"/>
      <c r="C8405" s="50"/>
      <c r="D8405" s="49"/>
      <c r="E8405" s="49"/>
      <c r="F8405" s="49"/>
      <c r="G8405" s="49"/>
      <c r="H8405" s="49"/>
    </row>
    <row r="8410" spans="1:8" ht="15.75" thickBot="1">
      <c r="A8410" s="53"/>
      <c r="B8410" s="50"/>
      <c r="C8410" s="50"/>
      <c r="D8410" s="49"/>
      <c r="E8410" s="49"/>
      <c r="F8410" s="49"/>
      <c r="G8410" s="49"/>
      <c r="H8410" s="49"/>
    </row>
    <row r="8415" spans="1:8" ht="15.75" thickBot="1">
      <c r="A8415" s="53"/>
      <c r="B8415" s="50"/>
      <c r="C8415" s="50"/>
      <c r="D8415" s="49"/>
      <c r="E8415" s="49"/>
      <c r="F8415" s="49"/>
      <c r="G8415" s="49"/>
      <c r="H8415" s="49"/>
    </row>
    <row r="8420" spans="1:8" ht="15.75" thickBot="1">
      <c r="A8420" s="53"/>
      <c r="B8420" s="50"/>
      <c r="C8420" s="50"/>
      <c r="D8420" s="49"/>
      <c r="E8420" s="49"/>
      <c r="F8420" s="49"/>
      <c r="G8420" s="49"/>
      <c r="H8420" s="49"/>
    </row>
    <row r="8425" spans="1:8" ht="15.75" thickBot="1">
      <c r="A8425" s="53"/>
      <c r="B8425" s="50"/>
      <c r="C8425" s="50"/>
      <c r="D8425" s="49"/>
      <c r="E8425" s="49"/>
      <c r="F8425" s="49"/>
      <c r="G8425" s="49"/>
      <c r="H8425" s="49"/>
    </row>
    <row r="8430" spans="1:8" ht="15.75" thickBot="1">
      <c r="A8430" s="53"/>
      <c r="B8430" s="50"/>
      <c r="C8430" s="50"/>
      <c r="D8430" s="49"/>
      <c r="E8430" s="49"/>
      <c r="F8430" s="49"/>
      <c r="G8430" s="49"/>
      <c r="H8430" s="49"/>
    </row>
    <row r="8435" spans="1:8" ht="15.75" thickBot="1">
      <c r="A8435" s="53"/>
      <c r="B8435" s="50"/>
      <c r="C8435" s="50"/>
      <c r="D8435" s="49"/>
      <c r="E8435" s="49"/>
      <c r="F8435" s="49"/>
      <c r="G8435" s="49"/>
      <c r="H8435" s="49"/>
    </row>
    <row r="8440" spans="1:8" ht="15.75" thickBot="1">
      <c r="A8440" s="53"/>
      <c r="B8440" s="50"/>
      <c r="C8440" s="50"/>
      <c r="D8440" s="49"/>
      <c r="E8440" s="49"/>
      <c r="F8440" s="49"/>
      <c r="G8440" s="49"/>
      <c r="H8440" s="49"/>
    </row>
    <row r="8445" spans="1:8" ht="15.75" thickBot="1">
      <c r="A8445" s="53"/>
      <c r="B8445" s="50"/>
      <c r="C8445" s="50"/>
      <c r="D8445" s="49"/>
      <c r="E8445" s="49"/>
      <c r="F8445" s="49"/>
      <c r="G8445" s="49"/>
      <c r="H8445" s="49"/>
    </row>
    <row r="8450" spans="1:8" ht="15.75" thickBot="1">
      <c r="A8450" s="53"/>
      <c r="B8450" s="50"/>
      <c r="C8450" s="50"/>
      <c r="D8450" s="49"/>
      <c r="E8450" s="49"/>
      <c r="F8450" s="49"/>
      <c r="G8450" s="49"/>
      <c r="H8450" s="49"/>
    </row>
    <row r="8455" spans="1:8" ht="15.75" thickBot="1">
      <c r="A8455" s="53"/>
      <c r="B8455" s="50"/>
      <c r="C8455" s="50"/>
      <c r="D8455" s="49"/>
      <c r="E8455" s="49"/>
      <c r="F8455" s="49"/>
      <c r="G8455" s="49"/>
      <c r="H8455" s="49"/>
    </row>
    <row r="8460" spans="1:8" ht="15.75" thickBot="1">
      <c r="A8460" s="53"/>
      <c r="B8460" s="50"/>
      <c r="C8460" s="50"/>
      <c r="D8460" s="49"/>
      <c r="E8460" s="49"/>
      <c r="F8460" s="49"/>
      <c r="G8460" s="49"/>
      <c r="H8460" s="49"/>
    </row>
    <row r="8465" spans="1:8" ht="15.75" thickBot="1">
      <c r="A8465" s="53"/>
      <c r="B8465" s="50"/>
      <c r="C8465" s="50"/>
      <c r="D8465" s="49"/>
      <c r="E8465" s="49"/>
      <c r="F8465" s="49"/>
      <c r="G8465" s="49"/>
      <c r="H8465" s="49"/>
    </row>
    <row r="8470" spans="1:8" ht="15.75" thickBot="1">
      <c r="A8470" s="53"/>
      <c r="B8470" s="50"/>
      <c r="C8470" s="50"/>
      <c r="D8470" s="49"/>
      <c r="E8470" s="49"/>
      <c r="F8470" s="49"/>
      <c r="G8470" s="49"/>
      <c r="H8470" s="49"/>
    </row>
    <row r="8475" spans="1:8" ht="15.75" thickBot="1">
      <c r="A8475" s="53"/>
      <c r="B8475" s="50"/>
      <c r="C8475" s="50"/>
      <c r="D8475" s="49"/>
      <c r="E8475" s="49"/>
      <c r="F8475" s="49"/>
      <c r="G8475" s="49"/>
      <c r="H8475" s="49"/>
    </row>
    <row r="8480" spans="1:8" ht="15.75" thickBot="1">
      <c r="A8480" s="53"/>
      <c r="B8480" s="50"/>
      <c r="C8480" s="50"/>
      <c r="D8480" s="49"/>
      <c r="E8480" s="49"/>
      <c r="F8480" s="49"/>
      <c r="G8480" s="49"/>
      <c r="H8480" s="49"/>
    </row>
    <row r="8485" spans="1:8" ht="15.75" thickBot="1">
      <c r="A8485" s="53"/>
      <c r="B8485" s="50"/>
      <c r="C8485" s="50"/>
      <c r="D8485" s="49"/>
      <c r="E8485" s="49"/>
      <c r="F8485" s="49"/>
      <c r="G8485" s="49"/>
      <c r="H8485" s="49"/>
    </row>
    <row r="8490" spans="1:8" ht="15.75" thickBot="1">
      <c r="A8490" s="53"/>
      <c r="B8490" s="50"/>
      <c r="C8490" s="50"/>
      <c r="D8490" s="49"/>
      <c r="E8490" s="49"/>
      <c r="F8490" s="49"/>
      <c r="G8490" s="49"/>
      <c r="H8490" s="49"/>
    </row>
    <row r="8495" spans="1:8" ht="15.75" thickBot="1">
      <c r="A8495" s="53"/>
      <c r="B8495" s="50"/>
      <c r="C8495" s="50"/>
      <c r="D8495" s="49"/>
      <c r="E8495" s="49"/>
      <c r="F8495" s="49"/>
      <c r="G8495" s="49"/>
      <c r="H8495" s="49"/>
    </row>
    <row r="8500" spans="1:8" ht="15.75" thickBot="1">
      <c r="A8500" s="53"/>
      <c r="B8500" s="50"/>
      <c r="C8500" s="50"/>
      <c r="D8500" s="49"/>
      <c r="E8500" s="49"/>
      <c r="F8500" s="49"/>
      <c r="G8500" s="49"/>
      <c r="H8500" s="49"/>
    </row>
    <row r="8505" spans="1:8" ht="15.75" thickBot="1">
      <c r="A8505" s="53"/>
      <c r="B8505" s="50"/>
      <c r="C8505" s="50"/>
      <c r="D8505" s="49"/>
      <c r="E8505" s="49"/>
      <c r="F8505" s="49"/>
      <c r="G8505" s="49"/>
      <c r="H8505" s="49"/>
    </row>
    <row r="8510" spans="1:8" ht="15.75" thickBot="1">
      <c r="A8510" s="53"/>
      <c r="B8510" s="50"/>
      <c r="C8510" s="50"/>
      <c r="D8510" s="49"/>
      <c r="E8510" s="49"/>
      <c r="F8510" s="49"/>
      <c r="G8510" s="49"/>
      <c r="H8510" s="49"/>
    </row>
    <row r="8515" spans="1:8" ht="15.75" thickBot="1">
      <c r="A8515" s="53"/>
      <c r="B8515" s="50"/>
      <c r="C8515" s="50"/>
      <c r="D8515" s="49"/>
      <c r="E8515" s="49"/>
      <c r="F8515" s="49"/>
      <c r="G8515" s="49"/>
      <c r="H8515" s="49"/>
    </row>
    <row r="8520" spans="1:8" ht="15.75" thickBot="1">
      <c r="A8520" s="53"/>
      <c r="B8520" s="50"/>
      <c r="C8520" s="50"/>
      <c r="D8520" s="49"/>
      <c r="E8520" s="49"/>
      <c r="F8520" s="49"/>
      <c r="G8520" s="49"/>
      <c r="H8520" s="49"/>
    </row>
    <row r="8525" spans="1:8" ht="15.75" thickBot="1">
      <c r="A8525" s="53"/>
      <c r="B8525" s="50"/>
      <c r="C8525" s="50"/>
      <c r="D8525" s="49"/>
      <c r="E8525" s="49"/>
      <c r="F8525" s="49"/>
      <c r="G8525" s="49"/>
      <c r="H8525" s="49"/>
    </row>
    <row r="8530" spans="1:8" ht="15.75" thickBot="1">
      <c r="A8530" s="53"/>
      <c r="B8530" s="50"/>
      <c r="C8530" s="50"/>
      <c r="D8530" s="49"/>
      <c r="E8530" s="49"/>
      <c r="F8530" s="49"/>
      <c r="G8530" s="49"/>
      <c r="H8530" s="49"/>
    </row>
    <row r="8535" spans="1:8" ht="15.75" thickBot="1">
      <c r="A8535" s="53"/>
      <c r="B8535" s="50"/>
      <c r="C8535" s="50"/>
      <c r="D8535" s="49"/>
      <c r="E8535" s="49"/>
      <c r="F8535" s="49"/>
      <c r="G8535" s="49"/>
      <c r="H8535" s="49"/>
    </row>
    <row r="8540" spans="1:8" ht="15.75" thickBot="1">
      <c r="A8540" s="53"/>
      <c r="B8540" s="50"/>
      <c r="C8540" s="50"/>
      <c r="D8540" s="49"/>
      <c r="E8540" s="49"/>
      <c r="F8540" s="49"/>
      <c r="G8540" s="49"/>
      <c r="H8540" s="49"/>
    </row>
    <row r="8545" spans="1:8" ht="15.75" thickBot="1">
      <c r="A8545" s="53"/>
      <c r="B8545" s="50"/>
      <c r="C8545" s="50"/>
      <c r="D8545" s="49"/>
      <c r="E8545" s="49"/>
      <c r="F8545" s="49"/>
      <c r="G8545" s="49"/>
      <c r="H8545" s="49"/>
    </row>
    <row r="8550" spans="1:8" ht="15.75" thickBot="1">
      <c r="A8550" s="53"/>
      <c r="B8550" s="50"/>
      <c r="C8550" s="50"/>
      <c r="D8550" s="49"/>
      <c r="E8550" s="49"/>
      <c r="F8550" s="49"/>
      <c r="G8550" s="49"/>
      <c r="H8550" s="49"/>
    </row>
    <row r="8555" spans="1:8" ht="15.75" thickBot="1">
      <c r="A8555" s="53"/>
      <c r="B8555" s="50"/>
      <c r="C8555" s="50"/>
      <c r="D8555" s="49"/>
      <c r="E8555" s="49"/>
      <c r="F8555" s="49"/>
      <c r="G8555" s="49"/>
      <c r="H8555" s="49"/>
    </row>
    <row r="8560" spans="1:8" ht="15.75" thickBot="1">
      <c r="A8560" s="53"/>
      <c r="B8560" s="50"/>
      <c r="C8560" s="50"/>
      <c r="D8560" s="49"/>
      <c r="E8560" s="49"/>
      <c r="F8560" s="49"/>
      <c r="G8560" s="49"/>
      <c r="H8560" s="49"/>
    </row>
    <row r="8565" spans="1:8" ht="15.75" thickBot="1">
      <c r="A8565" s="53"/>
      <c r="B8565" s="50"/>
      <c r="C8565" s="50"/>
      <c r="D8565" s="49"/>
      <c r="E8565" s="49"/>
      <c r="F8565" s="49"/>
      <c r="G8565" s="49"/>
      <c r="H8565" s="49"/>
    </row>
    <row r="8570" spans="1:8" ht="15.75" thickBot="1">
      <c r="A8570" s="53"/>
      <c r="B8570" s="50"/>
      <c r="C8570" s="50"/>
      <c r="D8570" s="49"/>
      <c r="E8570" s="49"/>
      <c r="F8570" s="49"/>
      <c r="G8570" s="49"/>
      <c r="H8570" s="49"/>
    </row>
    <row r="8575" spans="1:8" ht="15.75" thickBot="1">
      <c r="A8575" s="53"/>
      <c r="B8575" s="50"/>
      <c r="C8575" s="50"/>
      <c r="D8575" s="49"/>
      <c r="E8575" s="49"/>
      <c r="F8575" s="49"/>
      <c r="G8575" s="49"/>
      <c r="H8575" s="49"/>
    </row>
    <row r="8580" spans="1:8" ht="15.75" thickBot="1">
      <c r="A8580" s="53"/>
      <c r="B8580" s="50"/>
      <c r="C8580" s="50"/>
      <c r="D8580" s="49"/>
      <c r="E8580" s="49"/>
      <c r="F8580" s="49"/>
      <c r="G8580" s="49"/>
      <c r="H8580" s="49"/>
    </row>
    <row r="8585" spans="1:8" ht="15.75" thickBot="1">
      <c r="A8585" s="53"/>
      <c r="B8585" s="50"/>
      <c r="C8585" s="50"/>
      <c r="D8585" s="49"/>
      <c r="E8585" s="49"/>
      <c r="F8585" s="49"/>
      <c r="G8585" s="49"/>
      <c r="H8585" s="49"/>
    </row>
    <row r="8590" spans="1:8" ht="15.75" thickBot="1">
      <c r="A8590" s="53"/>
      <c r="B8590" s="50"/>
      <c r="C8590" s="50"/>
      <c r="D8590" s="49"/>
      <c r="E8590" s="49"/>
      <c r="F8590" s="49"/>
      <c r="G8590" s="49"/>
      <c r="H8590" s="49"/>
    </row>
    <row r="8595" spans="1:8" ht="15.75" thickBot="1">
      <c r="A8595" s="53"/>
      <c r="B8595" s="50"/>
      <c r="C8595" s="50"/>
      <c r="D8595" s="49"/>
      <c r="E8595" s="49"/>
      <c r="F8595" s="49"/>
      <c r="G8595" s="49"/>
      <c r="H8595" s="49"/>
    </row>
    <row r="8600" spans="1:8" ht="15.75" thickBot="1">
      <c r="A8600" s="53"/>
      <c r="B8600" s="50"/>
      <c r="C8600" s="50"/>
      <c r="D8600" s="49"/>
      <c r="E8600" s="49"/>
      <c r="F8600" s="49"/>
      <c r="G8600" s="49"/>
      <c r="H8600" s="49"/>
    </row>
    <row r="8605" spans="1:8" ht="15.75" thickBot="1">
      <c r="A8605" s="53"/>
      <c r="B8605" s="50"/>
      <c r="C8605" s="50"/>
      <c r="D8605" s="49"/>
      <c r="E8605" s="49"/>
      <c r="F8605" s="49"/>
      <c r="G8605" s="49"/>
      <c r="H8605" s="49"/>
    </row>
    <row r="8610" spans="1:8" ht="15.75" thickBot="1">
      <c r="A8610" s="53"/>
      <c r="B8610" s="50"/>
      <c r="C8610" s="50"/>
      <c r="D8610" s="49"/>
      <c r="E8610" s="49"/>
      <c r="F8610" s="49"/>
      <c r="G8610" s="49"/>
      <c r="H8610" s="49"/>
    </row>
    <row r="8615" spans="1:8" ht="15.75" thickBot="1">
      <c r="A8615" s="53"/>
      <c r="B8615" s="50"/>
      <c r="C8615" s="50"/>
      <c r="D8615" s="49"/>
      <c r="E8615" s="49"/>
      <c r="F8615" s="49"/>
      <c r="G8615" s="49"/>
      <c r="H8615" s="49"/>
    </row>
    <row r="8620" spans="1:8" ht="15.75" thickBot="1">
      <c r="A8620" s="53"/>
      <c r="B8620" s="50"/>
      <c r="C8620" s="50"/>
      <c r="D8620" s="49"/>
      <c r="E8620" s="49"/>
      <c r="F8620" s="49"/>
      <c r="G8620" s="49"/>
      <c r="H8620" s="49"/>
    </row>
    <row r="8625" spans="1:8" ht="15.75" thickBot="1">
      <c r="A8625" s="53"/>
      <c r="B8625" s="50"/>
      <c r="C8625" s="50"/>
      <c r="D8625" s="49"/>
      <c r="E8625" s="49"/>
      <c r="F8625" s="49"/>
      <c r="G8625" s="49"/>
      <c r="H8625" s="49"/>
    </row>
    <row r="8630" spans="1:8" ht="15.75" thickBot="1">
      <c r="A8630" s="53"/>
      <c r="B8630" s="50"/>
      <c r="C8630" s="50"/>
      <c r="D8630" s="49"/>
      <c r="E8630" s="49"/>
      <c r="F8630" s="49"/>
      <c r="G8630" s="49"/>
      <c r="H8630" s="49"/>
    </row>
    <row r="8635" spans="1:8" ht="15.75" thickBot="1">
      <c r="A8635" s="53"/>
      <c r="B8635" s="50"/>
      <c r="C8635" s="50"/>
      <c r="D8635" s="49"/>
      <c r="E8635" s="49"/>
      <c r="F8635" s="49"/>
      <c r="G8635" s="49"/>
      <c r="H8635" s="49"/>
    </row>
    <row r="8640" spans="1:8" ht="15.75" thickBot="1">
      <c r="A8640" s="53"/>
      <c r="B8640" s="50"/>
      <c r="C8640" s="50"/>
      <c r="D8640" s="49"/>
      <c r="E8640" s="49"/>
      <c r="F8640" s="49"/>
      <c r="G8640" s="49"/>
      <c r="H8640" s="49"/>
    </row>
    <row r="8645" spans="1:8" ht="15.75" thickBot="1">
      <c r="A8645" s="53"/>
      <c r="B8645" s="50"/>
      <c r="C8645" s="50"/>
      <c r="D8645" s="49"/>
      <c r="E8645" s="49"/>
      <c r="F8645" s="49"/>
      <c r="G8645" s="49"/>
      <c r="H8645" s="49"/>
    </row>
    <row r="8650" spans="1:8" ht="15.75" thickBot="1">
      <c r="A8650" s="53"/>
      <c r="B8650" s="50"/>
      <c r="C8650" s="50"/>
      <c r="D8650" s="49"/>
      <c r="E8650" s="49"/>
      <c r="F8650" s="49"/>
      <c r="G8650" s="49"/>
      <c r="H8650" s="49"/>
    </row>
    <row r="8655" spans="1:8" ht="15.75" thickBot="1">
      <c r="A8655" s="53"/>
      <c r="B8655" s="50"/>
      <c r="C8655" s="50"/>
      <c r="D8655" s="49"/>
      <c r="E8655" s="49"/>
      <c r="F8655" s="49"/>
      <c r="G8655" s="49"/>
      <c r="H8655" s="49"/>
    </row>
    <row r="8660" spans="1:8" ht="15.75" thickBot="1">
      <c r="A8660" s="53"/>
      <c r="B8660" s="50"/>
      <c r="C8660" s="50"/>
      <c r="D8660" s="49"/>
      <c r="E8660" s="49"/>
      <c r="F8660" s="49"/>
      <c r="G8660" s="49"/>
      <c r="H8660" s="49"/>
    </row>
    <row r="8665" spans="1:8" ht="15.75" thickBot="1">
      <c r="A8665" s="53"/>
      <c r="B8665" s="50"/>
      <c r="C8665" s="50"/>
      <c r="D8665" s="49"/>
      <c r="E8665" s="49"/>
      <c r="F8665" s="49"/>
      <c r="G8665" s="49"/>
      <c r="H8665" s="49"/>
    </row>
    <row r="8670" spans="1:8" ht="15.75" thickBot="1">
      <c r="A8670" s="53"/>
      <c r="B8670" s="50"/>
      <c r="C8670" s="50"/>
      <c r="D8670" s="49"/>
      <c r="E8670" s="49"/>
      <c r="F8670" s="49"/>
      <c r="G8670" s="49"/>
      <c r="H8670" s="49"/>
    </row>
    <row r="8675" spans="1:8" ht="15.75" thickBot="1">
      <c r="A8675" s="53"/>
      <c r="B8675" s="50"/>
      <c r="C8675" s="50"/>
      <c r="D8675" s="49"/>
      <c r="E8675" s="49"/>
      <c r="F8675" s="49"/>
      <c r="G8675" s="49"/>
      <c r="H8675" s="49"/>
    </row>
    <row r="8680" spans="1:8" ht="15.75" thickBot="1">
      <c r="A8680" s="53"/>
      <c r="B8680" s="50"/>
      <c r="C8680" s="50"/>
      <c r="D8680" s="49"/>
      <c r="E8680" s="49"/>
      <c r="F8680" s="49"/>
      <c r="G8680" s="49"/>
      <c r="H8680" s="49"/>
    </row>
    <row r="8685" spans="1:8" ht="15.75" thickBot="1">
      <c r="A8685" s="53"/>
      <c r="B8685" s="50"/>
      <c r="C8685" s="50"/>
      <c r="D8685" s="49"/>
      <c r="E8685" s="49"/>
      <c r="F8685" s="49"/>
      <c r="G8685" s="49"/>
      <c r="H8685" s="49"/>
    </row>
    <row r="8690" spans="1:8" ht="15.75" thickBot="1">
      <c r="A8690" s="53"/>
      <c r="B8690" s="50"/>
      <c r="C8690" s="50"/>
      <c r="D8690" s="49"/>
      <c r="E8690" s="49"/>
      <c r="F8690" s="49"/>
      <c r="G8690" s="49"/>
      <c r="H8690" s="49"/>
    </row>
    <row r="8695" spans="1:8" ht="15.75" thickBot="1">
      <c r="A8695" s="53"/>
      <c r="B8695" s="50"/>
      <c r="C8695" s="50"/>
      <c r="D8695" s="49"/>
      <c r="E8695" s="49"/>
      <c r="F8695" s="49"/>
      <c r="G8695" s="49"/>
      <c r="H8695" s="49"/>
    </row>
    <row r="8700" spans="1:8" ht="15.75" thickBot="1">
      <c r="A8700" s="53"/>
      <c r="B8700" s="50"/>
      <c r="C8700" s="50"/>
      <c r="D8700" s="49"/>
      <c r="E8700" s="49"/>
      <c r="F8700" s="49"/>
      <c r="G8700" s="49"/>
      <c r="H8700" s="49"/>
    </row>
    <row r="8705" spans="1:8" ht="15.75" thickBot="1">
      <c r="A8705" s="53"/>
      <c r="B8705" s="50"/>
      <c r="C8705" s="50"/>
      <c r="D8705" s="49"/>
      <c r="E8705" s="49"/>
      <c r="F8705" s="49"/>
      <c r="G8705" s="49"/>
      <c r="H8705" s="49"/>
    </row>
    <row r="8710" spans="1:8" ht="15.75" thickBot="1">
      <c r="A8710" s="53"/>
      <c r="B8710" s="50"/>
      <c r="C8710" s="50"/>
      <c r="D8710" s="49"/>
      <c r="E8710" s="49"/>
      <c r="F8710" s="49"/>
      <c r="G8710" s="49"/>
      <c r="H8710" s="49"/>
    </row>
    <row r="8715" spans="1:8" ht="15.75" thickBot="1">
      <c r="A8715" s="53"/>
      <c r="B8715" s="50"/>
      <c r="C8715" s="50"/>
      <c r="D8715" s="49"/>
      <c r="E8715" s="49"/>
      <c r="F8715" s="49"/>
      <c r="G8715" s="49"/>
      <c r="H8715" s="49"/>
    </row>
    <row r="8720" spans="1:8" ht="15.75" thickBot="1">
      <c r="A8720" s="53"/>
      <c r="B8720" s="50"/>
      <c r="C8720" s="50"/>
      <c r="D8720" s="49"/>
      <c r="E8720" s="49"/>
      <c r="F8720" s="49"/>
      <c r="G8720" s="49"/>
      <c r="H8720" s="49"/>
    </row>
    <row r="8725" spans="1:8" ht="15.75" thickBot="1">
      <c r="A8725" s="53"/>
      <c r="B8725" s="50"/>
      <c r="C8725" s="50"/>
      <c r="D8725" s="49"/>
      <c r="E8725" s="49"/>
      <c r="F8725" s="49"/>
      <c r="G8725" s="49"/>
      <c r="H8725" s="49"/>
    </row>
    <row r="8730" spans="1:8" ht="15.75" thickBot="1">
      <c r="A8730" s="53"/>
      <c r="B8730" s="50"/>
      <c r="C8730" s="50"/>
      <c r="D8730" s="49"/>
      <c r="E8730" s="49"/>
      <c r="F8730" s="49"/>
      <c r="G8730" s="49"/>
      <c r="H8730" s="49"/>
    </row>
    <row r="8735" spans="1:8" ht="15.75" thickBot="1">
      <c r="A8735" s="53"/>
      <c r="B8735" s="50"/>
      <c r="C8735" s="50"/>
      <c r="D8735" s="49"/>
      <c r="E8735" s="49"/>
      <c r="F8735" s="49"/>
      <c r="G8735" s="49"/>
      <c r="H8735" s="49"/>
    </row>
    <row r="8740" spans="1:8" ht="15.75" thickBot="1">
      <c r="A8740" s="53"/>
      <c r="B8740" s="50"/>
      <c r="C8740" s="50"/>
      <c r="D8740" s="49"/>
      <c r="E8740" s="49"/>
      <c r="F8740" s="49"/>
      <c r="G8740" s="49"/>
      <c r="H8740" s="49"/>
    </row>
    <row r="8745" spans="1:8" ht="15.75" thickBot="1">
      <c r="A8745" s="53"/>
      <c r="B8745" s="50"/>
      <c r="C8745" s="50"/>
      <c r="D8745" s="49"/>
      <c r="E8745" s="49"/>
      <c r="F8745" s="49"/>
      <c r="G8745" s="49"/>
      <c r="H8745" s="49"/>
    </row>
    <row r="8750" spans="1:8" ht="15.75" thickBot="1">
      <c r="A8750" s="53"/>
      <c r="B8750" s="50"/>
      <c r="C8750" s="50"/>
      <c r="D8750" s="49"/>
      <c r="E8750" s="49"/>
      <c r="F8750" s="49"/>
      <c r="G8750" s="49"/>
      <c r="H8750" s="49"/>
    </row>
    <row r="8755" spans="1:8" ht="15.75" thickBot="1">
      <c r="A8755" s="53"/>
      <c r="B8755" s="50"/>
      <c r="C8755" s="50"/>
      <c r="D8755" s="49"/>
      <c r="E8755" s="49"/>
      <c r="F8755" s="49"/>
      <c r="G8755" s="49"/>
      <c r="H8755" s="49"/>
    </row>
    <row r="8760" spans="1:8" ht="15.75" thickBot="1">
      <c r="A8760" s="53"/>
      <c r="B8760" s="50"/>
      <c r="C8760" s="50"/>
      <c r="D8760" s="49"/>
      <c r="E8760" s="49"/>
      <c r="F8760" s="49"/>
      <c r="G8760" s="49"/>
      <c r="H8760" s="49"/>
    </row>
    <row r="8765" spans="1:8" ht="15.75" thickBot="1">
      <c r="A8765" s="53"/>
      <c r="B8765" s="50"/>
      <c r="C8765" s="50"/>
      <c r="D8765" s="49"/>
      <c r="E8765" s="49"/>
      <c r="F8765" s="49"/>
      <c r="G8765" s="49"/>
      <c r="H8765" s="49"/>
    </row>
    <row r="8770" spans="1:8" ht="15.75" thickBot="1">
      <c r="A8770" s="53"/>
      <c r="B8770" s="50"/>
      <c r="C8770" s="50"/>
      <c r="D8770" s="49"/>
      <c r="E8770" s="49"/>
      <c r="F8770" s="49"/>
      <c r="G8770" s="49"/>
      <c r="H8770" s="49"/>
    </row>
    <row r="8775" spans="1:8" ht="15.75" thickBot="1">
      <c r="A8775" s="53"/>
      <c r="B8775" s="50"/>
      <c r="C8775" s="50"/>
      <c r="D8775" s="49"/>
      <c r="E8775" s="49"/>
      <c r="F8775" s="49"/>
      <c r="G8775" s="49"/>
      <c r="H8775" s="49"/>
    </row>
    <row r="8780" spans="1:8" ht="15.75" thickBot="1">
      <c r="A8780" s="53"/>
      <c r="B8780" s="50"/>
      <c r="C8780" s="50"/>
      <c r="D8780" s="49"/>
      <c r="E8780" s="49"/>
      <c r="F8780" s="49"/>
      <c r="G8780" s="49"/>
      <c r="H8780" s="49"/>
    </row>
    <row r="8785" spans="1:8" ht="15.75" thickBot="1">
      <c r="A8785" s="53"/>
      <c r="B8785" s="50"/>
      <c r="C8785" s="50"/>
      <c r="D8785" s="49"/>
      <c r="E8785" s="49"/>
      <c r="F8785" s="49"/>
      <c r="G8785" s="49"/>
      <c r="H8785" s="49"/>
    </row>
    <row r="8790" spans="1:8" ht="15.75" thickBot="1">
      <c r="A8790" s="53"/>
      <c r="B8790" s="50"/>
      <c r="C8790" s="50"/>
      <c r="D8790" s="49"/>
      <c r="E8790" s="49"/>
      <c r="F8790" s="49"/>
      <c r="G8790" s="49"/>
      <c r="H8790" s="49"/>
    </row>
    <row r="8795" spans="1:8" ht="15.75" thickBot="1">
      <c r="A8795" s="53"/>
      <c r="B8795" s="50"/>
      <c r="C8795" s="50"/>
      <c r="D8795" s="49"/>
      <c r="E8795" s="49"/>
      <c r="F8795" s="49"/>
      <c r="G8795" s="49"/>
      <c r="H8795" s="49"/>
    </row>
    <row r="8800" spans="1:8" ht="15.75" thickBot="1">
      <c r="A8800" s="53"/>
      <c r="B8800" s="50"/>
      <c r="C8800" s="50"/>
      <c r="D8800" s="49"/>
      <c r="E8800" s="49"/>
      <c r="F8800" s="49"/>
      <c r="G8800" s="49"/>
      <c r="H8800" s="49"/>
    </row>
    <row r="8805" spans="1:8" ht="15.75" thickBot="1">
      <c r="A8805" s="53"/>
      <c r="B8805" s="50"/>
      <c r="C8805" s="50"/>
      <c r="D8805" s="49"/>
      <c r="E8805" s="49"/>
      <c r="F8805" s="49"/>
      <c r="G8805" s="49"/>
      <c r="H8805" s="49"/>
    </row>
    <row r="8810" spans="1:8" ht="15.75" thickBot="1">
      <c r="A8810" s="53"/>
      <c r="B8810" s="50"/>
      <c r="C8810" s="50"/>
      <c r="D8810" s="49"/>
      <c r="E8810" s="49"/>
      <c r="F8810" s="49"/>
      <c r="G8810" s="49"/>
      <c r="H8810" s="49"/>
    </row>
    <row r="8815" spans="1:8" ht="15.75" thickBot="1">
      <c r="A8815" s="53"/>
      <c r="B8815" s="50"/>
      <c r="C8815" s="50"/>
      <c r="D8815" s="49"/>
      <c r="E8815" s="49"/>
      <c r="F8815" s="49"/>
      <c r="G8815" s="49"/>
      <c r="H8815" s="49"/>
    </row>
    <row r="8820" spans="1:8" ht="15.75" thickBot="1">
      <c r="A8820" s="53"/>
      <c r="B8820" s="50"/>
      <c r="C8820" s="50"/>
      <c r="D8820" s="49"/>
      <c r="E8820" s="49"/>
      <c r="F8820" s="49"/>
      <c r="G8820" s="49"/>
      <c r="H8820" s="49"/>
    </row>
    <row r="8825" spans="1:8" ht="15.75" thickBot="1">
      <c r="A8825" s="53"/>
      <c r="B8825" s="50"/>
      <c r="C8825" s="50"/>
      <c r="D8825" s="49"/>
      <c r="E8825" s="49"/>
      <c r="F8825" s="49"/>
      <c r="G8825" s="49"/>
      <c r="H8825" s="49"/>
    </row>
    <row r="8830" spans="1:8" ht="15.75" thickBot="1">
      <c r="A8830" s="53"/>
      <c r="B8830" s="50"/>
      <c r="C8830" s="50"/>
      <c r="D8830" s="49"/>
      <c r="E8830" s="49"/>
      <c r="F8830" s="49"/>
      <c r="G8830" s="49"/>
      <c r="H8830" s="49"/>
    </row>
    <row r="8835" spans="1:8" ht="15.75" thickBot="1">
      <c r="A8835" s="53"/>
      <c r="B8835" s="50"/>
      <c r="C8835" s="50"/>
      <c r="D8835" s="49"/>
      <c r="E8835" s="49"/>
      <c r="F8835" s="49"/>
      <c r="G8835" s="49"/>
      <c r="H8835" s="49"/>
    </row>
    <row r="8840" spans="1:8" ht="15.75" thickBot="1">
      <c r="A8840" s="53"/>
      <c r="B8840" s="50"/>
      <c r="C8840" s="50"/>
      <c r="D8840" s="49"/>
      <c r="E8840" s="49"/>
      <c r="F8840" s="49"/>
      <c r="G8840" s="49"/>
      <c r="H8840" s="49"/>
    </row>
    <row r="8845" spans="1:8" ht="15.75" thickBot="1">
      <c r="A8845" s="53"/>
      <c r="B8845" s="50"/>
      <c r="C8845" s="50"/>
      <c r="D8845" s="49"/>
      <c r="E8845" s="49"/>
      <c r="F8845" s="49"/>
      <c r="G8845" s="49"/>
      <c r="H8845" s="49"/>
    </row>
    <row r="8850" spans="1:8" ht="15.75" thickBot="1">
      <c r="A8850" s="53"/>
      <c r="B8850" s="50"/>
      <c r="C8850" s="50"/>
      <c r="D8850" s="49"/>
      <c r="E8850" s="49"/>
      <c r="F8850" s="49"/>
      <c r="G8850" s="49"/>
      <c r="H8850" s="49"/>
    </row>
    <row r="8855" spans="1:8" ht="15.75" thickBot="1">
      <c r="A8855" s="53"/>
      <c r="B8855" s="50"/>
      <c r="C8855" s="50"/>
      <c r="D8855" s="49"/>
      <c r="E8855" s="49"/>
      <c r="F8855" s="49"/>
      <c r="G8855" s="49"/>
      <c r="H8855" s="49"/>
    </row>
    <row r="8860" spans="1:8" ht="15.75" thickBot="1">
      <c r="A8860" s="53"/>
      <c r="B8860" s="50"/>
      <c r="C8860" s="50"/>
      <c r="D8860" s="49"/>
      <c r="E8860" s="49"/>
      <c r="F8860" s="49"/>
      <c r="G8860" s="49"/>
      <c r="H8860" s="49"/>
    </row>
    <row r="8865" spans="1:8" ht="15.75" thickBot="1">
      <c r="A8865" s="53"/>
      <c r="B8865" s="50"/>
      <c r="C8865" s="50"/>
      <c r="D8865" s="49"/>
      <c r="E8865" s="49"/>
      <c r="F8865" s="49"/>
      <c r="G8865" s="49"/>
      <c r="H8865" s="49"/>
    </row>
    <row r="8870" spans="1:8" ht="15.75" thickBot="1">
      <c r="A8870" s="53"/>
      <c r="B8870" s="50"/>
      <c r="C8870" s="50"/>
      <c r="D8870" s="49"/>
      <c r="E8870" s="49"/>
      <c r="F8870" s="49"/>
      <c r="G8870" s="49"/>
      <c r="H8870" s="49"/>
    </row>
    <row r="8875" spans="1:8" ht="15.75" thickBot="1">
      <c r="A8875" s="53"/>
      <c r="B8875" s="50"/>
      <c r="C8875" s="50"/>
      <c r="D8875" s="49"/>
      <c r="E8875" s="49"/>
      <c r="F8875" s="49"/>
      <c r="G8875" s="49"/>
      <c r="H8875" s="49"/>
    </row>
    <row r="8880" spans="1:8" ht="15.75" thickBot="1">
      <c r="A8880" s="53"/>
      <c r="B8880" s="50"/>
      <c r="C8880" s="50"/>
      <c r="D8880" s="49"/>
      <c r="E8880" s="49"/>
      <c r="F8880" s="49"/>
      <c r="G8880" s="49"/>
      <c r="H8880" s="49"/>
    </row>
    <row r="8885" spans="1:8" ht="15.75" thickBot="1">
      <c r="A8885" s="53"/>
      <c r="B8885" s="50"/>
      <c r="C8885" s="50"/>
      <c r="D8885" s="49"/>
      <c r="E8885" s="49"/>
      <c r="F8885" s="49"/>
      <c r="G8885" s="49"/>
      <c r="H8885" s="49"/>
    </row>
    <row r="8890" spans="1:8" ht="15.75" thickBot="1">
      <c r="A8890" s="53"/>
      <c r="B8890" s="50"/>
      <c r="C8890" s="50"/>
      <c r="D8890" s="49"/>
      <c r="E8890" s="49"/>
      <c r="F8890" s="49"/>
      <c r="G8890" s="49"/>
      <c r="H8890" s="49"/>
    </row>
    <row r="8895" spans="1:8" ht="15.75" thickBot="1">
      <c r="A8895" s="53"/>
      <c r="B8895" s="50"/>
      <c r="C8895" s="50"/>
      <c r="D8895" s="49"/>
      <c r="E8895" s="49"/>
      <c r="F8895" s="49"/>
      <c r="G8895" s="49"/>
      <c r="H8895" s="49"/>
    </row>
    <row r="8900" spans="1:8" ht="15.75" thickBot="1">
      <c r="A8900" s="53"/>
      <c r="B8900" s="50"/>
      <c r="C8900" s="50"/>
      <c r="D8900" s="49"/>
      <c r="E8900" s="49"/>
      <c r="F8900" s="49"/>
      <c r="G8900" s="49"/>
      <c r="H8900" s="49"/>
    </row>
    <row r="8905" spans="1:8" ht="15.75" thickBot="1">
      <c r="A8905" s="53"/>
      <c r="B8905" s="50"/>
      <c r="C8905" s="50"/>
      <c r="D8905" s="49"/>
      <c r="E8905" s="49"/>
      <c r="F8905" s="49"/>
      <c r="G8905" s="49"/>
      <c r="H8905" s="49"/>
    </row>
    <row r="8910" spans="1:8" ht="15.75" thickBot="1">
      <c r="A8910" s="53"/>
      <c r="B8910" s="50"/>
      <c r="C8910" s="50"/>
      <c r="D8910" s="49"/>
      <c r="E8910" s="49"/>
      <c r="F8910" s="49"/>
      <c r="G8910" s="49"/>
      <c r="H8910" s="49"/>
    </row>
    <row r="8915" spans="1:8" ht="15.75" thickBot="1">
      <c r="A8915" s="53"/>
      <c r="B8915" s="50"/>
      <c r="C8915" s="50"/>
      <c r="D8915" s="49"/>
      <c r="E8915" s="49"/>
      <c r="F8915" s="49"/>
      <c r="G8915" s="49"/>
      <c r="H8915" s="49"/>
    </row>
    <row r="8920" spans="1:8" ht="15.75" thickBot="1">
      <c r="A8920" s="53"/>
      <c r="B8920" s="50"/>
      <c r="C8920" s="50"/>
      <c r="D8920" s="49"/>
      <c r="E8920" s="49"/>
      <c r="F8920" s="49"/>
      <c r="G8920" s="49"/>
      <c r="H8920" s="49"/>
    </row>
    <row r="8925" spans="1:8" ht="15.75" thickBot="1">
      <c r="A8925" s="53"/>
      <c r="B8925" s="50"/>
      <c r="C8925" s="50"/>
      <c r="D8925" s="49"/>
      <c r="E8925" s="49"/>
      <c r="F8925" s="49"/>
      <c r="G8925" s="49"/>
      <c r="H8925" s="49"/>
    </row>
    <row r="8930" spans="1:8" ht="15.75" thickBot="1">
      <c r="A8930" s="53"/>
      <c r="B8930" s="50"/>
      <c r="C8930" s="50"/>
      <c r="D8930" s="49"/>
      <c r="E8930" s="49"/>
      <c r="F8930" s="49"/>
      <c r="G8930" s="49"/>
      <c r="H8930" s="49"/>
    </row>
    <row r="8935" spans="1:8" ht="15.75" thickBot="1">
      <c r="A8935" s="53"/>
      <c r="B8935" s="50"/>
      <c r="C8935" s="50"/>
      <c r="D8935" s="49"/>
      <c r="E8935" s="49"/>
      <c r="F8935" s="49"/>
      <c r="G8935" s="49"/>
      <c r="H8935" s="49"/>
    </row>
    <row r="8940" spans="1:8" ht="15.75" thickBot="1">
      <c r="A8940" s="53"/>
      <c r="B8940" s="50"/>
      <c r="C8940" s="50"/>
      <c r="D8940" s="49"/>
      <c r="E8940" s="49"/>
      <c r="F8940" s="49"/>
      <c r="G8940" s="49"/>
      <c r="H8940" s="49"/>
    </row>
    <row r="8945" spans="1:8" ht="15.75" thickBot="1">
      <c r="A8945" s="53"/>
      <c r="B8945" s="50"/>
      <c r="C8945" s="50"/>
      <c r="D8945" s="49"/>
      <c r="E8945" s="49"/>
      <c r="F8945" s="49"/>
      <c r="G8945" s="49"/>
      <c r="H8945" s="49"/>
    </row>
    <row r="8950" spans="1:8" ht="15.75" thickBot="1">
      <c r="A8950" s="53"/>
      <c r="B8950" s="50"/>
      <c r="C8950" s="50"/>
      <c r="D8950" s="49"/>
      <c r="E8950" s="49"/>
      <c r="F8950" s="49"/>
      <c r="G8950" s="49"/>
      <c r="H8950" s="49"/>
    </row>
    <row r="8955" spans="1:8" ht="15.75" thickBot="1">
      <c r="A8955" s="53"/>
      <c r="B8955" s="50"/>
      <c r="C8955" s="50"/>
      <c r="D8955" s="49"/>
      <c r="E8955" s="49"/>
      <c r="F8955" s="49"/>
      <c r="G8955" s="49"/>
      <c r="H8955" s="49"/>
    </row>
    <row r="8960" spans="1:8" ht="15.75" thickBot="1">
      <c r="A8960" s="53"/>
      <c r="B8960" s="50"/>
      <c r="C8960" s="50"/>
      <c r="D8960" s="49"/>
      <c r="E8960" s="49"/>
      <c r="F8960" s="49"/>
      <c r="G8960" s="49"/>
      <c r="H8960" s="49"/>
    </row>
    <row r="8965" spans="1:8" ht="15.75" thickBot="1">
      <c r="A8965" s="53"/>
      <c r="B8965" s="50"/>
      <c r="C8965" s="50"/>
      <c r="D8965" s="49"/>
      <c r="E8965" s="49"/>
      <c r="F8965" s="49"/>
      <c r="G8965" s="49"/>
      <c r="H8965" s="49"/>
    </row>
    <row r="8970" spans="1:8" ht="15.75" thickBot="1">
      <c r="A8970" s="53"/>
      <c r="B8970" s="50"/>
      <c r="C8970" s="50"/>
      <c r="D8970" s="49"/>
      <c r="E8970" s="49"/>
      <c r="F8970" s="49"/>
      <c r="G8970" s="49"/>
      <c r="H8970" s="49"/>
    </row>
    <row r="8975" spans="1:8" ht="15.75" thickBot="1">
      <c r="A8975" s="53"/>
      <c r="B8975" s="50"/>
      <c r="C8975" s="50"/>
      <c r="D8975" s="49"/>
      <c r="E8975" s="49"/>
      <c r="F8975" s="49"/>
      <c r="G8975" s="49"/>
      <c r="H8975" s="49"/>
    </row>
    <row r="8980" spans="1:8" ht="15.75" thickBot="1">
      <c r="A8980" s="53"/>
      <c r="B8980" s="50"/>
      <c r="C8980" s="50"/>
      <c r="D8980" s="49"/>
      <c r="E8980" s="49"/>
      <c r="F8980" s="49"/>
      <c r="G8980" s="49"/>
      <c r="H8980" s="49"/>
    </row>
    <row r="8985" spans="1:8" ht="15.75" thickBot="1">
      <c r="A8985" s="53"/>
      <c r="B8985" s="50"/>
      <c r="C8985" s="50"/>
      <c r="D8985" s="49"/>
      <c r="E8985" s="49"/>
      <c r="F8985" s="49"/>
      <c r="G8985" s="49"/>
      <c r="H8985" s="49"/>
    </row>
    <row r="8990" spans="1:8" ht="15.75" thickBot="1">
      <c r="A8990" s="53"/>
      <c r="B8990" s="50"/>
      <c r="C8990" s="50"/>
      <c r="D8990" s="49"/>
      <c r="E8990" s="49"/>
      <c r="F8990" s="49"/>
      <c r="G8990" s="49"/>
      <c r="H8990" s="49"/>
    </row>
    <row r="8995" spans="1:8" ht="15.75" thickBot="1">
      <c r="A8995" s="53"/>
      <c r="B8995" s="50"/>
      <c r="C8995" s="50"/>
      <c r="D8995" s="49"/>
      <c r="E8995" s="49"/>
      <c r="F8995" s="49"/>
      <c r="G8995" s="49"/>
      <c r="H8995" s="49"/>
    </row>
    <row r="9000" spans="1:8" ht="15.75" thickBot="1">
      <c r="A9000" s="53"/>
      <c r="B9000" s="50"/>
      <c r="C9000" s="50"/>
      <c r="D9000" s="49"/>
      <c r="E9000" s="49"/>
      <c r="F9000" s="49"/>
      <c r="G9000" s="49"/>
      <c r="H9000" s="49"/>
    </row>
    <row r="9005" spans="1:8" ht="15.75" thickBot="1">
      <c r="A9005" s="53"/>
      <c r="B9005" s="50"/>
      <c r="C9005" s="50"/>
      <c r="D9005" s="49"/>
      <c r="E9005" s="49"/>
      <c r="F9005" s="49"/>
      <c r="G9005" s="49"/>
      <c r="H9005" s="49"/>
    </row>
    <row r="9010" spans="1:8" ht="15.75" thickBot="1">
      <c r="A9010" s="53"/>
      <c r="B9010" s="50"/>
      <c r="C9010" s="50"/>
      <c r="D9010" s="49"/>
      <c r="E9010" s="49"/>
      <c r="F9010" s="49"/>
      <c r="G9010" s="49"/>
      <c r="H9010" s="49"/>
    </row>
    <row r="9015" spans="1:8" ht="15.75" thickBot="1">
      <c r="A9015" s="53"/>
      <c r="B9015" s="50"/>
      <c r="C9015" s="50"/>
      <c r="D9015" s="49"/>
      <c r="E9015" s="49"/>
      <c r="F9015" s="49"/>
      <c r="G9015" s="49"/>
      <c r="H9015" s="49"/>
    </row>
    <row r="9020" spans="1:8" ht="15.75" thickBot="1">
      <c r="A9020" s="53"/>
      <c r="B9020" s="50"/>
      <c r="C9020" s="50"/>
      <c r="D9020" s="49"/>
      <c r="E9020" s="49"/>
      <c r="F9020" s="49"/>
      <c r="G9020" s="49"/>
      <c r="H9020" s="49"/>
    </row>
    <row r="9025" spans="1:8" ht="15.75" thickBot="1">
      <c r="A9025" s="53"/>
      <c r="B9025" s="50"/>
      <c r="C9025" s="50"/>
      <c r="D9025" s="49"/>
      <c r="E9025" s="49"/>
      <c r="F9025" s="49"/>
      <c r="G9025" s="49"/>
      <c r="H9025" s="49"/>
    </row>
    <row r="9030" spans="1:8" ht="15.75" thickBot="1">
      <c r="A9030" s="53"/>
      <c r="B9030" s="50"/>
      <c r="C9030" s="50"/>
      <c r="D9030" s="49"/>
      <c r="E9030" s="49"/>
      <c r="F9030" s="49"/>
      <c r="G9030" s="49"/>
      <c r="H9030" s="49"/>
    </row>
    <row r="9035" spans="1:8" ht="15.75" thickBot="1">
      <c r="A9035" s="53"/>
      <c r="B9035" s="50"/>
      <c r="C9035" s="50"/>
      <c r="D9035" s="49"/>
      <c r="E9035" s="49"/>
      <c r="F9035" s="49"/>
      <c r="G9035" s="49"/>
      <c r="H9035" s="49"/>
    </row>
    <row r="9040" spans="1:8" ht="15.75" thickBot="1">
      <c r="A9040" s="53"/>
      <c r="B9040" s="50"/>
      <c r="C9040" s="50"/>
      <c r="D9040" s="49"/>
      <c r="E9040" s="49"/>
      <c r="F9040" s="49"/>
      <c r="G9040" s="49"/>
      <c r="H9040" s="49"/>
    </row>
    <row r="9045" spans="1:8" ht="15.75" thickBot="1">
      <c r="A9045" s="53"/>
      <c r="B9045" s="50"/>
      <c r="C9045" s="50"/>
      <c r="D9045" s="49"/>
      <c r="E9045" s="49"/>
      <c r="F9045" s="49"/>
      <c r="G9045" s="49"/>
      <c r="H9045" s="49"/>
    </row>
    <row r="9050" spans="1:8" ht="15.75" thickBot="1">
      <c r="A9050" s="53"/>
      <c r="B9050" s="50"/>
      <c r="C9050" s="50"/>
      <c r="D9050" s="49"/>
      <c r="E9050" s="49"/>
      <c r="F9050" s="49"/>
      <c r="G9050" s="49"/>
      <c r="H9050" s="49"/>
    </row>
    <row r="9055" spans="1:8" ht="15.75" thickBot="1">
      <c r="A9055" s="53"/>
      <c r="B9055" s="50"/>
      <c r="C9055" s="50"/>
      <c r="D9055" s="49"/>
      <c r="E9055" s="49"/>
      <c r="F9055" s="49"/>
      <c r="G9055" s="49"/>
      <c r="H9055" s="49"/>
    </row>
    <row r="9060" spans="1:8" ht="15.75" thickBot="1">
      <c r="A9060" s="53"/>
      <c r="B9060" s="50"/>
      <c r="C9060" s="50"/>
      <c r="D9060" s="49"/>
      <c r="E9060" s="49"/>
      <c r="F9060" s="49"/>
      <c r="G9060" s="49"/>
      <c r="H9060" s="49"/>
    </row>
    <row r="9065" spans="1:8" ht="15.75" thickBot="1">
      <c r="A9065" s="53"/>
      <c r="B9065" s="50"/>
      <c r="C9065" s="50"/>
      <c r="D9065" s="49"/>
      <c r="E9065" s="49"/>
      <c r="F9065" s="49"/>
      <c r="G9065" s="49"/>
      <c r="H9065" s="49"/>
    </row>
    <row r="9070" spans="1:8" ht="15.75" thickBot="1">
      <c r="A9070" s="53"/>
      <c r="B9070" s="50"/>
      <c r="C9070" s="50"/>
      <c r="D9070" s="49"/>
      <c r="E9070" s="49"/>
      <c r="F9070" s="49"/>
      <c r="G9070" s="49"/>
      <c r="H9070" s="49"/>
    </row>
    <row r="9075" spans="1:8" ht="15.75" thickBot="1">
      <c r="A9075" s="53"/>
      <c r="B9075" s="50"/>
      <c r="C9075" s="50"/>
      <c r="D9075" s="49"/>
      <c r="E9075" s="49"/>
      <c r="F9075" s="49"/>
      <c r="G9075" s="49"/>
      <c r="H9075" s="49"/>
    </row>
    <row r="9080" spans="1:8" ht="15.75" thickBot="1">
      <c r="A9080" s="53"/>
      <c r="B9080" s="50"/>
      <c r="C9080" s="50"/>
      <c r="D9080" s="49"/>
      <c r="E9080" s="49"/>
      <c r="F9080" s="49"/>
      <c r="G9080" s="49"/>
      <c r="H9080" s="49"/>
    </row>
    <row r="9085" spans="1:8" ht="15.75" thickBot="1">
      <c r="A9085" s="53"/>
      <c r="B9085" s="50"/>
      <c r="C9085" s="50"/>
      <c r="D9085" s="49"/>
      <c r="E9085" s="49"/>
      <c r="F9085" s="49"/>
      <c r="G9085" s="49"/>
      <c r="H9085" s="49"/>
    </row>
    <row r="9090" spans="1:8" ht="15.75" thickBot="1">
      <c r="A9090" s="53"/>
      <c r="B9090" s="50"/>
      <c r="C9090" s="50"/>
      <c r="D9090" s="49"/>
      <c r="E9090" s="49"/>
      <c r="F9090" s="49"/>
      <c r="G9090" s="49"/>
      <c r="H9090" s="49"/>
    </row>
    <row r="9095" spans="1:8" ht="15.75" thickBot="1">
      <c r="A9095" s="53"/>
      <c r="B9095" s="50"/>
      <c r="C9095" s="50"/>
      <c r="D9095" s="49"/>
      <c r="E9095" s="49"/>
      <c r="F9095" s="49"/>
      <c r="G9095" s="49"/>
      <c r="H9095" s="49"/>
    </row>
    <row r="9100" spans="1:8" ht="15.75" thickBot="1">
      <c r="A9100" s="53"/>
      <c r="B9100" s="50"/>
      <c r="C9100" s="50"/>
      <c r="D9100" s="49"/>
      <c r="E9100" s="49"/>
      <c r="F9100" s="49"/>
      <c r="G9100" s="49"/>
      <c r="H9100" s="49"/>
    </row>
    <row r="9105" spans="1:8" ht="15.75" thickBot="1">
      <c r="A9105" s="53"/>
      <c r="B9105" s="50"/>
      <c r="C9105" s="50"/>
      <c r="D9105" s="49"/>
      <c r="E9105" s="49"/>
      <c r="F9105" s="49"/>
      <c r="G9105" s="49"/>
      <c r="H9105" s="49"/>
    </row>
    <row r="9110" spans="1:8" ht="15.75" thickBot="1">
      <c r="A9110" s="53"/>
      <c r="B9110" s="50"/>
      <c r="C9110" s="50"/>
      <c r="D9110" s="49"/>
      <c r="E9110" s="49"/>
      <c r="F9110" s="49"/>
      <c r="G9110" s="49"/>
      <c r="H9110" s="49"/>
    </row>
    <row r="9115" spans="1:8" ht="15.75" thickBot="1">
      <c r="A9115" s="53"/>
      <c r="B9115" s="50"/>
      <c r="C9115" s="50"/>
      <c r="D9115" s="49"/>
      <c r="E9115" s="49"/>
      <c r="F9115" s="49"/>
      <c r="G9115" s="49"/>
      <c r="H9115" s="49"/>
    </row>
    <row r="9120" spans="1:8" ht="15.75" thickBot="1">
      <c r="A9120" s="53"/>
      <c r="B9120" s="50"/>
      <c r="C9120" s="50"/>
      <c r="D9120" s="49"/>
      <c r="E9120" s="49"/>
      <c r="F9120" s="49"/>
      <c r="G9120" s="49"/>
      <c r="H9120" s="49"/>
    </row>
    <row r="9125" spans="1:8" ht="15.75" thickBot="1">
      <c r="A9125" s="53"/>
      <c r="B9125" s="50"/>
      <c r="C9125" s="50"/>
      <c r="D9125" s="49"/>
      <c r="E9125" s="49"/>
      <c r="F9125" s="49"/>
      <c r="G9125" s="49"/>
      <c r="H9125" s="49"/>
    </row>
    <row r="9130" spans="1:8" ht="15.75" thickBot="1">
      <c r="A9130" s="53"/>
      <c r="B9130" s="50"/>
      <c r="C9130" s="50"/>
      <c r="D9130" s="49"/>
      <c r="E9130" s="49"/>
      <c r="F9130" s="49"/>
      <c r="G9130" s="49"/>
      <c r="H9130" s="49"/>
    </row>
    <row r="9135" spans="1:8" ht="15.75" thickBot="1">
      <c r="A9135" s="53"/>
      <c r="B9135" s="50"/>
      <c r="C9135" s="50"/>
      <c r="D9135" s="49"/>
      <c r="E9135" s="49"/>
      <c r="F9135" s="49"/>
      <c r="G9135" s="49"/>
      <c r="H9135" s="49"/>
    </row>
    <row r="9140" spans="1:8" ht="15.75" thickBot="1">
      <c r="A9140" s="53"/>
      <c r="B9140" s="50"/>
      <c r="C9140" s="50"/>
      <c r="D9140" s="49"/>
      <c r="E9140" s="49"/>
      <c r="F9140" s="49"/>
      <c r="G9140" s="49"/>
      <c r="H9140" s="49"/>
    </row>
    <row r="9145" spans="1:8" ht="15.75" thickBot="1">
      <c r="A9145" s="53"/>
      <c r="B9145" s="50"/>
      <c r="C9145" s="50"/>
      <c r="D9145" s="49"/>
      <c r="E9145" s="49"/>
      <c r="F9145" s="49"/>
      <c r="G9145" s="49"/>
      <c r="H9145" s="49"/>
    </row>
    <row r="9150" spans="1:8" ht="15.75" thickBot="1">
      <c r="A9150" s="53"/>
      <c r="B9150" s="50"/>
      <c r="C9150" s="50"/>
      <c r="D9150" s="49"/>
      <c r="E9150" s="49"/>
      <c r="F9150" s="49"/>
      <c r="G9150" s="49"/>
      <c r="H9150" s="49"/>
    </row>
    <row r="9155" spans="1:8" ht="15.75" thickBot="1">
      <c r="A9155" s="53"/>
      <c r="B9155" s="50"/>
      <c r="C9155" s="50"/>
      <c r="D9155" s="49"/>
      <c r="E9155" s="49"/>
      <c r="F9155" s="49"/>
      <c r="G9155" s="49"/>
      <c r="H9155" s="49"/>
    </row>
    <row r="9160" spans="1:8" ht="15.75" thickBot="1">
      <c r="A9160" s="53"/>
      <c r="B9160" s="50"/>
      <c r="C9160" s="50"/>
      <c r="D9160" s="49"/>
      <c r="E9160" s="49"/>
      <c r="F9160" s="49"/>
      <c r="G9160" s="49"/>
      <c r="H9160" s="49"/>
    </row>
    <row r="9165" spans="1:8" ht="15.75" thickBot="1">
      <c r="A9165" s="53"/>
      <c r="B9165" s="50"/>
      <c r="C9165" s="50"/>
      <c r="D9165" s="49"/>
      <c r="E9165" s="49"/>
      <c r="F9165" s="49"/>
      <c r="G9165" s="49"/>
      <c r="H9165" s="49"/>
    </row>
    <row r="9170" spans="1:8" ht="15.75" thickBot="1">
      <c r="A9170" s="53"/>
      <c r="B9170" s="50"/>
      <c r="C9170" s="50"/>
      <c r="D9170" s="49"/>
      <c r="E9170" s="49"/>
      <c r="F9170" s="49"/>
      <c r="G9170" s="49"/>
      <c r="H9170" s="49"/>
    </row>
    <row r="9175" spans="1:8" ht="15.75" thickBot="1">
      <c r="A9175" s="53"/>
      <c r="B9175" s="50"/>
      <c r="C9175" s="50"/>
      <c r="D9175" s="49"/>
      <c r="E9175" s="49"/>
      <c r="F9175" s="49"/>
      <c r="G9175" s="49"/>
      <c r="H9175" s="49"/>
    </row>
    <row r="9180" spans="1:8" ht="15.75" thickBot="1">
      <c r="A9180" s="53"/>
      <c r="B9180" s="50"/>
      <c r="C9180" s="50"/>
      <c r="D9180" s="49"/>
      <c r="E9180" s="49"/>
      <c r="F9180" s="49"/>
      <c r="G9180" s="49"/>
      <c r="H9180" s="49"/>
    </row>
    <row r="9185" spans="1:8" ht="15.75" thickBot="1">
      <c r="A9185" s="53"/>
      <c r="B9185" s="50"/>
      <c r="C9185" s="50"/>
      <c r="D9185" s="49"/>
      <c r="E9185" s="49"/>
      <c r="F9185" s="49"/>
      <c r="G9185" s="49"/>
      <c r="H9185" s="49"/>
    </row>
    <row r="9190" spans="1:8" ht="15.75" thickBot="1">
      <c r="A9190" s="53"/>
      <c r="B9190" s="50"/>
      <c r="C9190" s="50"/>
      <c r="D9190" s="49"/>
      <c r="E9190" s="49"/>
      <c r="F9190" s="49"/>
      <c r="G9190" s="49"/>
      <c r="H9190" s="49"/>
    </row>
    <row r="9195" spans="1:8" ht="15.75" thickBot="1">
      <c r="A9195" s="53"/>
      <c r="B9195" s="50"/>
      <c r="C9195" s="50"/>
      <c r="D9195" s="49"/>
      <c r="E9195" s="49"/>
      <c r="F9195" s="49"/>
      <c r="G9195" s="49"/>
      <c r="H9195" s="49"/>
    </row>
    <row r="9200" spans="1:8" ht="15.75" thickBot="1">
      <c r="A9200" s="53"/>
      <c r="B9200" s="50"/>
      <c r="C9200" s="50"/>
      <c r="D9200" s="49"/>
      <c r="E9200" s="49"/>
      <c r="F9200" s="49"/>
      <c r="G9200" s="49"/>
      <c r="H9200" s="49"/>
    </row>
    <row r="9205" spans="1:8" ht="15.75" thickBot="1">
      <c r="A9205" s="53"/>
      <c r="B9205" s="50"/>
      <c r="C9205" s="50"/>
      <c r="D9205" s="49"/>
      <c r="E9205" s="49"/>
      <c r="F9205" s="49"/>
      <c r="G9205" s="49"/>
      <c r="H9205" s="49"/>
    </row>
    <row r="9210" spans="1:8" ht="15.75" thickBot="1">
      <c r="A9210" s="53"/>
      <c r="B9210" s="50"/>
      <c r="C9210" s="50"/>
      <c r="D9210" s="49"/>
      <c r="E9210" s="49"/>
      <c r="F9210" s="49"/>
      <c r="G9210" s="49"/>
      <c r="H9210" s="49"/>
    </row>
    <row r="9215" spans="1:8" ht="15.75" thickBot="1">
      <c r="A9215" s="53"/>
      <c r="B9215" s="50"/>
      <c r="C9215" s="50"/>
      <c r="D9215" s="49"/>
      <c r="E9215" s="49"/>
      <c r="F9215" s="49"/>
      <c r="G9215" s="49"/>
      <c r="H9215" s="49"/>
    </row>
    <row r="9220" spans="1:8" ht="15.75" thickBot="1">
      <c r="A9220" s="53"/>
      <c r="B9220" s="50"/>
      <c r="C9220" s="50"/>
      <c r="D9220" s="49"/>
      <c r="E9220" s="49"/>
      <c r="F9220" s="49"/>
      <c r="G9220" s="49"/>
      <c r="H9220" s="49"/>
    </row>
    <row r="9225" spans="1:8" ht="15.75" thickBot="1">
      <c r="A9225" s="53"/>
      <c r="B9225" s="50"/>
      <c r="C9225" s="50"/>
      <c r="D9225" s="49"/>
      <c r="E9225" s="49"/>
      <c r="F9225" s="49"/>
      <c r="G9225" s="49"/>
      <c r="H9225" s="49"/>
    </row>
    <row r="9230" spans="1:8" ht="15.75" thickBot="1">
      <c r="A9230" s="53"/>
      <c r="B9230" s="50"/>
      <c r="C9230" s="50"/>
      <c r="D9230" s="49"/>
      <c r="E9230" s="49"/>
      <c r="F9230" s="49"/>
      <c r="G9230" s="49"/>
      <c r="H9230" s="49"/>
    </row>
    <row r="9235" spans="1:8" ht="15.75" thickBot="1">
      <c r="A9235" s="53"/>
      <c r="B9235" s="50"/>
      <c r="C9235" s="50"/>
      <c r="D9235" s="49"/>
      <c r="E9235" s="49"/>
      <c r="F9235" s="49"/>
      <c r="G9235" s="49"/>
      <c r="H9235" s="49"/>
    </row>
    <row r="9240" spans="1:8" ht="15.75" thickBot="1">
      <c r="A9240" s="53"/>
      <c r="B9240" s="50"/>
      <c r="C9240" s="50"/>
      <c r="D9240" s="49"/>
      <c r="E9240" s="49"/>
      <c r="F9240" s="49"/>
      <c r="G9240" s="49"/>
      <c r="H9240" s="49"/>
    </row>
    <row r="9245" spans="1:8" ht="15.75" thickBot="1">
      <c r="A9245" s="53"/>
      <c r="B9245" s="50"/>
      <c r="C9245" s="50"/>
      <c r="D9245" s="49"/>
      <c r="E9245" s="49"/>
      <c r="F9245" s="49"/>
      <c r="G9245" s="49"/>
      <c r="H9245" s="49"/>
    </row>
    <row r="9250" spans="1:8" ht="15.75" thickBot="1">
      <c r="A9250" s="53"/>
      <c r="B9250" s="50"/>
      <c r="C9250" s="50"/>
      <c r="D9250" s="49"/>
      <c r="E9250" s="49"/>
      <c r="F9250" s="49"/>
      <c r="G9250" s="49"/>
      <c r="H9250" s="49"/>
    </row>
    <row r="9255" spans="1:8" ht="15.75" thickBot="1">
      <c r="A9255" s="53"/>
      <c r="B9255" s="50"/>
      <c r="C9255" s="50"/>
      <c r="D9255" s="49"/>
      <c r="E9255" s="49"/>
      <c r="F9255" s="49"/>
      <c r="G9255" s="49"/>
      <c r="H9255" s="49"/>
    </row>
    <row r="9260" spans="1:8" ht="15.75" thickBot="1">
      <c r="A9260" s="53"/>
      <c r="B9260" s="50"/>
      <c r="C9260" s="50"/>
      <c r="D9260" s="49"/>
      <c r="E9260" s="49"/>
      <c r="F9260" s="49"/>
      <c r="G9260" s="49"/>
      <c r="H9260" s="49"/>
    </row>
    <row r="9265" spans="1:8" ht="15.75" thickBot="1">
      <c r="A9265" s="53"/>
      <c r="B9265" s="50"/>
      <c r="C9265" s="50"/>
      <c r="D9265" s="49"/>
      <c r="E9265" s="49"/>
      <c r="F9265" s="49"/>
      <c r="G9265" s="49"/>
      <c r="H9265" s="49"/>
    </row>
    <row r="9270" spans="1:8" ht="15.75" thickBot="1">
      <c r="A9270" s="53"/>
      <c r="B9270" s="50"/>
      <c r="C9270" s="50"/>
      <c r="D9270" s="49"/>
      <c r="E9270" s="49"/>
      <c r="F9270" s="49"/>
      <c r="G9270" s="49"/>
      <c r="H9270" s="49"/>
    </row>
    <row r="9275" spans="1:8" ht="15.75" thickBot="1">
      <c r="A9275" s="53"/>
      <c r="B9275" s="50"/>
      <c r="C9275" s="50"/>
      <c r="D9275" s="49"/>
      <c r="E9275" s="49"/>
      <c r="F9275" s="49"/>
      <c r="G9275" s="49"/>
      <c r="H9275" s="49"/>
    </row>
    <row r="9280" spans="1:8" ht="15.75" thickBot="1">
      <c r="A9280" s="53"/>
      <c r="B9280" s="50"/>
      <c r="C9280" s="50"/>
      <c r="D9280" s="49"/>
      <c r="E9280" s="49"/>
      <c r="F9280" s="49"/>
      <c r="G9280" s="49"/>
      <c r="H9280" s="49"/>
    </row>
    <row r="9285" spans="1:8" ht="15.75" thickBot="1">
      <c r="A9285" s="53"/>
      <c r="B9285" s="50"/>
      <c r="C9285" s="50"/>
      <c r="D9285" s="49"/>
      <c r="E9285" s="49"/>
      <c r="F9285" s="49"/>
      <c r="G9285" s="49"/>
      <c r="H9285" s="49"/>
    </row>
    <row r="9290" spans="1:8" ht="15.75" thickBot="1">
      <c r="A9290" s="53"/>
      <c r="B9290" s="50"/>
      <c r="C9290" s="50"/>
      <c r="D9290" s="49"/>
      <c r="E9290" s="49"/>
      <c r="F9290" s="49"/>
      <c r="G9290" s="49"/>
      <c r="H9290" s="49"/>
    </row>
    <row r="9295" spans="1:8" ht="15.75" thickBot="1">
      <c r="A9295" s="53"/>
      <c r="B9295" s="50"/>
      <c r="C9295" s="50"/>
      <c r="D9295" s="49"/>
      <c r="E9295" s="49"/>
      <c r="F9295" s="49"/>
      <c r="G9295" s="49"/>
      <c r="H9295" s="49"/>
    </row>
    <row r="9300" spans="1:8" ht="15.75" thickBot="1">
      <c r="A9300" s="53"/>
      <c r="B9300" s="50"/>
      <c r="C9300" s="50"/>
      <c r="D9300" s="49"/>
      <c r="E9300" s="49"/>
      <c r="F9300" s="49"/>
      <c r="G9300" s="49"/>
      <c r="H9300" s="49"/>
    </row>
    <row r="9305" spans="1:8" ht="15.75" thickBot="1">
      <c r="A9305" s="53"/>
      <c r="B9305" s="50"/>
      <c r="C9305" s="50"/>
      <c r="D9305" s="49"/>
      <c r="E9305" s="49"/>
      <c r="F9305" s="49"/>
      <c r="G9305" s="49"/>
      <c r="H9305" s="49"/>
    </row>
    <row r="9310" spans="1:8" ht="15.75" thickBot="1">
      <c r="A9310" s="53"/>
      <c r="B9310" s="50"/>
      <c r="C9310" s="50"/>
      <c r="D9310" s="49"/>
      <c r="E9310" s="49"/>
      <c r="F9310" s="49"/>
      <c r="G9310" s="49"/>
      <c r="H9310" s="49"/>
    </row>
    <row r="9315" spans="1:8" ht="15.75" thickBot="1">
      <c r="A9315" s="53"/>
      <c r="B9315" s="50"/>
      <c r="C9315" s="50"/>
      <c r="D9315" s="49"/>
      <c r="E9315" s="49"/>
      <c r="F9315" s="49"/>
      <c r="G9315" s="49"/>
      <c r="H9315" s="49"/>
    </row>
    <row r="9320" spans="1:8" ht="15.75" thickBot="1">
      <c r="A9320" s="53"/>
      <c r="B9320" s="50"/>
      <c r="C9320" s="50"/>
      <c r="D9320" s="49"/>
      <c r="E9320" s="49"/>
      <c r="F9320" s="49"/>
      <c r="G9320" s="49"/>
      <c r="H9320" s="49"/>
    </row>
    <row r="9325" spans="1:8" ht="15.75" thickBot="1">
      <c r="A9325" s="53"/>
      <c r="B9325" s="50"/>
      <c r="C9325" s="50"/>
      <c r="D9325" s="49"/>
      <c r="E9325" s="49"/>
      <c r="F9325" s="49"/>
      <c r="G9325" s="49"/>
      <c r="H9325" s="49"/>
    </row>
    <row r="9330" spans="1:8" ht="15.75" thickBot="1">
      <c r="A9330" s="53"/>
      <c r="B9330" s="50"/>
      <c r="C9330" s="50"/>
      <c r="D9330" s="49"/>
      <c r="E9330" s="49"/>
      <c r="F9330" s="49"/>
      <c r="G9330" s="49"/>
      <c r="H9330" s="49"/>
    </row>
    <row r="9335" spans="1:8" ht="15.75" thickBot="1">
      <c r="A9335" s="53"/>
      <c r="B9335" s="50"/>
      <c r="C9335" s="50"/>
      <c r="D9335" s="49"/>
      <c r="E9335" s="49"/>
      <c r="F9335" s="49"/>
      <c r="G9335" s="49"/>
      <c r="H9335" s="49"/>
    </row>
    <row r="9340" spans="1:8" ht="15.75" thickBot="1">
      <c r="A9340" s="53"/>
      <c r="B9340" s="50"/>
      <c r="C9340" s="50"/>
      <c r="D9340" s="49"/>
      <c r="E9340" s="49"/>
      <c r="F9340" s="49"/>
      <c r="G9340" s="49"/>
      <c r="H9340" s="49"/>
    </row>
    <row r="9345" spans="1:8" ht="15.75" thickBot="1">
      <c r="A9345" s="53"/>
      <c r="B9345" s="50"/>
      <c r="C9345" s="50"/>
      <c r="D9345" s="49"/>
      <c r="E9345" s="49"/>
      <c r="F9345" s="49"/>
      <c r="G9345" s="49"/>
      <c r="H9345" s="49"/>
    </row>
    <row r="9350" spans="1:8" ht="15.75" thickBot="1">
      <c r="A9350" s="53"/>
      <c r="B9350" s="50"/>
      <c r="C9350" s="50"/>
      <c r="D9350" s="49"/>
      <c r="E9350" s="49"/>
      <c r="F9350" s="49"/>
      <c r="G9350" s="49"/>
      <c r="H9350" s="49"/>
    </row>
    <row r="9355" spans="1:8" ht="15.75" thickBot="1">
      <c r="A9355" s="53"/>
      <c r="B9355" s="50"/>
      <c r="C9355" s="50"/>
      <c r="D9355" s="49"/>
      <c r="E9355" s="49"/>
      <c r="F9355" s="49"/>
      <c r="G9355" s="49"/>
      <c r="H9355" s="49"/>
    </row>
    <row r="9360" spans="1:8" ht="15.75" thickBot="1">
      <c r="A9360" s="53"/>
      <c r="B9360" s="50"/>
      <c r="C9360" s="50"/>
      <c r="D9360" s="49"/>
      <c r="E9360" s="49"/>
      <c r="F9360" s="49"/>
      <c r="G9360" s="49"/>
      <c r="H9360" s="49"/>
    </row>
    <row r="9365" spans="1:8" ht="15.75" thickBot="1">
      <c r="A9365" s="53"/>
      <c r="B9365" s="50"/>
      <c r="C9365" s="50"/>
      <c r="D9365" s="49"/>
      <c r="E9365" s="49"/>
      <c r="F9365" s="49"/>
      <c r="G9365" s="49"/>
      <c r="H9365" s="49"/>
    </row>
    <row r="9370" spans="1:8" ht="15.75" thickBot="1">
      <c r="A9370" s="53"/>
      <c r="B9370" s="50"/>
      <c r="C9370" s="50"/>
      <c r="D9370" s="49"/>
      <c r="E9370" s="49"/>
      <c r="F9370" s="49"/>
      <c r="G9370" s="49"/>
      <c r="H9370" s="49"/>
    </row>
    <row r="9375" spans="1:8" ht="15.75" thickBot="1">
      <c r="A9375" s="53"/>
      <c r="B9375" s="50"/>
      <c r="C9375" s="50"/>
      <c r="D9375" s="49"/>
      <c r="E9375" s="49"/>
      <c r="F9375" s="49"/>
      <c r="G9375" s="49"/>
      <c r="H9375" s="49"/>
    </row>
    <row r="9380" spans="1:8" ht="15.75" thickBot="1">
      <c r="A9380" s="53"/>
      <c r="B9380" s="50"/>
      <c r="C9380" s="50"/>
      <c r="D9380" s="49"/>
      <c r="E9380" s="49"/>
      <c r="F9380" s="49"/>
      <c r="G9380" s="49"/>
      <c r="H9380" s="49"/>
    </row>
    <row r="9385" spans="1:8" ht="15.75" thickBot="1">
      <c r="A9385" s="53"/>
      <c r="B9385" s="50"/>
      <c r="C9385" s="50"/>
      <c r="D9385" s="49"/>
      <c r="E9385" s="49"/>
      <c r="F9385" s="49"/>
      <c r="G9385" s="49"/>
      <c r="H9385" s="49"/>
    </row>
    <row r="9390" spans="1:8" ht="15.75" thickBot="1">
      <c r="A9390" s="53"/>
      <c r="B9390" s="50"/>
      <c r="C9390" s="50"/>
      <c r="D9390" s="49"/>
      <c r="E9390" s="49"/>
      <c r="F9390" s="49"/>
      <c r="G9390" s="49"/>
      <c r="H9390" s="49"/>
    </row>
    <row r="9395" spans="1:8" ht="15.75" thickBot="1">
      <c r="A9395" s="53"/>
      <c r="B9395" s="50"/>
      <c r="C9395" s="50"/>
      <c r="D9395" s="49"/>
      <c r="E9395" s="49"/>
      <c r="F9395" s="49"/>
      <c r="G9395" s="49"/>
      <c r="H9395" s="49"/>
    </row>
    <row r="9400" spans="1:8" ht="15.75" thickBot="1">
      <c r="A9400" s="53"/>
      <c r="B9400" s="50"/>
      <c r="C9400" s="50"/>
      <c r="D9400" s="49"/>
      <c r="E9400" s="49"/>
      <c r="F9400" s="49"/>
      <c r="G9400" s="49"/>
      <c r="H9400" s="49"/>
    </row>
    <row r="9405" spans="1:8" ht="15.75" thickBot="1">
      <c r="A9405" s="53"/>
      <c r="B9405" s="50"/>
      <c r="C9405" s="50"/>
      <c r="D9405" s="49"/>
      <c r="E9405" s="49"/>
      <c r="F9405" s="49"/>
      <c r="G9405" s="49"/>
      <c r="H9405" s="49"/>
    </row>
    <row r="9410" spans="1:8" ht="15.75" thickBot="1">
      <c r="A9410" s="53"/>
      <c r="B9410" s="50"/>
      <c r="C9410" s="50"/>
      <c r="D9410" s="49"/>
      <c r="E9410" s="49"/>
      <c r="F9410" s="49"/>
      <c r="G9410" s="49"/>
      <c r="H9410" s="49"/>
    </row>
    <row r="9415" spans="1:8" ht="15.75" thickBot="1">
      <c r="A9415" s="53"/>
      <c r="B9415" s="50"/>
      <c r="C9415" s="50"/>
      <c r="D9415" s="49"/>
      <c r="E9415" s="49"/>
      <c r="F9415" s="49"/>
      <c r="G9415" s="49"/>
      <c r="H9415" s="49"/>
    </row>
    <row r="9420" spans="1:8" ht="15.75" thickBot="1">
      <c r="A9420" s="53"/>
      <c r="B9420" s="50"/>
      <c r="C9420" s="50"/>
      <c r="D9420" s="49"/>
      <c r="E9420" s="49"/>
      <c r="F9420" s="49"/>
      <c r="G9420" s="49"/>
      <c r="H9420" s="49"/>
    </row>
    <row r="9425" spans="1:8" ht="15.75" thickBot="1">
      <c r="A9425" s="53"/>
      <c r="B9425" s="50"/>
      <c r="C9425" s="50"/>
      <c r="D9425" s="49"/>
      <c r="E9425" s="49"/>
      <c r="F9425" s="49"/>
      <c r="G9425" s="49"/>
      <c r="H9425" s="49"/>
    </row>
    <row r="9430" spans="1:8" ht="15.75" thickBot="1">
      <c r="A9430" s="53"/>
      <c r="B9430" s="50"/>
      <c r="C9430" s="50"/>
      <c r="D9430" s="49"/>
      <c r="E9430" s="49"/>
      <c r="F9430" s="49"/>
      <c r="G9430" s="49"/>
      <c r="H9430" s="49"/>
    </row>
    <row r="9435" spans="1:8" ht="15.75" thickBot="1">
      <c r="A9435" s="53"/>
      <c r="B9435" s="50"/>
      <c r="C9435" s="50"/>
      <c r="D9435" s="49"/>
      <c r="E9435" s="49"/>
      <c r="F9435" s="49"/>
      <c r="G9435" s="49"/>
      <c r="H9435" s="49"/>
    </row>
    <row r="9440" spans="1:8" ht="15.75" thickBot="1">
      <c r="A9440" s="53"/>
      <c r="B9440" s="50"/>
      <c r="C9440" s="50"/>
      <c r="D9440" s="49"/>
      <c r="E9440" s="49"/>
      <c r="F9440" s="49"/>
      <c r="G9440" s="49"/>
      <c r="H9440" s="49"/>
    </row>
    <row r="9445" spans="1:8" ht="15.75" thickBot="1">
      <c r="A9445" s="53"/>
      <c r="B9445" s="50"/>
      <c r="C9445" s="50"/>
      <c r="D9445" s="49"/>
      <c r="E9445" s="49"/>
      <c r="F9445" s="49"/>
      <c r="G9445" s="49"/>
      <c r="H9445" s="49"/>
    </row>
    <row r="9450" spans="1:8" ht="15.75" thickBot="1">
      <c r="A9450" s="53"/>
      <c r="B9450" s="50"/>
      <c r="C9450" s="50"/>
      <c r="D9450" s="49"/>
      <c r="E9450" s="49"/>
      <c r="F9450" s="49"/>
      <c r="G9450" s="49"/>
      <c r="H9450" s="49"/>
    </row>
    <row r="9455" spans="1:8" ht="15.75" thickBot="1">
      <c r="A9455" s="53"/>
      <c r="B9455" s="50"/>
      <c r="C9455" s="50"/>
      <c r="D9455" s="49"/>
      <c r="E9455" s="49"/>
      <c r="F9455" s="49"/>
      <c r="G9455" s="49"/>
      <c r="H9455" s="49"/>
    </row>
    <row r="9460" spans="1:8" ht="15.75" thickBot="1">
      <c r="A9460" s="53"/>
      <c r="B9460" s="50"/>
      <c r="C9460" s="50"/>
      <c r="D9460" s="49"/>
      <c r="E9460" s="49"/>
      <c r="F9460" s="49"/>
      <c r="G9460" s="49"/>
      <c r="H9460" s="49"/>
    </row>
    <row r="9465" spans="1:8" ht="15.75" thickBot="1">
      <c r="A9465" s="53"/>
      <c r="B9465" s="50"/>
      <c r="C9465" s="50"/>
      <c r="D9465" s="49"/>
      <c r="E9465" s="49"/>
      <c r="F9465" s="49"/>
      <c r="G9465" s="49"/>
      <c r="H9465" s="49"/>
    </row>
    <row r="9470" spans="1:8" ht="15.75" thickBot="1">
      <c r="A9470" s="53"/>
      <c r="B9470" s="50"/>
      <c r="C9470" s="50"/>
      <c r="D9470" s="49"/>
      <c r="E9470" s="49"/>
      <c r="F9470" s="49"/>
      <c r="G9470" s="49"/>
      <c r="H9470" s="49"/>
    </row>
    <row r="9475" spans="1:8" ht="15.75" thickBot="1">
      <c r="A9475" s="53"/>
      <c r="B9475" s="50"/>
      <c r="C9475" s="50"/>
      <c r="D9475" s="49"/>
      <c r="E9475" s="49"/>
      <c r="F9475" s="49"/>
      <c r="G9475" s="49"/>
      <c r="H9475" s="49"/>
    </row>
    <row r="9480" spans="1:8" ht="15.75" thickBot="1">
      <c r="A9480" s="53"/>
      <c r="B9480" s="50"/>
      <c r="C9480" s="50"/>
      <c r="D9480" s="49"/>
      <c r="E9480" s="49"/>
      <c r="F9480" s="49"/>
      <c r="G9480" s="49"/>
      <c r="H9480" s="49"/>
    </row>
    <row r="9485" spans="1:8" ht="15.75" thickBot="1">
      <c r="A9485" s="53"/>
      <c r="B9485" s="50"/>
      <c r="C9485" s="50"/>
      <c r="D9485" s="49"/>
      <c r="E9485" s="49"/>
      <c r="F9485" s="49"/>
      <c r="G9485" s="49"/>
      <c r="H9485" s="49"/>
    </row>
    <row r="9490" spans="1:8" ht="15.75" thickBot="1">
      <c r="A9490" s="53"/>
      <c r="B9490" s="50"/>
      <c r="C9490" s="50"/>
      <c r="D9490" s="49"/>
      <c r="E9490" s="49"/>
      <c r="F9490" s="49"/>
      <c r="G9490" s="49"/>
      <c r="H9490" s="49"/>
    </row>
    <row r="9495" spans="1:8" ht="15.75" thickBot="1">
      <c r="A9495" s="53"/>
      <c r="B9495" s="50"/>
      <c r="C9495" s="50"/>
      <c r="D9495" s="49"/>
      <c r="E9495" s="49"/>
      <c r="F9495" s="49"/>
      <c r="G9495" s="49"/>
      <c r="H9495" s="49"/>
    </row>
    <row r="9500" spans="1:8" ht="15.75" thickBot="1">
      <c r="A9500" s="53"/>
      <c r="B9500" s="50"/>
      <c r="C9500" s="50"/>
      <c r="D9500" s="49"/>
      <c r="E9500" s="49"/>
      <c r="F9500" s="49"/>
      <c r="G9500" s="49"/>
      <c r="H9500" s="49"/>
    </row>
    <row r="9505" spans="1:8" ht="15.75" thickBot="1">
      <c r="A9505" s="53"/>
      <c r="B9505" s="50"/>
      <c r="C9505" s="50"/>
      <c r="D9505" s="49"/>
      <c r="E9505" s="49"/>
      <c r="F9505" s="49"/>
      <c r="G9505" s="49"/>
      <c r="H9505" s="49"/>
    </row>
    <row r="9510" spans="1:8" ht="15.75" thickBot="1">
      <c r="A9510" s="53"/>
      <c r="B9510" s="50"/>
      <c r="C9510" s="50"/>
      <c r="D9510" s="49"/>
      <c r="E9510" s="49"/>
      <c r="F9510" s="49"/>
      <c r="G9510" s="49"/>
      <c r="H9510" s="49"/>
    </row>
    <row r="9515" spans="1:8" ht="15.75" thickBot="1">
      <c r="A9515" s="53"/>
      <c r="B9515" s="50"/>
      <c r="C9515" s="50"/>
      <c r="D9515" s="49"/>
      <c r="E9515" s="49"/>
      <c r="F9515" s="49"/>
      <c r="G9515" s="49"/>
      <c r="H9515" s="49"/>
    </row>
    <row r="9520" spans="1:8" ht="15.75" thickBot="1">
      <c r="A9520" s="53"/>
      <c r="B9520" s="50"/>
      <c r="C9520" s="50"/>
      <c r="D9520" s="49"/>
      <c r="E9520" s="49"/>
      <c r="F9520" s="49"/>
      <c r="G9520" s="49"/>
      <c r="H9520" s="49"/>
    </row>
    <row r="9525" spans="1:8" ht="15.75" thickBot="1">
      <c r="A9525" s="53"/>
      <c r="B9525" s="50"/>
      <c r="C9525" s="50"/>
      <c r="D9525" s="49"/>
      <c r="E9525" s="49"/>
      <c r="F9525" s="49"/>
      <c r="G9525" s="49"/>
      <c r="H9525" s="49"/>
    </row>
    <row r="9530" spans="1:8" ht="15.75" thickBot="1">
      <c r="A9530" s="53"/>
      <c r="B9530" s="50"/>
      <c r="C9530" s="50"/>
      <c r="D9530" s="49"/>
      <c r="E9530" s="49"/>
      <c r="F9530" s="49"/>
      <c r="G9530" s="49"/>
      <c r="H9530" s="49"/>
    </row>
    <row r="9535" spans="1:8" ht="15.75" thickBot="1">
      <c r="A9535" s="53"/>
      <c r="B9535" s="50"/>
      <c r="C9535" s="50"/>
      <c r="D9535" s="49"/>
      <c r="E9535" s="49"/>
      <c r="F9535" s="49"/>
      <c r="G9535" s="49"/>
      <c r="H9535" s="49"/>
    </row>
    <row r="9540" spans="1:8" ht="15.75" thickBot="1">
      <c r="A9540" s="53"/>
      <c r="B9540" s="50"/>
      <c r="C9540" s="50"/>
      <c r="D9540" s="49"/>
      <c r="E9540" s="49"/>
      <c r="F9540" s="49"/>
      <c r="G9540" s="49"/>
      <c r="H9540" s="49"/>
    </row>
    <row r="9545" spans="1:8" ht="15.75" thickBot="1">
      <c r="A9545" s="53"/>
      <c r="B9545" s="50"/>
      <c r="C9545" s="50"/>
      <c r="D9545" s="49"/>
      <c r="E9545" s="49"/>
      <c r="F9545" s="49"/>
      <c r="G9545" s="49"/>
      <c r="H9545" s="49"/>
    </row>
    <row r="9550" spans="1:8" ht="15.75" thickBot="1">
      <c r="A9550" s="53"/>
      <c r="B9550" s="50"/>
      <c r="C9550" s="50"/>
      <c r="D9550" s="49"/>
      <c r="E9550" s="49"/>
      <c r="F9550" s="49"/>
      <c r="G9550" s="49"/>
      <c r="H9550" s="49"/>
    </row>
    <row r="9555" spans="1:8" ht="15.75" thickBot="1">
      <c r="A9555" s="53"/>
      <c r="B9555" s="50"/>
      <c r="C9555" s="50"/>
      <c r="D9555" s="49"/>
      <c r="E9555" s="49"/>
      <c r="F9555" s="49"/>
      <c r="G9555" s="49"/>
      <c r="H9555" s="49"/>
    </row>
    <row r="9560" spans="1:8" ht="15.75" thickBot="1">
      <c r="A9560" s="53"/>
      <c r="B9560" s="50"/>
      <c r="C9560" s="50"/>
      <c r="D9560" s="49"/>
      <c r="E9560" s="49"/>
      <c r="F9560" s="49"/>
      <c r="G9560" s="49"/>
      <c r="H9560" s="49"/>
    </row>
    <row r="9565" spans="1:8" ht="15.75" thickBot="1">
      <c r="A9565" s="53"/>
      <c r="B9565" s="50"/>
      <c r="C9565" s="50"/>
      <c r="D9565" s="49"/>
      <c r="E9565" s="49"/>
      <c r="F9565" s="49"/>
      <c r="G9565" s="49"/>
      <c r="H9565" s="49"/>
    </row>
    <row r="9570" spans="1:8" ht="15.75" thickBot="1">
      <c r="A9570" s="53"/>
      <c r="B9570" s="50"/>
      <c r="C9570" s="50"/>
      <c r="D9570" s="49"/>
      <c r="E9570" s="49"/>
      <c r="F9570" s="49"/>
      <c r="G9570" s="49"/>
      <c r="H9570" s="49"/>
    </row>
    <row r="9575" spans="1:8" ht="15.75" thickBot="1">
      <c r="A9575" s="53"/>
      <c r="B9575" s="50"/>
      <c r="C9575" s="50"/>
      <c r="D9575" s="49"/>
      <c r="E9575" s="49"/>
      <c r="F9575" s="49"/>
      <c r="G9575" s="49"/>
      <c r="H9575" s="49"/>
    </row>
    <row r="9580" spans="1:8" ht="15.75" thickBot="1">
      <c r="A9580" s="53"/>
      <c r="B9580" s="50"/>
      <c r="C9580" s="50"/>
      <c r="D9580" s="49"/>
      <c r="E9580" s="49"/>
      <c r="F9580" s="49"/>
      <c r="G9580" s="49"/>
      <c r="H9580" s="49"/>
    </row>
    <row r="9585" spans="1:8" ht="15.75" thickBot="1">
      <c r="A9585" s="53"/>
      <c r="B9585" s="50"/>
      <c r="C9585" s="50"/>
      <c r="D9585" s="49"/>
      <c r="E9585" s="49"/>
      <c r="F9585" s="49"/>
      <c r="G9585" s="49"/>
      <c r="H9585" s="49"/>
    </row>
    <row r="9590" spans="1:8" ht="15.75" thickBot="1">
      <c r="A9590" s="53"/>
      <c r="B9590" s="50"/>
      <c r="C9590" s="50"/>
      <c r="D9590" s="49"/>
      <c r="E9590" s="49"/>
      <c r="F9590" s="49"/>
      <c r="G9590" s="49"/>
      <c r="H9590" s="49"/>
    </row>
    <row r="9595" spans="1:8" ht="15.75" thickBot="1">
      <c r="A9595" s="53"/>
      <c r="B9595" s="50"/>
      <c r="C9595" s="50"/>
      <c r="D9595" s="49"/>
      <c r="E9595" s="49"/>
      <c r="F9595" s="49"/>
      <c r="G9595" s="49"/>
      <c r="H9595" s="49"/>
    </row>
    <row r="9600" spans="1:8" ht="15.75" thickBot="1">
      <c r="A9600" s="53"/>
      <c r="B9600" s="50"/>
      <c r="C9600" s="50"/>
      <c r="D9600" s="49"/>
      <c r="E9600" s="49"/>
      <c r="F9600" s="49"/>
      <c r="G9600" s="49"/>
      <c r="H9600" s="49"/>
    </row>
    <row r="9605" spans="1:8" ht="15.75" thickBot="1">
      <c r="A9605" s="53"/>
      <c r="B9605" s="50"/>
      <c r="C9605" s="50"/>
      <c r="D9605" s="49"/>
      <c r="E9605" s="49"/>
      <c r="F9605" s="49"/>
      <c r="G9605" s="49"/>
      <c r="H9605" s="49"/>
    </row>
    <row r="9610" spans="1:8" ht="15.75" thickBot="1">
      <c r="A9610" s="53"/>
      <c r="B9610" s="50"/>
      <c r="C9610" s="50"/>
      <c r="D9610" s="49"/>
      <c r="E9610" s="49"/>
      <c r="F9610" s="49"/>
      <c r="G9610" s="49"/>
      <c r="H9610" s="49"/>
    </row>
    <row r="9615" spans="1:8" ht="15.75" thickBot="1">
      <c r="A9615" s="53"/>
      <c r="B9615" s="50"/>
      <c r="C9615" s="50"/>
      <c r="D9615" s="49"/>
      <c r="E9615" s="49"/>
      <c r="F9615" s="49"/>
      <c r="G9615" s="49"/>
      <c r="H9615" s="49"/>
    </row>
    <row r="9620" spans="1:8" ht="15.75" thickBot="1">
      <c r="A9620" s="53"/>
      <c r="B9620" s="50"/>
      <c r="C9620" s="50"/>
      <c r="D9620" s="49"/>
      <c r="E9620" s="49"/>
      <c r="F9620" s="49"/>
      <c r="G9620" s="49"/>
      <c r="H9620" s="49"/>
    </row>
    <row r="9625" spans="1:8" ht="15.75" thickBot="1">
      <c r="A9625" s="53"/>
      <c r="B9625" s="50"/>
      <c r="C9625" s="50"/>
      <c r="D9625" s="49"/>
      <c r="E9625" s="49"/>
      <c r="F9625" s="49"/>
      <c r="G9625" s="49"/>
      <c r="H9625" s="49"/>
    </row>
    <row r="9630" spans="1:8" ht="15.75" thickBot="1">
      <c r="A9630" s="53"/>
      <c r="B9630" s="50"/>
      <c r="C9630" s="50"/>
      <c r="D9630" s="49"/>
      <c r="E9630" s="49"/>
      <c r="F9630" s="49"/>
      <c r="G9630" s="49"/>
      <c r="H9630" s="49"/>
    </row>
    <row r="9635" spans="1:8" ht="15.75" thickBot="1">
      <c r="A9635" s="53"/>
      <c r="B9635" s="50"/>
      <c r="C9635" s="50"/>
      <c r="D9635" s="49"/>
      <c r="E9635" s="49"/>
      <c r="F9635" s="49"/>
      <c r="G9635" s="49"/>
      <c r="H9635" s="49"/>
    </row>
    <row r="9640" spans="1:8" ht="15.75" thickBot="1">
      <c r="A9640" s="53"/>
      <c r="B9640" s="50"/>
      <c r="C9640" s="50"/>
      <c r="D9640" s="49"/>
      <c r="E9640" s="49"/>
      <c r="F9640" s="49"/>
      <c r="G9640" s="49"/>
      <c r="H9640" s="49"/>
    </row>
    <row r="9645" spans="1:8" ht="15.75" thickBot="1">
      <c r="A9645" s="53"/>
      <c r="B9645" s="50"/>
      <c r="C9645" s="50"/>
      <c r="D9645" s="49"/>
      <c r="E9645" s="49"/>
      <c r="F9645" s="49"/>
      <c r="G9645" s="49"/>
      <c r="H9645" s="49"/>
    </row>
    <row r="9650" spans="1:8" ht="15.75" thickBot="1">
      <c r="A9650" s="53"/>
      <c r="B9650" s="50"/>
      <c r="C9650" s="50"/>
      <c r="D9650" s="49"/>
      <c r="E9650" s="49"/>
      <c r="F9650" s="49"/>
      <c r="G9650" s="49"/>
      <c r="H9650" s="49"/>
    </row>
    <row r="9655" spans="1:8" ht="15.75" thickBot="1">
      <c r="A9655" s="53"/>
      <c r="B9655" s="50"/>
      <c r="C9655" s="50"/>
      <c r="D9655" s="49"/>
      <c r="E9655" s="49"/>
      <c r="F9655" s="49"/>
      <c r="G9655" s="49"/>
      <c r="H9655" s="49"/>
    </row>
    <row r="9660" spans="1:8" ht="15.75" thickBot="1">
      <c r="A9660" s="53"/>
      <c r="B9660" s="50"/>
      <c r="C9660" s="50"/>
      <c r="D9660" s="49"/>
      <c r="E9660" s="49"/>
      <c r="F9660" s="49"/>
      <c r="G9660" s="49"/>
      <c r="H9660" s="49"/>
    </row>
    <row r="9665" spans="1:8" ht="15.75" thickBot="1">
      <c r="A9665" s="53"/>
      <c r="B9665" s="50"/>
      <c r="C9665" s="50"/>
      <c r="D9665" s="49"/>
      <c r="E9665" s="49"/>
      <c r="F9665" s="49"/>
      <c r="G9665" s="49"/>
      <c r="H9665" s="49"/>
    </row>
    <row r="9670" spans="1:8" ht="15.75" thickBot="1">
      <c r="A9670" s="53"/>
      <c r="B9670" s="50"/>
      <c r="C9670" s="50"/>
      <c r="D9670" s="49"/>
      <c r="E9670" s="49"/>
      <c r="F9670" s="49"/>
      <c r="G9670" s="49"/>
      <c r="H9670" s="49"/>
    </row>
    <row r="9675" spans="1:8" ht="15.75" thickBot="1">
      <c r="A9675" s="53"/>
      <c r="B9675" s="50"/>
      <c r="C9675" s="50"/>
      <c r="D9675" s="49"/>
      <c r="E9675" s="49"/>
      <c r="F9675" s="49"/>
      <c r="G9675" s="49"/>
      <c r="H9675" s="49"/>
    </row>
    <row r="9680" spans="1:8" ht="15.75" thickBot="1">
      <c r="A9680" s="53"/>
      <c r="B9680" s="50"/>
      <c r="C9680" s="50"/>
      <c r="D9680" s="49"/>
      <c r="E9680" s="49"/>
      <c r="F9680" s="49"/>
      <c r="G9680" s="49"/>
      <c r="H9680" s="49"/>
    </row>
    <row r="9685" spans="1:8" ht="15.75" thickBot="1">
      <c r="A9685" s="53"/>
      <c r="B9685" s="50"/>
      <c r="C9685" s="50"/>
      <c r="D9685" s="49"/>
      <c r="E9685" s="49"/>
      <c r="F9685" s="49"/>
      <c r="G9685" s="49"/>
      <c r="H9685" s="49"/>
    </row>
    <row r="9690" spans="1:8" ht="15.75" thickBot="1">
      <c r="A9690" s="53"/>
      <c r="B9690" s="50"/>
      <c r="C9690" s="50"/>
      <c r="D9690" s="49"/>
      <c r="E9690" s="49"/>
      <c r="F9690" s="49"/>
      <c r="G9690" s="49"/>
      <c r="H9690" s="49"/>
    </row>
    <row r="9695" spans="1:8" ht="15.75" thickBot="1">
      <c r="A9695" s="53"/>
      <c r="B9695" s="50"/>
      <c r="C9695" s="50"/>
      <c r="D9695" s="49"/>
      <c r="E9695" s="49"/>
      <c r="F9695" s="49"/>
      <c r="G9695" s="49"/>
      <c r="H9695" s="49"/>
    </row>
    <row r="9700" spans="1:8" ht="15.75" thickBot="1">
      <c r="A9700" s="53"/>
      <c r="B9700" s="50"/>
      <c r="C9700" s="50"/>
      <c r="D9700" s="49"/>
      <c r="E9700" s="49"/>
      <c r="F9700" s="49"/>
      <c r="G9700" s="49"/>
      <c r="H9700" s="49"/>
    </row>
    <row r="9705" spans="1:8" ht="15.75" thickBot="1">
      <c r="A9705" s="53"/>
      <c r="B9705" s="50"/>
      <c r="C9705" s="50"/>
      <c r="D9705" s="49"/>
      <c r="E9705" s="49"/>
      <c r="F9705" s="49"/>
      <c r="G9705" s="49"/>
      <c r="H9705" s="49"/>
    </row>
    <row r="9710" spans="1:8" ht="15.75" thickBot="1">
      <c r="A9710" s="53"/>
      <c r="B9710" s="50"/>
      <c r="C9710" s="50"/>
      <c r="D9710" s="49"/>
      <c r="E9710" s="49"/>
      <c r="F9710" s="49"/>
      <c r="G9710" s="49"/>
      <c r="H9710" s="49"/>
    </row>
    <row r="9715" spans="1:8" ht="15.75" thickBot="1">
      <c r="A9715" s="53"/>
      <c r="B9715" s="50"/>
      <c r="C9715" s="50"/>
      <c r="D9715" s="49"/>
      <c r="E9715" s="49"/>
      <c r="F9715" s="49"/>
      <c r="G9715" s="49"/>
      <c r="H9715" s="49"/>
    </row>
    <row r="9720" spans="1:8" ht="15.75" thickBot="1">
      <c r="A9720" s="53"/>
      <c r="B9720" s="50"/>
      <c r="C9720" s="50"/>
      <c r="D9720" s="49"/>
      <c r="E9720" s="49"/>
      <c r="F9720" s="49"/>
      <c r="G9720" s="49"/>
      <c r="H9720" s="49"/>
    </row>
    <row r="9725" spans="1:8" ht="15.75" thickBot="1">
      <c r="A9725" s="53"/>
      <c r="B9725" s="50"/>
      <c r="C9725" s="50"/>
      <c r="D9725" s="49"/>
      <c r="E9725" s="49"/>
      <c r="F9725" s="49"/>
      <c r="G9725" s="49"/>
      <c r="H9725" s="49"/>
    </row>
    <row r="9730" spans="1:8" ht="15.75" thickBot="1">
      <c r="A9730" s="53"/>
      <c r="B9730" s="50"/>
      <c r="C9730" s="50"/>
      <c r="D9730" s="49"/>
      <c r="E9730" s="49"/>
      <c r="F9730" s="49"/>
      <c r="G9730" s="49"/>
      <c r="H9730" s="49"/>
    </row>
    <row r="9735" spans="1:8" ht="15.75" thickBot="1">
      <c r="A9735" s="53"/>
      <c r="B9735" s="50"/>
      <c r="C9735" s="50"/>
      <c r="D9735" s="49"/>
      <c r="E9735" s="49"/>
      <c r="F9735" s="49"/>
      <c r="G9735" s="49"/>
      <c r="H9735" s="49"/>
    </row>
    <row r="9740" spans="1:8" ht="15.75" thickBot="1">
      <c r="A9740" s="53"/>
      <c r="B9740" s="50"/>
      <c r="C9740" s="50"/>
      <c r="D9740" s="49"/>
      <c r="E9740" s="49"/>
      <c r="F9740" s="49"/>
      <c r="G9740" s="49"/>
      <c r="H9740" s="49"/>
    </row>
    <row r="9745" spans="1:8" ht="15.75" thickBot="1">
      <c r="A9745" s="53"/>
      <c r="B9745" s="50"/>
      <c r="C9745" s="50"/>
      <c r="D9745" s="49"/>
      <c r="E9745" s="49"/>
      <c r="F9745" s="49"/>
      <c r="G9745" s="49"/>
      <c r="H9745" s="49"/>
    </row>
    <row r="9750" spans="1:8" ht="15.75" thickBot="1">
      <c r="A9750" s="53"/>
      <c r="B9750" s="50"/>
      <c r="C9750" s="50"/>
      <c r="D9750" s="49"/>
      <c r="E9750" s="49"/>
      <c r="F9750" s="49"/>
      <c r="G9750" s="49"/>
      <c r="H9750" s="49"/>
    </row>
    <row r="9755" spans="1:8" ht="15.75" thickBot="1">
      <c r="A9755" s="53"/>
      <c r="B9755" s="50"/>
      <c r="C9755" s="50"/>
      <c r="D9755" s="49"/>
      <c r="E9755" s="49"/>
      <c r="F9755" s="49"/>
      <c r="G9755" s="49"/>
      <c r="H9755" s="49"/>
    </row>
    <row r="9760" spans="1:8" ht="15.75" thickBot="1">
      <c r="A9760" s="53"/>
      <c r="B9760" s="50"/>
      <c r="C9760" s="50"/>
      <c r="D9760" s="49"/>
      <c r="E9760" s="49"/>
      <c r="F9760" s="49"/>
      <c r="G9760" s="49"/>
      <c r="H9760" s="49"/>
    </row>
    <row r="9765" spans="1:8" ht="15.75" thickBot="1">
      <c r="A9765" s="53"/>
      <c r="B9765" s="50"/>
      <c r="C9765" s="50"/>
      <c r="D9765" s="49"/>
      <c r="E9765" s="49"/>
      <c r="F9765" s="49"/>
      <c r="G9765" s="49"/>
      <c r="H9765" s="49"/>
    </row>
    <row r="9770" spans="1:8" ht="15.75" thickBot="1">
      <c r="A9770" s="53"/>
      <c r="B9770" s="50"/>
      <c r="C9770" s="50"/>
      <c r="D9770" s="49"/>
      <c r="E9770" s="49"/>
      <c r="F9770" s="49"/>
      <c r="G9770" s="49"/>
      <c r="H9770" s="49"/>
    </row>
    <row r="9775" spans="1:8" ht="15.75" thickBot="1">
      <c r="A9775" s="53"/>
      <c r="B9775" s="50"/>
      <c r="C9775" s="50"/>
      <c r="D9775" s="49"/>
      <c r="E9775" s="49"/>
      <c r="F9775" s="49"/>
      <c r="G9775" s="49"/>
      <c r="H9775" s="49"/>
    </row>
    <row r="9780" spans="1:8" ht="15.75" thickBot="1">
      <c r="A9780" s="53"/>
      <c r="B9780" s="50"/>
      <c r="C9780" s="50"/>
      <c r="D9780" s="49"/>
      <c r="E9780" s="49"/>
      <c r="F9780" s="49"/>
      <c r="G9780" s="49"/>
      <c r="H9780" s="49"/>
    </row>
    <row r="9785" spans="1:8" ht="15.75" thickBot="1">
      <c r="A9785" s="53"/>
      <c r="B9785" s="50"/>
      <c r="C9785" s="50"/>
      <c r="D9785" s="49"/>
      <c r="E9785" s="49"/>
      <c r="F9785" s="49"/>
      <c r="G9785" s="49"/>
      <c r="H9785" s="49"/>
    </row>
    <row r="9790" spans="1:8" ht="15.75" thickBot="1">
      <c r="A9790" s="53"/>
      <c r="B9790" s="50"/>
      <c r="C9790" s="50"/>
      <c r="D9790" s="49"/>
      <c r="E9790" s="49"/>
      <c r="F9790" s="49"/>
      <c r="G9790" s="49"/>
      <c r="H9790" s="49"/>
    </row>
    <row r="9795" spans="1:8" ht="15.75" thickBot="1">
      <c r="A9795" s="53"/>
      <c r="B9795" s="50"/>
      <c r="C9795" s="50"/>
      <c r="D9795" s="49"/>
      <c r="E9795" s="49"/>
      <c r="F9795" s="49"/>
      <c r="G9795" s="49"/>
      <c r="H9795" s="49"/>
    </row>
    <row r="9800" spans="1:8" ht="15.75" thickBot="1">
      <c r="A9800" s="53"/>
      <c r="B9800" s="50"/>
      <c r="C9800" s="50"/>
      <c r="D9800" s="49"/>
      <c r="E9800" s="49"/>
      <c r="F9800" s="49"/>
      <c r="G9800" s="49"/>
      <c r="H9800" s="49"/>
    </row>
    <row r="9805" spans="1:8" ht="15.75" thickBot="1">
      <c r="A9805" s="53"/>
      <c r="B9805" s="50"/>
      <c r="C9805" s="50"/>
      <c r="D9805" s="49"/>
      <c r="E9805" s="49"/>
      <c r="F9805" s="49"/>
      <c r="G9805" s="49"/>
      <c r="H9805" s="49"/>
    </row>
    <row r="9810" spans="1:8" ht="15.75" thickBot="1">
      <c r="A9810" s="53"/>
      <c r="B9810" s="50"/>
      <c r="C9810" s="50"/>
      <c r="D9810" s="49"/>
      <c r="E9810" s="49"/>
      <c r="F9810" s="49"/>
      <c r="G9810" s="49"/>
      <c r="H9810" s="49"/>
    </row>
    <row r="9815" spans="1:8" ht="15.75" thickBot="1">
      <c r="A9815" s="53"/>
      <c r="B9815" s="50"/>
      <c r="C9815" s="50"/>
      <c r="D9815" s="49"/>
      <c r="E9815" s="49"/>
      <c r="F9815" s="49"/>
      <c r="G9815" s="49"/>
      <c r="H9815" s="49"/>
    </row>
    <row r="9820" spans="1:8" ht="15.75" thickBot="1">
      <c r="A9820" s="53"/>
      <c r="B9820" s="50"/>
      <c r="C9820" s="50"/>
      <c r="D9820" s="49"/>
      <c r="E9820" s="49"/>
      <c r="F9820" s="49"/>
      <c r="G9820" s="49"/>
      <c r="H9820" s="49"/>
    </row>
    <row r="9825" spans="1:8" ht="15.75" thickBot="1">
      <c r="A9825" s="53"/>
      <c r="B9825" s="50"/>
      <c r="C9825" s="50"/>
      <c r="D9825" s="49"/>
      <c r="E9825" s="49"/>
      <c r="F9825" s="49"/>
      <c r="G9825" s="49"/>
      <c r="H9825" s="49"/>
    </row>
    <row r="9830" spans="1:8" ht="15.75" thickBot="1">
      <c r="A9830" s="53"/>
      <c r="B9830" s="50"/>
      <c r="C9830" s="50"/>
      <c r="D9830" s="49"/>
      <c r="E9830" s="49"/>
      <c r="F9830" s="49"/>
      <c r="G9830" s="49"/>
      <c r="H9830" s="49"/>
    </row>
    <row r="9835" spans="1:8" ht="15.75" thickBot="1">
      <c r="A9835" s="53"/>
      <c r="B9835" s="50"/>
      <c r="C9835" s="50"/>
      <c r="D9835" s="49"/>
      <c r="E9835" s="49"/>
      <c r="F9835" s="49"/>
      <c r="G9835" s="49"/>
      <c r="H9835" s="49"/>
    </row>
    <row r="9840" spans="1:8" ht="15.75" thickBot="1">
      <c r="A9840" s="53"/>
      <c r="B9840" s="50"/>
      <c r="C9840" s="50"/>
      <c r="D9840" s="49"/>
      <c r="E9840" s="49"/>
      <c r="F9840" s="49"/>
      <c r="G9840" s="49"/>
      <c r="H9840" s="49"/>
    </row>
    <row r="9845" spans="1:8" ht="15.75" thickBot="1">
      <c r="A9845" s="53"/>
      <c r="B9845" s="50"/>
      <c r="C9845" s="50"/>
      <c r="D9845" s="49"/>
      <c r="E9845" s="49"/>
      <c r="F9845" s="49"/>
      <c r="G9845" s="49"/>
      <c r="H9845" s="49"/>
    </row>
    <row r="9850" spans="1:8" ht="15.75" thickBot="1">
      <c r="A9850" s="53"/>
      <c r="B9850" s="50"/>
      <c r="C9850" s="50"/>
      <c r="D9850" s="49"/>
      <c r="E9850" s="49"/>
      <c r="F9850" s="49"/>
      <c r="G9850" s="49"/>
      <c r="H9850" s="49"/>
    </row>
    <row r="9855" spans="1:8" ht="15.75" thickBot="1">
      <c r="A9855" s="53"/>
      <c r="B9855" s="50"/>
      <c r="C9855" s="50"/>
      <c r="D9855" s="49"/>
      <c r="E9855" s="49"/>
      <c r="F9855" s="49"/>
      <c r="G9855" s="49"/>
      <c r="H9855" s="49"/>
    </row>
    <row r="9860" spans="1:8" ht="15.75" thickBot="1">
      <c r="A9860" s="53"/>
      <c r="B9860" s="50"/>
      <c r="C9860" s="50"/>
      <c r="D9860" s="49"/>
      <c r="E9860" s="49"/>
      <c r="F9860" s="49"/>
      <c r="G9860" s="49"/>
      <c r="H9860" s="49"/>
    </row>
    <row r="9865" spans="1:8" ht="15.75" thickBot="1">
      <c r="A9865" s="53"/>
      <c r="B9865" s="50"/>
      <c r="C9865" s="50"/>
      <c r="D9865" s="49"/>
      <c r="E9865" s="49"/>
      <c r="F9865" s="49"/>
      <c r="G9865" s="49"/>
      <c r="H9865" s="49"/>
    </row>
    <row r="9870" spans="1:8" ht="15.75" thickBot="1">
      <c r="A9870" s="53"/>
      <c r="B9870" s="50"/>
      <c r="C9870" s="50"/>
      <c r="D9870" s="49"/>
      <c r="E9870" s="49"/>
      <c r="F9870" s="49"/>
      <c r="G9870" s="49"/>
      <c r="H9870" s="49"/>
    </row>
    <row r="9875" spans="1:8" ht="15.75" thickBot="1">
      <c r="A9875" s="53"/>
      <c r="B9875" s="50"/>
      <c r="C9875" s="50"/>
      <c r="D9875" s="49"/>
      <c r="E9875" s="49"/>
      <c r="F9875" s="49"/>
      <c r="G9875" s="49"/>
      <c r="H9875" s="49"/>
    </row>
    <row r="9880" spans="1:8" ht="15.75" thickBot="1">
      <c r="A9880" s="53"/>
      <c r="B9880" s="50"/>
      <c r="C9880" s="50"/>
      <c r="D9880" s="49"/>
      <c r="E9880" s="49"/>
      <c r="F9880" s="49"/>
      <c r="G9880" s="49"/>
      <c r="H9880" s="49"/>
    </row>
    <row r="9885" spans="1:8" ht="15.75" thickBot="1">
      <c r="A9885" s="53"/>
      <c r="B9885" s="50"/>
      <c r="C9885" s="50"/>
      <c r="D9885" s="49"/>
      <c r="E9885" s="49"/>
      <c r="F9885" s="49"/>
      <c r="G9885" s="49"/>
      <c r="H9885" s="49"/>
    </row>
    <row r="9890" spans="1:8" ht="15.75" thickBot="1">
      <c r="A9890" s="53"/>
      <c r="B9890" s="50"/>
      <c r="C9890" s="50"/>
      <c r="D9890" s="49"/>
      <c r="E9890" s="49"/>
      <c r="F9890" s="49"/>
      <c r="G9890" s="49"/>
      <c r="H9890" s="49"/>
    </row>
    <row r="9895" spans="1:8" ht="15.75" thickBot="1">
      <c r="A9895" s="53"/>
      <c r="B9895" s="50"/>
      <c r="C9895" s="50"/>
      <c r="D9895" s="49"/>
      <c r="E9895" s="49"/>
      <c r="F9895" s="49"/>
      <c r="G9895" s="49"/>
      <c r="H9895" s="49"/>
    </row>
    <row r="9900" spans="1:8" ht="15.75" thickBot="1">
      <c r="A9900" s="53"/>
      <c r="B9900" s="50"/>
      <c r="C9900" s="50"/>
      <c r="D9900" s="49"/>
      <c r="E9900" s="49"/>
      <c r="F9900" s="49"/>
      <c r="G9900" s="49"/>
      <c r="H9900" s="49"/>
    </row>
    <row r="9905" spans="1:8" ht="15.75" thickBot="1">
      <c r="A9905" s="53"/>
      <c r="B9905" s="50"/>
      <c r="C9905" s="50"/>
      <c r="D9905" s="49"/>
      <c r="E9905" s="49"/>
      <c r="F9905" s="49"/>
      <c r="G9905" s="49"/>
      <c r="H9905" s="49"/>
    </row>
    <row r="9910" spans="1:8" ht="15.75" thickBot="1">
      <c r="A9910" s="53"/>
      <c r="B9910" s="50"/>
      <c r="C9910" s="50"/>
      <c r="D9910" s="49"/>
      <c r="E9910" s="49"/>
      <c r="F9910" s="49"/>
      <c r="G9910" s="49"/>
      <c r="H9910" s="49"/>
    </row>
    <row r="9915" spans="1:8" ht="15.75" thickBot="1">
      <c r="A9915" s="53"/>
      <c r="B9915" s="50"/>
      <c r="C9915" s="50"/>
      <c r="D9915" s="49"/>
      <c r="E9915" s="49"/>
      <c r="F9915" s="49"/>
      <c r="G9915" s="49"/>
      <c r="H9915" s="49"/>
    </row>
    <row r="9920" spans="1:8" ht="15.75" thickBot="1">
      <c r="A9920" s="53"/>
      <c r="B9920" s="50"/>
      <c r="C9920" s="50"/>
      <c r="D9920" s="49"/>
      <c r="E9920" s="49"/>
      <c r="F9920" s="49"/>
      <c r="G9920" s="49"/>
      <c r="H9920" s="49"/>
    </row>
    <row r="9925" spans="1:8" ht="15.75" thickBot="1">
      <c r="A9925" s="53"/>
      <c r="B9925" s="50"/>
      <c r="C9925" s="50"/>
      <c r="D9925" s="49"/>
      <c r="E9925" s="49"/>
      <c r="F9925" s="49"/>
      <c r="G9925" s="49"/>
      <c r="H9925" s="49"/>
    </row>
    <row r="9930" spans="1:8" ht="15.75" thickBot="1">
      <c r="A9930" s="53"/>
      <c r="B9930" s="50"/>
      <c r="C9930" s="50"/>
      <c r="D9930" s="49"/>
      <c r="E9930" s="49"/>
      <c r="F9930" s="49"/>
      <c r="G9930" s="49"/>
      <c r="H9930" s="49"/>
    </row>
    <row r="9935" spans="1:8" ht="15.75" thickBot="1">
      <c r="A9935" s="53"/>
      <c r="B9935" s="50"/>
      <c r="C9935" s="50"/>
      <c r="D9935" s="49"/>
      <c r="E9935" s="49"/>
      <c r="F9935" s="49"/>
      <c r="G9935" s="49"/>
      <c r="H9935" s="49"/>
    </row>
    <row r="9940" spans="1:8" ht="15.75" thickBot="1">
      <c r="A9940" s="53"/>
      <c r="B9940" s="50"/>
      <c r="C9940" s="50"/>
      <c r="D9940" s="49"/>
      <c r="E9940" s="49"/>
      <c r="F9940" s="49"/>
      <c r="G9940" s="49"/>
      <c r="H9940" s="49"/>
    </row>
    <row r="9945" spans="1:8" ht="15.75" thickBot="1">
      <c r="A9945" s="53"/>
      <c r="B9945" s="50"/>
      <c r="C9945" s="50"/>
      <c r="D9945" s="49"/>
      <c r="E9945" s="49"/>
      <c r="F9945" s="49"/>
      <c r="G9945" s="49"/>
      <c r="H9945" s="49"/>
    </row>
    <row r="9950" spans="1:8" ht="15.75" thickBot="1">
      <c r="A9950" s="53"/>
      <c r="B9950" s="50"/>
      <c r="C9950" s="50"/>
      <c r="D9950" s="49"/>
      <c r="E9950" s="49"/>
      <c r="F9950" s="49"/>
      <c r="G9950" s="49"/>
      <c r="H9950" s="49"/>
    </row>
    <row r="9955" spans="1:8" ht="15.75" thickBot="1">
      <c r="A9955" s="53"/>
      <c r="B9955" s="50"/>
      <c r="C9955" s="50"/>
      <c r="D9955" s="49"/>
      <c r="E9955" s="49"/>
      <c r="F9955" s="49"/>
      <c r="G9955" s="49"/>
      <c r="H9955" s="49"/>
    </row>
    <row r="9960" spans="1:8" ht="15.75" thickBot="1">
      <c r="A9960" s="53"/>
      <c r="B9960" s="50"/>
      <c r="C9960" s="50"/>
      <c r="D9960" s="49"/>
      <c r="E9960" s="49"/>
      <c r="F9960" s="49"/>
      <c r="G9960" s="49"/>
      <c r="H9960" s="49"/>
    </row>
    <row r="9965" spans="1:8" ht="15.75" thickBot="1">
      <c r="A9965" s="53"/>
      <c r="B9965" s="50"/>
      <c r="C9965" s="50"/>
      <c r="D9965" s="49"/>
      <c r="E9965" s="49"/>
      <c r="F9965" s="49"/>
      <c r="G9965" s="49"/>
      <c r="H9965" s="49"/>
    </row>
    <row r="9970" spans="1:8" ht="15.75" thickBot="1">
      <c r="A9970" s="53"/>
      <c r="B9970" s="50"/>
      <c r="C9970" s="50"/>
      <c r="D9970" s="49"/>
      <c r="E9970" s="49"/>
      <c r="F9970" s="49"/>
      <c r="G9970" s="49"/>
      <c r="H9970" s="49"/>
    </row>
    <row r="9975" spans="1:8" ht="15.75" thickBot="1">
      <c r="A9975" s="53"/>
      <c r="B9975" s="50"/>
      <c r="C9975" s="50"/>
      <c r="D9975" s="49"/>
      <c r="E9975" s="49"/>
      <c r="F9975" s="49"/>
      <c r="G9975" s="49"/>
      <c r="H9975" s="49"/>
    </row>
    <row r="9980" spans="1:8" ht="15.75" thickBot="1">
      <c r="A9980" s="53"/>
      <c r="B9980" s="50"/>
      <c r="C9980" s="50"/>
      <c r="D9980" s="49"/>
      <c r="E9980" s="49"/>
      <c r="F9980" s="49"/>
      <c r="G9980" s="49"/>
      <c r="H9980" s="49"/>
    </row>
    <row r="9985" spans="1:8" ht="15.75" thickBot="1">
      <c r="A9985" s="53"/>
      <c r="B9985" s="50"/>
      <c r="C9985" s="50"/>
      <c r="D9985" s="49"/>
      <c r="E9985" s="49"/>
      <c r="F9985" s="49"/>
      <c r="G9985" s="49"/>
      <c r="H9985" s="49"/>
    </row>
    <row r="9990" spans="1:8" ht="15.75" thickBot="1">
      <c r="A9990" s="53"/>
      <c r="B9990" s="50"/>
      <c r="C9990" s="50"/>
      <c r="D9990" s="49"/>
      <c r="E9990" s="49"/>
      <c r="F9990" s="49"/>
      <c r="G9990" s="49"/>
      <c r="H9990" s="49"/>
    </row>
    <row r="9995" spans="1:8" ht="15.75" thickBot="1">
      <c r="A9995" s="53"/>
      <c r="B9995" s="50"/>
      <c r="C9995" s="50"/>
      <c r="D9995" s="49"/>
      <c r="E9995" s="49"/>
      <c r="F9995" s="49"/>
      <c r="G9995" s="49"/>
      <c r="H9995" s="49"/>
    </row>
    <row r="10000" spans="1:8" ht="15.75" thickBot="1">
      <c r="A10000" s="53"/>
      <c r="B10000" s="50"/>
      <c r="C10000" s="50"/>
      <c r="D10000" s="49"/>
      <c r="E10000" s="49"/>
      <c r="F10000" s="49"/>
      <c r="G10000" s="49"/>
      <c r="H10000" s="49"/>
    </row>
    <row r="10005" spans="1:8" ht="15.75" thickBot="1">
      <c r="A10005" s="53"/>
      <c r="B10005" s="50"/>
      <c r="C10005" s="50"/>
      <c r="D10005" s="49"/>
      <c r="E10005" s="49"/>
      <c r="F10005" s="49"/>
      <c r="G10005" s="49"/>
      <c r="H10005" s="49"/>
    </row>
    <row r="10010" spans="1:8" ht="15.75" thickBot="1">
      <c r="A10010" s="53"/>
      <c r="B10010" s="50"/>
      <c r="C10010" s="50"/>
      <c r="D10010" s="49"/>
      <c r="E10010" s="49"/>
      <c r="F10010" s="49"/>
      <c r="G10010" s="49"/>
      <c r="H10010" s="49"/>
    </row>
    <row r="10015" spans="1:8" ht="15.75" thickBot="1">
      <c r="A10015" s="53"/>
      <c r="B10015" s="50"/>
      <c r="C10015" s="50"/>
      <c r="D10015" s="49"/>
      <c r="E10015" s="49"/>
      <c r="F10015" s="49"/>
      <c r="G10015" s="49"/>
      <c r="H10015" s="49"/>
    </row>
    <row r="10020" spans="1:8" ht="15.75" thickBot="1">
      <c r="A10020" s="53"/>
      <c r="B10020" s="50"/>
      <c r="C10020" s="50"/>
      <c r="D10020" s="49"/>
      <c r="E10020" s="49"/>
      <c r="F10020" s="49"/>
      <c r="G10020" s="49"/>
      <c r="H10020" s="49"/>
    </row>
    <row r="10025" spans="1:8" ht="15.75" thickBot="1">
      <c r="A10025" s="53"/>
      <c r="B10025" s="50"/>
      <c r="C10025" s="50"/>
      <c r="D10025" s="49"/>
      <c r="E10025" s="49"/>
      <c r="F10025" s="49"/>
      <c r="G10025" s="49"/>
      <c r="H10025" s="49"/>
    </row>
    <row r="10030" spans="1:8" ht="15.75" thickBot="1">
      <c r="A10030" s="53"/>
      <c r="B10030" s="50"/>
      <c r="C10030" s="50"/>
      <c r="D10030" s="49"/>
      <c r="E10030" s="49"/>
      <c r="F10030" s="49"/>
      <c r="G10030" s="49"/>
      <c r="H10030" s="49"/>
    </row>
    <row r="10035" spans="1:8" ht="15.75" thickBot="1">
      <c r="A10035" s="53"/>
      <c r="B10035" s="50"/>
      <c r="C10035" s="50"/>
      <c r="D10035" s="49"/>
      <c r="E10035" s="49"/>
      <c r="F10035" s="49"/>
      <c r="G10035" s="49"/>
      <c r="H10035" s="49"/>
    </row>
    <row r="10040" spans="1:8" ht="15.75" thickBot="1">
      <c r="A10040" s="53"/>
      <c r="B10040" s="50"/>
      <c r="C10040" s="50"/>
      <c r="D10040" s="49"/>
      <c r="E10040" s="49"/>
      <c r="F10040" s="49"/>
      <c r="G10040" s="49"/>
      <c r="H10040" s="49"/>
    </row>
    <row r="10045" spans="1:8" ht="15.75" thickBot="1">
      <c r="A10045" s="53"/>
      <c r="B10045" s="50"/>
      <c r="C10045" s="50"/>
      <c r="D10045" s="49"/>
      <c r="E10045" s="49"/>
      <c r="F10045" s="49"/>
      <c r="G10045" s="49"/>
      <c r="H10045" s="49"/>
    </row>
    <row r="10050" spans="1:8" ht="15.75" thickBot="1">
      <c r="A10050" s="53"/>
      <c r="B10050" s="50"/>
      <c r="C10050" s="50"/>
      <c r="D10050" s="49"/>
      <c r="E10050" s="49"/>
      <c r="F10050" s="49"/>
      <c r="G10050" s="49"/>
      <c r="H10050" s="49"/>
    </row>
    <row r="10055" spans="1:8" ht="15.75" thickBot="1">
      <c r="A10055" s="53"/>
      <c r="B10055" s="50"/>
      <c r="C10055" s="50"/>
      <c r="D10055" s="49"/>
      <c r="E10055" s="49"/>
      <c r="F10055" s="49"/>
      <c r="G10055" s="49"/>
      <c r="H10055" s="49"/>
    </row>
    <row r="10060" spans="1:8" ht="15.75" thickBot="1">
      <c r="A10060" s="53"/>
      <c r="B10060" s="50"/>
      <c r="C10060" s="50"/>
      <c r="D10060" s="49"/>
      <c r="E10060" s="49"/>
      <c r="F10060" s="49"/>
      <c r="G10060" s="49"/>
      <c r="H10060" s="49"/>
    </row>
    <row r="10065" spans="1:8" ht="15.75" thickBot="1">
      <c r="A10065" s="53"/>
      <c r="B10065" s="50"/>
      <c r="C10065" s="50"/>
      <c r="D10065" s="49"/>
      <c r="E10065" s="49"/>
      <c r="F10065" s="49"/>
      <c r="G10065" s="49"/>
      <c r="H10065" s="49"/>
    </row>
    <row r="10070" spans="1:8" ht="15.75" thickBot="1">
      <c r="A10070" s="53"/>
      <c r="B10070" s="50"/>
      <c r="C10070" s="50"/>
      <c r="D10070" s="49"/>
      <c r="E10070" s="49"/>
      <c r="F10070" s="49"/>
      <c r="G10070" s="49"/>
      <c r="H10070" s="49"/>
    </row>
    <row r="10075" spans="1:8" ht="15.75" thickBot="1">
      <c r="A10075" s="53"/>
      <c r="B10075" s="50"/>
      <c r="C10075" s="50"/>
      <c r="D10075" s="49"/>
      <c r="E10075" s="49"/>
      <c r="F10075" s="49"/>
      <c r="G10075" s="49"/>
      <c r="H10075" s="49"/>
    </row>
    <row r="10080" spans="1:8" ht="15.75" thickBot="1">
      <c r="A10080" s="53"/>
      <c r="B10080" s="50"/>
      <c r="C10080" s="50"/>
      <c r="D10080" s="49"/>
      <c r="E10080" s="49"/>
      <c r="F10080" s="49"/>
      <c r="G10080" s="49"/>
      <c r="H10080" s="49"/>
    </row>
    <row r="10085" spans="1:8" ht="15.75" thickBot="1">
      <c r="A10085" s="53"/>
      <c r="B10085" s="50"/>
      <c r="C10085" s="50"/>
      <c r="D10085" s="49"/>
      <c r="E10085" s="49"/>
      <c r="F10085" s="49"/>
      <c r="G10085" s="49"/>
      <c r="H10085" s="49"/>
    </row>
    <row r="10090" spans="1:8" ht="15.75" thickBot="1">
      <c r="A10090" s="53"/>
      <c r="B10090" s="50"/>
      <c r="C10090" s="50"/>
      <c r="D10090" s="49"/>
      <c r="E10090" s="49"/>
      <c r="F10090" s="49"/>
      <c r="G10090" s="49"/>
      <c r="H10090" s="49"/>
    </row>
    <row r="10095" spans="1:8" ht="15.75" thickBot="1">
      <c r="A10095" s="53"/>
      <c r="B10095" s="50"/>
      <c r="C10095" s="50"/>
      <c r="D10095" s="49"/>
      <c r="E10095" s="49"/>
      <c r="F10095" s="49"/>
      <c r="G10095" s="49"/>
      <c r="H10095" s="49"/>
    </row>
    <row r="10100" spans="1:8" ht="15.75" thickBot="1">
      <c r="A10100" s="53"/>
      <c r="B10100" s="50"/>
      <c r="C10100" s="50"/>
      <c r="D10100" s="49"/>
      <c r="E10100" s="49"/>
      <c r="F10100" s="49"/>
      <c r="G10100" s="49"/>
      <c r="H10100" s="49"/>
    </row>
    <row r="10105" spans="1:8" ht="15.75" thickBot="1">
      <c r="A10105" s="53"/>
      <c r="B10105" s="50"/>
      <c r="C10105" s="50"/>
      <c r="D10105" s="49"/>
      <c r="E10105" s="49"/>
      <c r="F10105" s="49"/>
      <c r="G10105" s="49"/>
      <c r="H10105" s="49"/>
    </row>
    <row r="10110" spans="1:8" ht="15.75" thickBot="1">
      <c r="A10110" s="53"/>
      <c r="B10110" s="50"/>
      <c r="C10110" s="50"/>
      <c r="D10110" s="49"/>
      <c r="E10110" s="49"/>
      <c r="F10110" s="49"/>
      <c r="G10110" s="49"/>
      <c r="H10110" s="49"/>
    </row>
    <row r="10115" spans="1:8" ht="15.75" thickBot="1">
      <c r="A10115" s="53"/>
      <c r="B10115" s="50"/>
      <c r="C10115" s="50"/>
      <c r="D10115" s="49"/>
      <c r="E10115" s="49"/>
      <c r="F10115" s="49"/>
      <c r="G10115" s="49"/>
      <c r="H10115" s="49"/>
    </row>
    <row r="10120" spans="1:8" ht="15.75" thickBot="1">
      <c r="A10120" s="53"/>
      <c r="B10120" s="50"/>
      <c r="C10120" s="50"/>
      <c r="D10120" s="49"/>
      <c r="E10120" s="49"/>
      <c r="F10120" s="49"/>
      <c r="G10120" s="49"/>
      <c r="H10120" s="49"/>
    </row>
    <row r="10125" spans="1:8" ht="15.75" thickBot="1">
      <c r="A10125" s="53"/>
      <c r="B10125" s="50"/>
      <c r="C10125" s="50"/>
      <c r="D10125" s="49"/>
      <c r="E10125" s="49"/>
      <c r="F10125" s="49"/>
      <c r="G10125" s="49"/>
      <c r="H10125" s="49"/>
    </row>
    <row r="10130" spans="1:8" ht="15.75" thickBot="1">
      <c r="A10130" s="53"/>
      <c r="B10130" s="50"/>
      <c r="C10130" s="50"/>
      <c r="D10130" s="49"/>
      <c r="E10130" s="49"/>
      <c r="F10130" s="49"/>
      <c r="G10130" s="49"/>
      <c r="H10130" s="49"/>
    </row>
    <row r="10135" spans="1:8" ht="15.75" thickBot="1">
      <c r="A10135" s="53"/>
      <c r="B10135" s="50"/>
      <c r="C10135" s="50"/>
      <c r="D10135" s="49"/>
      <c r="E10135" s="49"/>
      <c r="F10135" s="49"/>
      <c r="G10135" s="49"/>
      <c r="H10135" s="49"/>
    </row>
    <row r="10140" spans="1:8" ht="15.75" thickBot="1">
      <c r="A10140" s="53"/>
      <c r="B10140" s="50"/>
      <c r="C10140" s="50"/>
      <c r="D10140" s="49"/>
      <c r="E10140" s="49"/>
      <c r="F10140" s="49"/>
      <c r="G10140" s="49"/>
      <c r="H10140" s="49"/>
    </row>
    <row r="10145" spans="1:8" ht="15.75" thickBot="1">
      <c r="A10145" s="53"/>
      <c r="B10145" s="50"/>
      <c r="C10145" s="50"/>
      <c r="D10145" s="49"/>
      <c r="E10145" s="49"/>
      <c r="F10145" s="49"/>
      <c r="G10145" s="49"/>
      <c r="H10145" s="49"/>
    </row>
    <row r="10150" spans="1:8" ht="15.75" thickBot="1">
      <c r="A10150" s="53"/>
      <c r="B10150" s="50"/>
      <c r="C10150" s="50"/>
      <c r="D10150" s="49"/>
      <c r="E10150" s="49"/>
      <c r="F10150" s="49"/>
      <c r="G10150" s="49"/>
      <c r="H10150" s="49"/>
    </row>
    <row r="10155" spans="1:8" ht="15.75" thickBot="1">
      <c r="A10155" s="53"/>
      <c r="B10155" s="50"/>
      <c r="C10155" s="50"/>
      <c r="D10155" s="49"/>
      <c r="E10155" s="49"/>
      <c r="F10155" s="49"/>
      <c r="G10155" s="49"/>
      <c r="H10155" s="49"/>
    </row>
    <row r="10160" spans="1:8" ht="15.75" thickBot="1">
      <c r="A10160" s="53"/>
      <c r="B10160" s="50"/>
      <c r="C10160" s="50"/>
      <c r="D10160" s="49"/>
      <c r="E10160" s="49"/>
      <c r="F10160" s="49"/>
      <c r="G10160" s="49"/>
      <c r="H10160" s="49"/>
    </row>
    <row r="10165" spans="1:8" ht="15.75" thickBot="1">
      <c r="A10165" s="53"/>
      <c r="B10165" s="50"/>
      <c r="C10165" s="50"/>
      <c r="D10165" s="49"/>
      <c r="E10165" s="49"/>
      <c r="F10165" s="49"/>
      <c r="G10165" s="49"/>
      <c r="H10165" s="49"/>
    </row>
    <row r="10170" spans="1:8" ht="15.75" thickBot="1">
      <c r="A10170" s="53"/>
      <c r="B10170" s="50"/>
      <c r="C10170" s="50"/>
      <c r="D10170" s="49"/>
      <c r="E10170" s="49"/>
      <c r="F10170" s="49"/>
      <c r="G10170" s="49"/>
      <c r="H10170" s="49"/>
    </row>
    <row r="10175" spans="1:8" ht="15.75" thickBot="1">
      <c r="A10175" s="53"/>
      <c r="B10175" s="50"/>
      <c r="C10175" s="50"/>
      <c r="D10175" s="49"/>
      <c r="E10175" s="49"/>
      <c r="F10175" s="49"/>
      <c r="G10175" s="49"/>
      <c r="H10175" s="49"/>
    </row>
    <row r="10180" spans="1:8" ht="15.75" thickBot="1">
      <c r="A10180" s="53"/>
      <c r="B10180" s="50"/>
      <c r="C10180" s="50"/>
      <c r="D10180" s="49"/>
      <c r="E10180" s="49"/>
      <c r="F10180" s="49"/>
      <c r="G10180" s="49"/>
      <c r="H10180" s="49"/>
    </row>
    <row r="10185" spans="1:8" ht="15.75" thickBot="1">
      <c r="A10185" s="53"/>
      <c r="B10185" s="50"/>
      <c r="C10185" s="50"/>
      <c r="D10185" s="49"/>
      <c r="E10185" s="49"/>
      <c r="F10185" s="49"/>
      <c r="G10185" s="49"/>
      <c r="H10185" s="49"/>
    </row>
    <row r="10190" spans="1:8" ht="15.75" thickBot="1">
      <c r="A10190" s="53"/>
      <c r="B10190" s="50"/>
      <c r="C10190" s="50"/>
      <c r="D10190" s="49"/>
      <c r="E10190" s="49"/>
      <c r="F10190" s="49"/>
      <c r="G10190" s="49"/>
      <c r="H10190" s="49"/>
    </row>
    <row r="10195" spans="1:8" ht="15.75" thickBot="1">
      <c r="A10195" s="53"/>
      <c r="B10195" s="50"/>
      <c r="C10195" s="50"/>
      <c r="D10195" s="49"/>
      <c r="E10195" s="49"/>
      <c r="F10195" s="49"/>
      <c r="G10195" s="49"/>
      <c r="H10195" s="49"/>
    </row>
    <row r="10200" spans="1:8" ht="15.75" thickBot="1">
      <c r="A10200" s="53"/>
      <c r="B10200" s="50"/>
      <c r="C10200" s="50"/>
      <c r="D10200" s="49"/>
      <c r="E10200" s="49"/>
      <c r="F10200" s="49"/>
      <c r="G10200" s="49"/>
      <c r="H10200" s="49"/>
    </row>
    <row r="10205" spans="1:8" ht="15.75" thickBot="1">
      <c r="A10205" s="53"/>
      <c r="B10205" s="50"/>
      <c r="C10205" s="50"/>
      <c r="D10205" s="49"/>
      <c r="E10205" s="49"/>
      <c r="F10205" s="49"/>
      <c r="G10205" s="49"/>
      <c r="H10205" s="49"/>
    </row>
    <row r="10210" spans="1:8" ht="15.75" thickBot="1">
      <c r="A10210" s="53"/>
      <c r="B10210" s="50"/>
      <c r="C10210" s="50"/>
      <c r="D10210" s="49"/>
      <c r="E10210" s="49"/>
      <c r="F10210" s="49"/>
      <c r="G10210" s="49"/>
      <c r="H10210" s="49"/>
    </row>
    <row r="10215" spans="1:8" ht="15.75" thickBot="1">
      <c r="A10215" s="53"/>
      <c r="B10215" s="50"/>
      <c r="C10215" s="50"/>
      <c r="D10215" s="49"/>
      <c r="E10215" s="49"/>
      <c r="F10215" s="49"/>
      <c r="G10215" s="49"/>
      <c r="H10215" s="49"/>
    </row>
    <row r="10220" spans="1:8" ht="15.75" thickBot="1">
      <c r="A10220" s="53"/>
      <c r="B10220" s="50"/>
      <c r="C10220" s="50"/>
      <c r="D10220" s="49"/>
      <c r="E10220" s="49"/>
      <c r="F10220" s="49"/>
      <c r="G10220" s="49"/>
      <c r="H10220" s="49"/>
    </row>
    <row r="10225" spans="1:8" ht="15.75" thickBot="1">
      <c r="A10225" s="53"/>
      <c r="B10225" s="50"/>
      <c r="C10225" s="50"/>
      <c r="D10225" s="49"/>
      <c r="E10225" s="49"/>
      <c r="F10225" s="49"/>
      <c r="G10225" s="49"/>
      <c r="H10225" s="49"/>
    </row>
    <row r="10230" spans="1:8" ht="15.75" thickBot="1">
      <c r="A10230" s="53"/>
      <c r="B10230" s="50"/>
      <c r="C10230" s="50"/>
      <c r="D10230" s="49"/>
      <c r="E10230" s="49"/>
      <c r="F10230" s="49"/>
      <c r="G10230" s="49"/>
      <c r="H10230" s="49"/>
    </row>
    <row r="10235" spans="1:8" ht="15.75" thickBot="1">
      <c r="A10235" s="53"/>
      <c r="B10235" s="50"/>
      <c r="C10235" s="50"/>
      <c r="D10235" s="49"/>
      <c r="E10235" s="49"/>
      <c r="F10235" s="49"/>
      <c r="G10235" s="49"/>
      <c r="H10235" s="49"/>
    </row>
    <row r="10240" spans="1:8" ht="15.75" thickBot="1">
      <c r="A10240" s="53"/>
      <c r="B10240" s="50"/>
      <c r="C10240" s="50"/>
      <c r="D10240" s="49"/>
      <c r="E10240" s="49"/>
      <c r="F10240" s="49"/>
      <c r="G10240" s="49"/>
      <c r="H10240" s="49"/>
    </row>
    <row r="10245" spans="1:8" ht="15.75" thickBot="1">
      <c r="A10245" s="53"/>
      <c r="B10245" s="50"/>
      <c r="C10245" s="50"/>
      <c r="D10245" s="49"/>
      <c r="E10245" s="49"/>
      <c r="F10245" s="49"/>
      <c r="G10245" s="49"/>
      <c r="H10245" s="49"/>
    </row>
    <row r="10250" spans="1:8" ht="15.75" thickBot="1">
      <c r="A10250" s="53"/>
      <c r="B10250" s="50"/>
      <c r="C10250" s="50"/>
      <c r="D10250" s="49"/>
      <c r="E10250" s="49"/>
      <c r="F10250" s="49"/>
      <c r="G10250" s="49"/>
      <c r="H10250" s="49"/>
    </row>
    <row r="10255" spans="1:8" ht="15.75" thickBot="1">
      <c r="A10255" s="53"/>
      <c r="B10255" s="50"/>
      <c r="C10255" s="50"/>
      <c r="D10255" s="49"/>
      <c r="E10255" s="49"/>
      <c r="F10255" s="49"/>
      <c r="G10255" s="49"/>
      <c r="H10255" s="49"/>
    </row>
    <row r="10260" spans="1:8" ht="15.75" thickBot="1">
      <c r="A10260" s="53"/>
      <c r="B10260" s="50"/>
      <c r="C10260" s="50"/>
      <c r="D10260" s="49"/>
      <c r="E10260" s="49"/>
      <c r="F10260" s="49"/>
      <c r="G10260" s="49"/>
      <c r="H10260" s="49"/>
    </row>
    <row r="10265" spans="1:8" ht="15.75" thickBot="1">
      <c r="A10265" s="53"/>
      <c r="B10265" s="50"/>
      <c r="C10265" s="50"/>
      <c r="D10265" s="49"/>
      <c r="E10265" s="49"/>
      <c r="F10265" s="49"/>
      <c r="G10265" s="49"/>
      <c r="H10265" s="49"/>
    </row>
    <row r="10270" spans="1:8" ht="15.75" thickBot="1">
      <c r="A10270" s="53"/>
      <c r="B10270" s="50"/>
      <c r="C10270" s="50"/>
      <c r="D10270" s="49"/>
      <c r="E10270" s="49"/>
      <c r="F10270" s="49"/>
      <c r="G10270" s="49"/>
      <c r="H10270" s="49"/>
    </row>
    <row r="10275" spans="1:8" ht="15.75" thickBot="1">
      <c r="A10275" s="53"/>
      <c r="B10275" s="50"/>
      <c r="C10275" s="50"/>
      <c r="D10275" s="49"/>
      <c r="E10275" s="49"/>
      <c r="F10275" s="49"/>
      <c r="G10275" s="49"/>
      <c r="H10275" s="49"/>
    </row>
    <row r="10280" spans="1:8" ht="15.75" thickBot="1">
      <c r="A10280" s="53"/>
      <c r="B10280" s="50"/>
      <c r="C10280" s="50"/>
      <c r="D10280" s="49"/>
      <c r="E10280" s="49"/>
      <c r="F10280" s="49"/>
      <c r="G10280" s="49"/>
      <c r="H10280" s="49"/>
    </row>
    <row r="10285" spans="1:8" ht="15.75" thickBot="1">
      <c r="A10285" s="53"/>
      <c r="B10285" s="50"/>
      <c r="C10285" s="50"/>
      <c r="D10285" s="49"/>
      <c r="E10285" s="49"/>
      <c r="F10285" s="49"/>
      <c r="G10285" s="49"/>
      <c r="H10285" s="49"/>
    </row>
    <row r="10290" spans="1:8" ht="15.75" thickBot="1">
      <c r="A10290" s="53"/>
      <c r="B10290" s="50"/>
      <c r="C10290" s="50"/>
      <c r="D10290" s="49"/>
      <c r="E10290" s="49"/>
      <c r="F10290" s="49"/>
      <c r="G10290" s="49"/>
      <c r="H10290" s="49"/>
    </row>
    <row r="10295" spans="1:8" ht="15.75" thickBot="1">
      <c r="A10295" s="53"/>
      <c r="B10295" s="50"/>
      <c r="C10295" s="50"/>
      <c r="D10295" s="49"/>
      <c r="E10295" s="49"/>
      <c r="F10295" s="49"/>
      <c r="G10295" s="49"/>
      <c r="H10295" s="49"/>
    </row>
    <row r="10300" spans="1:8" ht="15.75" thickBot="1">
      <c r="A10300" s="53"/>
      <c r="B10300" s="50"/>
      <c r="C10300" s="50"/>
      <c r="D10300" s="49"/>
      <c r="E10300" s="49"/>
      <c r="F10300" s="49"/>
      <c r="G10300" s="49"/>
      <c r="H10300" s="49"/>
    </row>
    <row r="10305" spans="1:8" ht="15.75" thickBot="1">
      <c r="A10305" s="53"/>
      <c r="B10305" s="50"/>
      <c r="C10305" s="50"/>
      <c r="D10305" s="49"/>
      <c r="E10305" s="49"/>
      <c r="F10305" s="49"/>
      <c r="G10305" s="49"/>
      <c r="H10305" s="49"/>
    </row>
    <row r="10310" spans="1:8" ht="15.75" thickBot="1">
      <c r="A10310" s="53"/>
      <c r="B10310" s="50"/>
      <c r="C10310" s="50"/>
      <c r="D10310" s="49"/>
      <c r="E10310" s="49"/>
      <c r="F10310" s="49"/>
      <c r="G10310" s="49"/>
      <c r="H10310" s="49"/>
    </row>
    <row r="10315" spans="1:8" ht="15.75" thickBot="1">
      <c r="A10315" s="53"/>
      <c r="B10315" s="50"/>
      <c r="C10315" s="50"/>
      <c r="D10315" s="49"/>
      <c r="E10315" s="49"/>
      <c r="F10315" s="49"/>
      <c r="G10315" s="49"/>
      <c r="H10315" s="49"/>
    </row>
    <row r="10320" spans="1:8" ht="15.75" thickBot="1">
      <c r="A10320" s="53"/>
      <c r="B10320" s="50"/>
      <c r="C10320" s="50"/>
      <c r="D10320" s="49"/>
      <c r="E10320" s="49"/>
      <c r="F10320" s="49"/>
      <c r="G10320" s="49"/>
      <c r="H10320" s="49"/>
    </row>
    <row r="10325" spans="1:8" ht="15.75" thickBot="1">
      <c r="A10325" s="53"/>
      <c r="B10325" s="50"/>
      <c r="C10325" s="50"/>
      <c r="D10325" s="49"/>
      <c r="E10325" s="49"/>
      <c r="F10325" s="49"/>
      <c r="G10325" s="49"/>
      <c r="H10325" s="49"/>
    </row>
    <row r="10330" spans="1:8" ht="15.75" thickBot="1">
      <c r="A10330" s="53"/>
      <c r="B10330" s="50"/>
      <c r="C10330" s="50"/>
      <c r="D10330" s="49"/>
      <c r="E10330" s="49"/>
      <c r="F10330" s="49"/>
      <c r="G10330" s="49"/>
      <c r="H10330" s="49"/>
    </row>
    <row r="10335" spans="1:8" ht="15.75" thickBot="1">
      <c r="A10335" s="53"/>
      <c r="B10335" s="50"/>
      <c r="C10335" s="50"/>
      <c r="D10335" s="49"/>
      <c r="E10335" s="49"/>
      <c r="F10335" s="49"/>
      <c r="G10335" s="49"/>
      <c r="H10335" s="49"/>
    </row>
    <row r="10340" spans="1:8" ht="15.75" thickBot="1">
      <c r="A10340" s="53"/>
      <c r="B10340" s="50"/>
      <c r="C10340" s="50"/>
      <c r="D10340" s="49"/>
      <c r="E10340" s="49"/>
      <c r="F10340" s="49"/>
      <c r="G10340" s="49"/>
      <c r="H10340" s="49"/>
    </row>
    <row r="10345" spans="1:8" ht="15.75" thickBot="1">
      <c r="A10345" s="53"/>
      <c r="B10345" s="50"/>
      <c r="C10345" s="50"/>
      <c r="D10345" s="49"/>
      <c r="E10345" s="49"/>
      <c r="F10345" s="49"/>
      <c r="G10345" s="49"/>
      <c r="H10345" s="49"/>
    </row>
    <row r="10350" spans="1:8" ht="15.75" thickBot="1">
      <c r="A10350" s="53"/>
      <c r="B10350" s="50"/>
      <c r="C10350" s="50"/>
      <c r="D10350" s="49"/>
      <c r="E10350" s="49"/>
      <c r="F10350" s="49"/>
      <c r="G10350" s="49"/>
      <c r="H10350" s="49"/>
    </row>
    <row r="10355" spans="1:8" ht="15.75" thickBot="1">
      <c r="A10355" s="53"/>
      <c r="B10355" s="50"/>
      <c r="C10355" s="50"/>
      <c r="D10355" s="49"/>
      <c r="E10355" s="49"/>
      <c r="F10355" s="49"/>
      <c r="G10355" s="49"/>
      <c r="H10355" s="49"/>
    </row>
    <row r="10360" spans="1:8" ht="15.75" thickBot="1">
      <c r="A10360" s="53"/>
      <c r="B10360" s="50"/>
      <c r="C10360" s="50"/>
      <c r="D10360" s="49"/>
      <c r="E10360" s="49"/>
      <c r="F10360" s="49"/>
      <c r="G10360" s="49"/>
      <c r="H10360" s="49"/>
    </row>
    <row r="10365" spans="1:8" ht="15.75" thickBot="1">
      <c r="A10365" s="53"/>
      <c r="B10365" s="50"/>
      <c r="C10365" s="50"/>
      <c r="D10365" s="49"/>
      <c r="E10365" s="49"/>
      <c r="F10365" s="49"/>
      <c r="G10365" s="49"/>
      <c r="H10365" s="49"/>
    </row>
    <row r="10370" spans="1:8" ht="15.75" thickBot="1">
      <c r="A10370" s="53"/>
      <c r="B10370" s="50"/>
      <c r="C10370" s="50"/>
      <c r="D10370" s="49"/>
      <c r="E10370" s="49"/>
      <c r="F10370" s="49"/>
      <c r="G10370" s="49"/>
      <c r="H10370" s="49"/>
    </row>
    <row r="10375" spans="1:8" ht="15.75" thickBot="1">
      <c r="A10375" s="53"/>
      <c r="B10375" s="50"/>
      <c r="C10375" s="50"/>
      <c r="D10375" s="49"/>
      <c r="E10375" s="49"/>
      <c r="F10375" s="49"/>
      <c r="G10375" s="49"/>
      <c r="H10375" s="49"/>
    </row>
    <row r="10380" spans="1:8" ht="15.75" thickBot="1">
      <c r="A10380" s="53"/>
      <c r="B10380" s="50"/>
      <c r="C10380" s="50"/>
      <c r="D10380" s="49"/>
      <c r="E10380" s="49"/>
      <c r="F10380" s="49"/>
      <c r="G10380" s="49"/>
      <c r="H10380" s="49"/>
    </row>
    <row r="10385" spans="1:8" ht="15.75" thickBot="1">
      <c r="A10385" s="53"/>
      <c r="B10385" s="50"/>
      <c r="C10385" s="50"/>
      <c r="D10385" s="49"/>
      <c r="E10385" s="49"/>
      <c r="F10385" s="49"/>
      <c r="G10385" s="49"/>
      <c r="H10385" s="49"/>
    </row>
    <row r="10390" spans="1:8" ht="15.75" thickBot="1">
      <c r="A10390" s="53"/>
      <c r="B10390" s="50"/>
      <c r="C10390" s="50"/>
      <c r="D10390" s="49"/>
      <c r="E10390" s="49"/>
      <c r="F10390" s="49"/>
      <c r="G10390" s="49"/>
      <c r="H10390" s="49"/>
    </row>
    <row r="10395" spans="1:8" ht="15.75" thickBot="1">
      <c r="A10395" s="53"/>
      <c r="B10395" s="50"/>
      <c r="C10395" s="50"/>
      <c r="D10395" s="49"/>
      <c r="E10395" s="49"/>
      <c r="F10395" s="49"/>
      <c r="G10395" s="49"/>
      <c r="H10395" s="49"/>
    </row>
    <row r="10400" spans="1:8" ht="15.75" thickBot="1">
      <c r="A10400" s="53"/>
      <c r="B10400" s="50"/>
      <c r="C10400" s="50"/>
      <c r="D10400" s="49"/>
      <c r="E10400" s="49"/>
      <c r="F10400" s="49"/>
      <c r="G10400" s="49"/>
      <c r="H10400" s="49"/>
    </row>
    <row r="10405" spans="1:8" ht="15.75" thickBot="1">
      <c r="A10405" s="53"/>
      <c r="B10405" s="50"/>
      <c r="C10405" s="50"/>
      <c r="D10405" s="49"/>
      <c r="E10405" s="49"/>
      <c r="F10405" s="49"/>
      <c r="G10405" s="49"/>
      <c r="H10405" s="49"/>
    </row>
    <row r="10410" spans="1:8" ht="15.75" thickBot="1">
      <c r="A10410" s="53"/>
      <c r="B10410" s="50"/>
      <c r="C10410" s="50"/>
      <c r="D10410" s="49"/>
      <c r="E10410" s="49"/>
      <c r="F10410" s="49"/>
      <c r="G10410" s="49"/>
      <c r="H10410" s="49"/>
    </row>
    <row r="10415" spans="1:8" ht="15.75" thickBot="1">
      <c r="A10415" s="53"/>
      <c r="B10415" s="50"/>
      <c r="C10415" s="50"/>
      <c r="D10415" s="49"/>
      <c r="E10415" s="49"/>
      <c r="F10415" s="49"/>
      <c r="G10415" s="49"/>
      <c r="H10415" s="49"/>
    </row>
    <row r="10420" spans="1:8" ht="15.75" thickBot="1">
      <c r="A10420" s="53"/>
      <c r="B10420" s="50"/>
      <c r="C10420" s="50"/>
      <c r="D10420" s="49"/>
      <c r="E10420" s="49"/>
      <c r="F10420" s="49"/>
      <c r="G10420" s="49"/>
      <c r="H10420" s="49"/>
    </row>
    <row r="10425" spans="1:8" ht="15.75" thickBot="1">
      <c r="A10425" s="53"/>
      <c r="B10425" s="50"/>
      <c r="C10425" s="50"/>
      <c r="D10425" s="49"/>
      <c r="E10425" s="49"/>
      <c r="F10425" s="49"/>
      <c r="G10425" s="49"/>
      <c r="H10425" s="49"/>
    </row>
    <row r="10430" spans="1:8" ht="15.75" thickBot="1">
      <c r="A10430" s="53"/>
      <c r="B10430" s="50"/>
      <c r="C10430" s="50"/>
      <c r="D10430" s="49"/>
      <c r="E10430" s="49"/>
      <c r="F10430" s="49"/>
      <c r="G10430" s="49"/>
      <c r="H10430" s="49"/>
    </row>
    <row r="10435" spans="1:8" ht="15.75" thickBot="1">
      <c r="A10435" s="53"/>
      <c r="B10435" s="50"/>
      <c r="C10435" s="50"/>
      <c r="D10435" s="49"/>
      <c r="E10435" s="49"/>
      <c r="F10435" s="49"/>
      <c r="G10435" s="49"/>
      <c r="H10435" s="49"/>
    </row>
    <row r="10440" spans="1:8" ht="15.75" thickBot="1">
      <c r="A10440" s="53"/>
      <c r="B10440" s="50"/>
      <c r="C10440" s="50"/>
      <c r="D10440" s="49"/>
      <c r="E10440" s="49"/>
      <c r="F10440" s="49"/>
      <c r="G10440" s="49"/>
      <c r="H10440" s="49"/>
    </row>
    <row r="10445" spans="1:8" ht="15.75" thickBot="1">
      <c r="A10445" s="53"/>
      <c r="B10445" s="50"/>
      <c r="C10445" s="50"/>
      <c r="D10445" s="49"/>
      <c r="E10445" s="49"/>
      <c r="F10445" s="49"/>
      <c r="G10445" s="49"/>
      <c r="H10445" s="49"/>
    </row>
    <row r="10450" spans="1:8" ht="15.75" thickBot="1">
      <c r="A10450" s="53"/>
      <c r="B10450" s="50"/>
      <c r="C10450" s="50"/>
      <c r="D10450" s="49"/>
      <c r="E10450" s="49"/>
      <c r="F10450" s="49"/>
      <c r="G10450" s="49"/>
      <c r="H10450" s="49"/>
    </row>
    <row r="10455" spans="1:8" ht="15.75" thickBot="1">
      <c r="A10455" s="53"/>
      <c r="B10455" s="50"/>
      <c r="C10455" s="50"/>
      <c r="D10455" s="49"/>
      <c r="E10455" s="49"/>
      <c r="F10455" s="49"/>
      <c r="G10455" s="49"/>
      <c r="H10455" s="49"/>
    </row>
    <row r="10460" spans="1:8" ht="15.75" thickBot="1">
      <c r="A10460" s="53"/>
      <c r="B10460" s="50"/>
      <c r="C10460" s="50"/>
      <c r="D10460" s="49"/>
      <c r="E10460" s="49"/>
      <c r="F10460" s="49"/>
      <c r="G10460" s="49"/>
      <c r="H10460" s="49"/>
    </row>
    <row r="10465" spans="1:8" ht="15.75" thickBot="1">
      <c r="A10465" s="53"/>
      <c r="B10465" s="50"/>
      <c r="C10465" s="50"/>
      <c r="D10465" s="49"/>
      <c r="E10465" s="49"/>
      <c r="F10465" s="49"/>
      <c r="G10465" s="49"/>
      <c r="H10465" s="49"/>
    </row>
    <row r="10470" spans="1:8" ht="15.75" thickBot="1">
      <c r="A10470" s="53"/>
      <c r="B10470" s="50"/>
      <c r="C10470" s="50"/>
      <c r="D10470" s="49"/>
      <c r="E10470" s="49"/>
      <c r="F10470" s="49"/>
      <c r="G10470" s="49"/>
      <c r="H10470" s="49"/>
    </row>
    <row r="10475" spans="1:8" ht="15.75" thickBot="1">
      <c r="A10475" s="53"/>
      <c r="B10475" s="50"/>
      <c r="C10475" s="50"/>
      <c r="D10475" s="49"/>
      <c r="E10475" s="49"/>
      <c r="F10475" s="49"/>
      <c r="G10475" s="49"/>
      <c r="H10475" s="49"/>
    </row>
    <row r="10480" spans="1:8" ht="15.75" thickBot="1">
      <c r="A10480" s="53"/>
      <c r="B10480" s="50"/>
      <c r="C10480" s="50"/>
      <c r="D10480" s="49"/>
      <c r="E10480" s="49"/>
      <c r="F10480" s="49"/>
      <c r="G10480" s="49"/>
      <c r="H10480" s="49"/>
    </row>
    <row r="10485" spans="1:8" ht="15.75" thickBot="1">
      <c r="A10485" s="53"/>
      <c r="B10485" s="50"/>
      <c r="C10485" s="50"/>
      <c r="D10485" s="49"/>
      <c r="E10485" s="49"/>
      <c r="F10485" s="49"/>
      <c r="G10485" s="49"/>
      <c r="H10485" s="49"/>
    </row>
    <row r="10490" spans="1:8" ht="15.75" thickBot="1">
      <c r="A10490" s="53"/>
      <c r="B10490" s="50"/>
      <c r="C10490" s="50"/>
      <c r="D10490" s="49"/>
      <c r="E10490" s="49"/>
      <c r="F10490" s="49"/>
      <c r="G10490" s="49"/>
      <c r="H10490" s="49"/>
    </row>
    <row r="10495" spans="1:8" ht="15.75" thickBot="1">
      <c r="A10495" s="53"/>
      <c r="B10495" s="50"/>
      <c r="C10495" s="50"/>
      <c r="D10495" s="49"/>
      <c r="E10495" s="49"/>
      <c r="F10495" s="49"/>
      <c r="G10495" s="49"/>
      <c r="H10495" s="49"/>
    </row>
    <row r="10500" spans="1:8" ht="15.75" thickBot="1">
      <c r="A10500" s="53"/>
      <c r="B10500" s="50"/>
      <c r="C10500" s="50"/>
      <c r="D10500" s="49"/>
      <c r="E10500" s="49"/>
      <c r="F10500" s="49"/>
      <c r="G10500" s="49"/>
      <c r="H10500" s="49"/>
    </row>
    <row r="10505" spans="1:8" ht="15.75" thickBot="1">
      <c r="A10505" s="53"/>
      <c r="B10505" s="50"/>
      <c r="C10505" s="50"/>
      <c r="D10505" s="49"/>
      <c r="E10505" s="49"/>
      <c r="F10505" s="49"/>
      <c r="G10505" s="49"/>
      <c r="H10505" s="49"/>
    </row>
    <row r="10510" spans="1:8" ht="15.75" thickBot="1">
      <c r="A10510" s="53"/>
      <c r="B10510" s="50"/>
      <c r="C10510" s="50"/>
      <c r="D10510" s="49"/>
      <c r="E10510" s="49"/>
      <c r="F10510" s="49"/>
      <c r="G10510" s="49"/>
      <c r="H10510" s="49"/>
    </row>
    <row r="10515" spans="1:8" ht="15.75" thickBot="1">
      <c r="A10515" s="53"/>
      <c r="B10515" s="50"/>
      <c r="C10515" s="50"/>
      <c r="D10515" s="49"/>
      <c r="E10515" s="49"/>
      <c r="F10515" s="49"/>
      <c r="G10515" s="49"/>
      <c r="H10515" s="49"/>
    </row>
    <row r="10520" spans="1:8" ht="15.75" thickBot="1">
      <c r="A10520" s="53"/>
      <c r="B10520" s="50"/>
      <c r="C10520" s="50"/>
      <c r="D10520" s="49"/>
      <c r="E10520" s="49"/>
      <c r="F10520" s="49"/>
      <c r="G10520" s="49"/>
      <c r="H10520" s="49"/>
    </row>
    <row r="10525" spans="1:8" ht="15.75" thickBot="1">
      <c r="A10525" s="53"/>
      <c r="B10525" s="50"/>
      <c r="C10525" s="50"/>
      <c r="D10525" s="49"/>
      <c r="E10525" s="49"/>
      <c r="F10525" s="49"/>
      <c r="G10525" s="49"/>
      <c r="H10525" s="49"/>
    </row>
    <row r="10530" spans="1:8" ht="15.75" thickBot="1">
      <c r="A10530" s="53"/>
      <c r="B10530" s="50"/>
      <c r="C10530" s="50"/>
      <c r="D10530" s="49"/>
      <c r="E10530" s="49"/>
      <c r="F10530" s="49"/>
      <c r="G10530" s="49"/>
      <c r="H10530" s="49"/>
    </row>
    <row r="10535" spans="1:8" ht="15.75" thickBot="1">
      <c r="A10535" s="53"/>
      <c r="B10535" s="50"/>
      <c r="C10535" s="50"/>
      <c r="D10535" s="49"/>
      <c r="E10535" s="49"/>
      <c r="F10535" s="49"/>
      <c r="G10535" s="49"/>
      <c r="H10535" s="49"/>
    </row>
    <row r="10540" spans="1:8" ht="15.75" thickBot="1">
      <c r="A10540" s="53"/>
      <c r="B10540" s="50"/>
      <c r="C10540" s="50"/>
      <c r="D10540" s="49"/>
      <c r="E10540" s="49"/>
      <c r="F10540" s="49"/>
      <c r="G10540" s="49"/>
      <c r="H10540" s="49"/>
    </row>
    <row r="10545" spans="1:8" ht="15.75" thickBot="1">
      <c r="A10545" s="53"/>
      <c r="B10545" s="50"/>
      <c r="C10545" s="50"/>
      <c r="D10545" s="49"/>
      <c r="E10545" s="49"/>
      <c r="F10545" s="49"/>
      <c r="G10545" s="49"/>
      <c r="H10545" s="49"/>
    </row>
    <row r="10550" spans="1:8" ht="15.75" thickBot="1">
      <c r="A10550" s="53"/>
      <c r="B10550" s="50"/>
      <c r="C10550" s="50"/>
      <c r="D10550" s="49"/>
      <c r="E10550" s="49"/>
      <c r="F10550" s="49"/>
      <c r="G10550" s="49"/>
      <c r="H10550" s="49"/>
    </row>
    <row r="10555" spans="1:8" ht="15.75" thickBot="1">
      <c r="A10555" s="53"/>
      <c r="B10555" s="50"/>
      <c r="C10555" s="50"/>
      <c r="D10555" s="49"/>
      <c r="E10555" s="49"/>
      <c r="F10555" s="49"/>
      <c r="G10555" s="49"/>
      <c r="H10555" s="49"/>
    </row>
    <row r="10560" spans="1:8" ht="15.75" thickBot="1">
      <c r="A10560" s="53"/>
      <c r="B10560" s="50"/>
      <c r="C10560" s="50"/>
      <c r="D10560" s="49"/>
      <c r="E10560" s="49"/>
      <c r="F10560" s="49"/>
      <c r="G10560" s="49"/>
      <c r="H10560" s="49"/>
    </row>
    <row r="10565" spans="1:8" ht="15.75" thickBot="1">
      <c r="A10565" s="53"/>
      <c r="B10565" s="50"/>
      <c r="C10565" s="50"/>
      <c r="D10565" s="49"/>
      <c r="E10565" s="49"/>
      <c r="F10565" s="49"/>
      <c r="G10565" s="49"/>
      <c r="H10565" s="49"/>
    </row>
    <row r="10570" spans="1:8" ht="15.75" thickBot="1">
      <c r="A10570" s="53"/>
      <c r="B10570" s="50"/>
      <c r="C10570" s="50"/>
      <c r="D10570" s="49"/>
      <c r="E10570" s="49"/>
      <c r="F10570" s="49"/>
      <c r="G10570" s="49"/>
      <c r="H10570" s="49"/>
    </row>
    <row r="10575" spans="1:8" ht="15.75" thickBot="1">
      <c r="A10575" s="53"/>
      <c r="B10575" s="50"/>
      <c r="C10575" s="50"/>
      <c r="D10575" s="49"/>
      <c r="E10575" s="49"/>
      <c r="F10575" s="49"/>
      <c r="G10575" s="49"/>
      <c r="H10575" s="49"/>
    </row>
    <row r="10580" spans="1:8" ht="15.75" thickBot="1">
      <c r="A10580" s="53"/>
      <c r="B10580" s="50"/>
      <c r="C10580" s="50"/>
      <c r="D10580" s="49"/>
      <c r="E10580" s="49"/>
      <c r="F10580" s="49"/>
      <c r="G10580" s="49"/>
      <c r="H10580" s="49"/>
    </row>
    <row r="10585" spans="1:8" ht="15.75" thickBot="1">
      <c r="A10585" s="53"/>
      <c r="B10585" s="50"/>
      <c r="C10585" s="50"/>
      <c r="D10585" s="49"/>
      <c r="E10585" s="49"/>
      <c r="F10585" s="49"/>
      <c r="G10585" s="49"/>
      <c r="H10585" s="49"/>
    </row>
    <row r="10590" spans="1:8" ht="15.75" thickBot="1">
      <c r="A10590" s="53"/>
      <c r="B10590" s="50"/>
      <c r="C10590" s="50"/>
      <c r="D10590" s="49"/>
      <c r="E10590" s="49"/>
      <c r="F10590" s="49"/>
      <c r="G10590" s="49"/>
      <c r="H10590" s="49"/>
    </row>
    <row r="10595" spans="1:8" ht="15.75" thickBot="1">
      <c r="A10595" s="53"/>
      <c r="B10595" s="50"/>
      <c r="C10595" s="50"/>
      <c r="D10595" s="49"/>
      <c r="E10595" s="49"/>
      <c r="F10595" s="49"/>
      <c r="G10595" s="49"/>
      <c r="H10595" s="49"/>
    </row>
    <row r="10600" spans="1:8" ht="15.75" thickBot="1">
      <c r="A10600" s="53"/>
      <c r="B10600" s="50"/>
      <c r="C10600" s="50"/>
      <c r="D10600" s="49"/>
      <c r="E10600" s="49"/>
      <c r="F10600" s="49"/>
      <c r="G10600" s="49"/>
      <c r="H10600" s="49"/>
    </row>
    <row r="10605" spans="1:8" ht="15.75" thickBot="1">
      <c r="A10605" s="53"/>
      <c r="B10605" s="50"/>
      <c r="C10605" s="50"/>
      <c r="D10605" s="49"/>
      <c r="E10605" s="49"/>
      <c r="F10605" s="49"/>
      <c r="G10605" s="49"/>
      <c r="H10605" s="49"/>
    </row>
    <row r="10610" spans="1:8" ht="15.75" thickBot="1">
      <c r="A10610" s="53"/>
      <c r="B10610" s="50"/>
      <c r="C10610" s="50"/>
      <c r="D10610" s="49"/>
      <c r="E10610" s="49"/>
      <c r="F10610" s="49"/>
      <c r="G10610" s="49"/>
      <c r="H10610" s="49"/>
    </row>
    <row r="10615" spans="1:8" ht="15.75" thickBot="1">
      <c r="A10615" s="53"/>
      <c r="B10615" s="50"/>
      <c r="C10615" s="50"/>
      <c r="D10615" s="49"/>
      <c r="E10615" s="49"/>
      <c r="F10615" s="49"/>
      <c r="G10615" s="49"/>
      <c r="H10615" s="49"/>
    </row>
    <row r="10620" spans="1:8" ht="15.75" thickBot="1">
      <c r="A10620" s="53"/>
      <c r="B10620" s="50"/>
      <c r="C10620" s="50"/>
      <c r="D10620" s="49"/>
      <c r="E10620" s="49"/>
      <c r="F10620" s="49"/>
      <c r="G10620" s="49"/>
      <c r="H10620" s="49"/>
    </row>
    <row r="10625" spans="1:8" ht="15.75" thickBot="1">
      <c r="A10625" s="53"/>
      <c r="B10625" s="50"/>
      <c r="C10625" s="50"/>
      <c r="D10625" s="49"/>
      <c r="E10625" s="49"/>
      <c r="F10625" s="49"/>
      <c r="G10625" s="49"/>
      <c r="H10625" s="49"/>
    </row>
    <row r="10630" spans="1:8" ht="15.75" thickBot="1">
      <c r="A10630" s="53"/>
      <c r="B10630" s="50"/>
      <c r="C10630" s="50"/>
      <c r="D10630" s="49"/>
      <c r="E10630" s="49"/>
      <c r="F10630" s="49"/>
      <c r="G10630" s="49"/>
      <c r="H10630" s="49"/>
    </row>
    <row r="10635" spans="1:8" ht="15.75" thickBot="1">
      <c r="A10635" s="53"/>
      <c r="B10635" s="50"/>
      <c r="C10635" s="50"/>
      <c r="D10635" s="49"/>
      <c r="E10635" s="49"/>
      <c r="F10635" s="49"/>
      <c r="G10635" s="49"/>
      <c r="H10635" s="49"/>
    </row>
    <row r="10640" spans="1:8" ht="15.75" thickBot="1">
      <c r="A10640" s="53"/>
      <c r="B10640" s="50"/>
      <c r="C10640" s="50"/>
      <c r="D10640" s="49"/>
      <c r="E10640" s="49"/>
      <c r="F10640" s="49"/>
      <c r="G10640" s="49"/>
      <c r="H10640" s="49"/>
    </row>
    <row r="10645" spans="1:8" ht="15.75" thickBot="1">
      <c r="A10645" s="53"/>
      <c r="B10645" s="50"/>
      <c r="C10645" s="50"/>
      <c r="D10645" s="49"/>
      <c r="E10645" s="49"/>
      <c r="F10645" s="49"/>
      <c r="G10645" s="49"/>
      <c r="H10645" s="49"/>
    </row>
    <row r="10650" spans="1:8" ht="15.75" thickBot="1">
      <c r="A10650" s="53"/>
      <c r="B10650" s="50"/>
      <c r="C10650" s="50"/>
      <c r="D10650" s="49"/>
      <c r="E10650" s="49"/>
      <c r="F10650" s="49"/>
      <c r="G10650" s="49"/>
      <c r="H10650" s="49"/>
    </row>
    <row r="10655" spans="1:8" ht="15.75" thickBot="1">
      <c r="A10655" s="53"/>
      <c r="B10655" s="50"/>
      <c r="C10655" s="50"/>
      <c r="D10655" s="49"/>
      <c r="E10655" s="49"/>
      <c r="F10655" s="49"/>
      <c r="G10655" s="49"/>
      <c r="H10655" s="49"/>
    </row>
    <row r="10660" spans="1:8" ht="15.75" thickBot="1">
      <c r="A10660" s="53"/>
      <c r="B10660" s="50"/>
      <c r="C10660" s="50"/>
      <c r="D10660" s="49"/>
      <c r="E10660" s="49"/>
      <c r="F10660" s="49"/>
      <c r="G10660" s="49"/>
      <c r="H10660" s="49"/>
    </row>
    <row r="10665" spans="1:8" ht="15.75" thickBot="1">
      <c r="A10665" s="53"/>
      <c r="B10665" s="50"/>
      <c r="C10665" s="50"/>
      <c r="D10665" s="49"/>
      <c r="E10665" s="49"/>
      <c r="F10665" s="49"/>
      <c r="G10665" s="49"/>
      <c r="H10665" s="49"/>
    </row>
    <row r="10670" spans="1:8" ht="15.75" thickBot="1">
      <c r="A10670" s="53"/>
      <c r="B10670" s="50"/>
      <c r="C10670" s="50"/>
      <c r="D10670" s="49"/>
      <c r="E10670" s="49"/>
      <c r="F10670" s="49"/>
      <c r="G10670" s="49"/>
      <c r="H10670" s="49"/>
    </row>
    <row r="10675" spans="1:8" ht="15.75" thickBot="1">
      <c r="A10675" s="53"/>
      <c r="B10675" s="50"/>
      <c r="C10675" s="50"/>
      <c r="D10675" s="49"/>
      <c r="E10675" s="49"/>
      <c r="F10675" s="49"/>
      <c r="G10675" s="49"/>
      <c r="H10675" s="49"/>
    </row>
    <row r="10680" spans="1:8" ht="15.75" thickBot="1">
      <c r="A10680" s="53"/>
      <c r="B10680" s="50"/>
      <c r="C10680" s="50"/>
      <c r="D10680" s="49"/>
      <c r="E10680" s="49"/>
      <c r="F10680" s="49"/>
      <c r="G10680" s="49"/>
      <c r="H10680" s="49"/>
    </row>
    <row r="10685" spans="1:8" ht="15.75" thickBot="1">
      <c r="A10685" s="53"/>
      <c r="B10685" s="50"/>
      <c r="C10685" s="50"/>
      <c r="D10685" s="49"/>
      <c r="E10685" s="49"/>
      <c r="F10685" s="49"/>
      <c r="G10685" s="49"/>
      <c r="H10685" s="49"/>
    </row>
    <row r="10690" spans="1:8" ht="15.75" thickBot="1">
      <c r="A10690" s="53"/>
      <c r="B10690" s="50"/>
      <c r="C10690" s="50"/>
      <c r="D10690" s="49"/>
      <c r="E10690" s="49"/>
      <c r="F10690" s="49"/>
      <c r="G10690" s="49"/>
      <c r="H10690" s="49"/>
    </row>
    <row r="10695" spans="1:8" ht="15.75" thickBot="1">
      <c r="A10695" s="53"/>
      <c r="B10695" s="50"/>
      <c r="C10695" s="50"/>
      <c r="D10695" s="49"/>
      <c r="E10695" s="49"/>
      <c r="F10695" s="49"/>
      <c r="G10695" s="49"/>
      <c r="H10695" s="49"/>
    </row>
    <row r="10700" spans="1:8" ht="15.75" thickBot="1">
      <c r="A10700" s="53"/>
      <c r="B10700" s="50"/>
      <c r="C10700" s="50"/>
      <c r="D10700" s="49"/>
      <c r="E10700" s="49"/>
      <c r="F10700" s="49"/>
      <c r="G10700" s="49"/>
      <c r="H10700" s="49"/>
    </row>
    <row r="10705" spans="1:8" ht="15.75" thickBot="1">
      <c r="A10705" s="53"/>
      <c r="B10705" s="50"/>
      <c r="C10705" s="50"/>
      <c r="D10705" s="49"/>
      <c r="E10705" s="49"/>
      <c r="F10705" s="49"/>
      <c r="G10705" s="49"/>
      <c r="H10705" s="49"/>
    </row>
    <row r="10710" spans="1:8" ht="15.75" thickBot="1">
      <c r="A10710" s="53"/>
      <c r="B10710" s="50"/>
      <c r="C10710" s="50"/>
      <c r="D10710" s="49"/>
      <c r="E10710" s="49"/>
      <c r="F10710" s="49"/>
      <c r="G10710" s="49"/>
      <c r="H10710" s="49"/>
    </row>
    <row r="10715" spans="1:8" ht="15.75" thickBot="1">
      <c r="A10715" s="53"/>
      <c r="B10715" s="50"/>
      <c r="C10715" s="50"/>
      <c r="D10715" s="49"/>
      <c r="E10715" s="49"/>
      <c r="F10715" s="49"/>
      <c r="G10715" s="49"/>
      <c r="H10715" s="49"/>
    </row>
    <row r="10720" spans="1:8" ht="15.75" thickBot="1">
      <c r="A10720" s="53"/>
      <c r="B10720" s="50"/>
      <c r="C10720" s="50"/>
      <c r="D10720" s="49"/>
      <c r="E10720" s="49"/>
      <c r="F10720" s="49"/>
      <c r="G10720" s="49"/>
      <c r="H10720" s="49"/>
    </row>
    <row r="10725" spans="1:8" ht="15.75" thickBot="1">
      <c r="A10725" s="53"/>
      <c r="B10725" s="50"/>
      <c r="C10725" s="50"/>
      <c r="D10725" s="49"/>
      <c r="E10725" s="49"/>
      <c r="F10725" s="49"/>
      <c r="G10725" s="49"/>
      <c r="H10725" s="49"/>
    </row>
    <row r="10730" spans="1:8" ht="15.75" thickBot="1">
      <c r="A10730" s="53"/>
      <c r="B10730" s="50"/>
      <c r="C10730" s="50"/>
      <c r="D10730" s="49"/>
      <c r="E10730" s="49"/>
      <c r="F10730" s="49"/>
      <c r="G10730" s="49"/>
      <c r="H10730" s="49"/>
    </row>
    <row r="10735" spans="1:8" ht="15.75" thickBot="1">
      <c r="A10735" s="53"/>
      <c r="B10735" s="50"/>
      <c r="C10735" s="50"/>
      <c r="D10735" s="49"/>
      <c r="E10735" s="49"/>
      <c r="F10735" s="49"/>
      <c r="G10735" s="49"/>
      <c r="H10735" s="49"/>
    </row>
    <row r="10740" spans="1:8" ht="15.75" thickBot="1">
      <c r="A10740" s="53"/>
      <c r="B10740" s="50"/>
      <c r="C10740" s="50"/>
      <c r="D10740" s="49"/>
      <c r="E10740" s="49"/>
      <c r="F10740" s="49"/>
      <c r="G10740" s="49"/>
      <c r="H10740" s="49"/>
    </row>
    <row r="10745" spans="1:8" ht="15.75" thickBot="1">
      <c r="A10745" s="53"/>
      <c r="B10745" s="50"/>
      <c r="C10745" s="50"/>
      <c r="D10745" s="49"/>
      <c r="E10745" s="49"/>
      <c r="F10745" s="49"/>
      <c r="G10745" s="49"/>
      <c r="H10745" s="49"/>
    </row>
    <row r="10750" spans="1:8" ht="15.75" thickBot="1">
      <c r="A10750" s="53"/>
      <c r="B10750" s="50"/>
      <c r="C10750" s="50"/>
      <c r="D10750" s="49"/>
      <c r="E10750" s="49"/>
      <c r="F10750" s="49"/>
      <c r="G10750" s="49"/>
      <c r="H10750" s="49"/>
    </row>
    <row r="10755" spans="1:8" ht="15.75" thickBot="1">
      <c r="A10755" s="53"/>
      <c r="B10755" s="50"/>
      <c r="C10755" s="50"/>
      <c r="D10755" s="49"/>
      <c r="E10755" s="49"/>
      <c r="F10755" s="49"/>
      <c r="G10755" s="49"/>
      <c r="H10755" s="49"/>
    </row>
    <row r="10760" spans="1:8" ht="15.75" thickBot="1">
      <c r="A10760" s="53"/>
      <c r="B10760" s="50"/>
      <c r="C10760" s="50"/>
      <c r="D10760" s="49"/>
      <c r="E10760" s="49"/>
      <c r="F10760" s="49"/>
      <c r="G10760" s="49"/>
      <c r="H10760" s="49"/>
    </row>
    <row r="10765" spans="1:8" ht="15.75" thickBot="1">
      <c r="A10765" s="53"/>
      <c r="B10765" s="50"/>
      <c r="C10765" s="50"/>
      <c r="D10765" s="49"/>
      <c r="E10765" s="49"/>
      <c r="F10765" s="49"/>
      <c r="G10765" s="49"/>
      <c r="H10765" s="49"/>
    </row>
    <row r="10770" spans="1:8" ht="15.75" thickBot="1">
      <c r="A10770" s="53"/>
      <c r="B10770" s="50"/>
      <c r="C10770" s="50"/>
      <c r="D10770" s="49"/>
      <c r="E10770" s="49"/>
      <c r="F10770" s="49"/>
      <c r="G10770" s="49"/>
      <c r="H10770" s="49"/>
    </row>
    <row r="10775" spans="1:8" ht="15.75" thickBot="1">
      <c r="A10775" s="53"/>
      <c r="B10775" s="50"/>
      <c r="C10775" s="50"/>
      <c r="D10775" s="49"/>
      <c r="E10775" s="49"/>
      <c r="F10775" s="49"/>
      <c r="G10775" s="49"/>
      <c r="H10775" s="49"/>
    </row>
    <row r="10780" spans="1:8" ht="15.75" thickBot="1">
      <c r="A10780" s="53"/>
      <c r="B10780" s="50"/>
      <c r="C10780" s="50"/>
      <c r="D10780" s="49"/>
      <c r="E10780" s="49"/>
      <c r="F10780" s="49"/>
      <c r="G10780" s="49"/>
      <c r="H10780" s="49"/>
    </row>
    <row r="10785" spans="1:8" ht="15.75" thickBot="1">
      <c r="A10785" s="53"/>
      <c r="B10785" s="50"/>
      <c r="C10785" s="50"/>
      <c r="D10785" s="49"/>
      <c r="E10785" s="49"/>
      <c r="F10785" s="49"/>
      <c r="G10785" s="49"/>
      <c r="H10785" s="49"/>
    </row>
    <row r="10790" spans="1:8" ht="15.75" thickBot="1">
      <c r="A10790" s="53"/>
      <c r="B10790" s="50"/>
      <c r="C10790" s="50"/>
      <c r="D10790" s="49"/>
      <c r="E10790" s="49"/>
      <c r="F10790" s="49"/>
      <c r="G10790" s="49"/>
      <c r="H10790" s="49"/>
    </row>
    <row r="10795" spans="1:8" ht="15.75" thickBot="1">
      <c r="A10795" s="53"/>
      <c r="B10795" s="50"/>
      <c r="C10795" s="50"/>
      <c r="D10795" s="49"/>
      <c r="E10795" s="49"/>
      <c r="F10795" s="49"/>
      <c r="G10795" s="49"/>
      <c r="H10795" s="49"/>
    </row>
    <row r="10800" spans="1:8" ht="15.75" thickBot="1">
      <c r="A10800" s="53"/>
      <c r="B10800" s="50"/>
      <c r="C10800" s="50"/>
      <c r="D10800" s="49"/>
      <c r="E10800" s="49"/>
      <c r="F10800" s="49"/>
      <c r="G10800" s="49"/>
      <c r="H10800" s="49"/>
    </row>
    <row r="10805" spans="1:8" ht="15.75" thickBot="1">
      <c r="A10805" s="53"/>
      <c r="B10805" s="50"/>
      <c r="C10805" s="50"/>
      <c r="D10805" s="49"/>
      <c r="E10805" s="49"/>
      <c r="F10805" s="49"/>
      <c r="G10805" s="49"/>
      <c r="H10805" s="49"/>
    </row>
    <row r="10810" spans="1:8" ht="15.75" thickBot="1">
      <c r="A10810" s="53"/>
      <c r="B10810" s="50"/>
      <c r="C10810" s="50"/>
      <c r="D10810" s="49"/>
      <c r="E10810" s="49"/>
      <c r="F10810" s="49"/>
      <c r="G10810" s="49"/>
      <c r="H10810" s="49"/>
    </row>
    <row r="10815" spans="1:8" ht="15.75" thickBot="1">
      <c r="A10815" s="53"/>
      <c r="B10815" s="50"/>
      <c r="C10815" s="50"/>
      <c r="D10815" s="49"/>
      <c r="E10815" s="49"/>
      <c r="F10815" s="49"/>
      <c r="G10815" s="49"/>
      <c r="H10815" s="49"/>
    </row>
    <row r="10820" spans="1:8" ht="15.75" thickBot="1">
      <c r="A10820" s="53"/>
      <c r="B10820" s="50"/>
      <c r="C10820" s="50"/>
      <c r="D10820" s="49"/>
      <c r="E10820" s="49"/>
      <c r="F10820" s="49"/>
      <c r="G10820" s="49"/>
      <c r="H10820" s="49"/>
    </row>
    <row r="10825" spans="1:8" ht="15.75" thickBot="1">
      <c r="A10825" s="53"/>
      <c r="B10825" s="50"/>
      <c r="C10825" s="50"/>
      <c r="D10825" s="49"/>
      <c r="E10825" s="49"/>
      <c r="F10825" s="49"/>
      <c r="G10825" s="49"/>
      <c r="H10825" s="49"/>
    </row>
    <row r="10830" spans="1:8" ht="15.75" thickBot="1">
      <c r="A10830" s="53"/>
      <c r="B10830" s="50"/>
      <c r="C10830" s="50"/>
      <c r="D10830" s="49"/>
      <c r="E10830" s="49"/>
      <c r="F10830" s="49"/>
      <c r="G10830" s="49"/>
      <c r="H10830" s="49"/>
    </row>
    <row r="10835" spans="1:8" ht="15.75" thickBot="1">
      <c r="A10835" s="53"/>
      <c r="B10835" s="50"/>
      <c r="C10835" s="50"/>
      <c r="D10835" s="49"/>
      <c r="E10835" s="49"/>
      <c r="F10835" s="49"/>
      <c r="G10835" s="49"/>
      <c r="H10835" s="49"/>
    </row>
    <row r="10840" spans="1:8" ht="15.75" thickBot="1">
      <c r="A10840" s="53"/>
      <c r="B10840" s="50"/>
      <c r="C10840" s="50"/>
      <c r="D10840" s="49"/>
      <c r="E10840" s="49"/>
      <c r="F10840" s="49"/>
      <c r="G10840" s="49"/>
      <c r="H10840" s="49"/>
    </row>
    <row r="10845" spans="1:8" ht="15.75" thickBot="1">
      <c r="A10845" s="53"/>
      <c r="B10845" s="50"/>
      <c r="C10845" s="50"/>
      <c r="D10845" s="49"/>
      <c r="E10845" s="49"/>
      <c r="F10845" s="49"/>
      <c r="G10845" s="49"/>
      <c r="H10845" s="49"/>
    </row>
    <row r="10850" spans="1:8" ht="15.75" thickBot="1">
      <c r="A10850" s="53"/>
      <c r="B10850" s="50"/>
      <c r="C10850" s="50"/>
      <c r="D10850" s="49"/>
      <c r="E10850" s="49"/>
      <c r="F10850" s="49"/>
      <c r="G10850" s="49"/>
      <c r="H10850" s="49"/>
    </row>
    <row r="10855" spans="1:8" ht="15.75" thickBot="1">
      <c r="A10855" s="53"/>
      <c r="B10855" s="50"/>
      <c r="C10855" s="50"/>
      <c r="D10855" s="49"/>
      <c r="E10855" s="49"/>
      <c r="F10855" s="49"/>
      <c r="G10855" s="49"/>
      <c r="H10855" s="49"/>
    </row>
    <row r="10860" spans="1:8" ht="15.75" thickBot="1">
      <c r="A10860" s="53"/>
      <c r="B10860" s="50"/>
      <c r="C10860" s="50"/>
      <c r="D10860" s="49"/>
      <c r="E10860" s="49"/>
      <c r="F10860" s="49"/>
      <c r="G10860" s="49"/>
      <c r="H10860" s="49"/>
    </row>
    <row r="10865" spans="1:8" ht="15.75" thickBot="1">
      <c r="A10865" s="53"/>
      <c r="B10865" s="50"/>
      <c r="C10865" s="50"/>
      <c r="D10865" s="49"/>
      <c r="E10865" s="49"/>
      <c r="F10865" s="49"/>
      <c r="G10865" s="49"/>
      <c r="H10865" s="49"/>
    </row>
    <row r="10870" spans="1:8" ht="15.75" thickBot="1">
      <c r="A10870" s="53"/>
      <c r="B10870" s="50"/>
      <c r="C10870" s="50"/>
      <c r="D10870" s="49"/>
      <c r="E10870" s="49"/>
      <c r="F10870" s="49"/>
      <c r="G10870" s="49"/>
      <c r="H10870" s="49"/>
    </row>
    <row r="10875" spans="1:8" ht="15.75" thickBot="1">
      <c r="A10875" s="53"/>
      <c r="B10875" s="50"/>
      <c r="C10875" s="50"/>
      <c r="D10875" s="49"/>
      <c r="E10875" s="49"/>
      <c r="F10875" s="49"/>
      <c r="G10875" s="49"/>
      <c r="H10875" s="49"/>
    </row>
    <row r="10880" spans="1:8" ht="15.75" thickBot="1">
      <c r="A10880" s="53"/>
      <c r="B10880" s="50"/>
      <c r="C10880" s="50"/>
      <c r="D10880" s="49"/>
      <c r="E10880" s="49"/>
      <c r="F10880" s="49"/>
      <c r="G10880" s="49"/>
      <c r="H10880" s="49"/>
    </row>
    <row r="10885" spans="1:8" ht="15.75" thickBot="1">
      <c r="A10885" s="53"/>
      <c r="B10885" s="50"/>
      <c r="C10885" s="50"/>
      <c r="D10885" s="49"/>
      <c r="E10885" s="49"/>
      <c r="F10885" s="49"/>
      <c r="G10885" s="49"/>
      <c r="H10885" s="49"/>
    </row>
    <row r="10890" spans="1:8" ht="15.75" thickBot="1">
      <c r="A10890" s="53"/>
      <c r="B10890" s="50"/>
      <c r="C10890" s="50"/>
      <c r="D10890" s="49"/>
      <c r="E10890" s="49"/>
      <c r="F10890" s="49"/>
      <c r="G10890" s="49"/>
      <c r="H10890" s="49"/>
    </row>
    <row r="10895" spans="1:8" ht="15.75" thickBot="1">
      <c r="A10895" s="53"/>
      <c r="B10895" s="50"/>
      <c r="C10895" s="50"/>
      <c r="D10895" s="49"/>
      <c r="E10895" s="49"/>
      <c r="F10895" s="49"/>
      <c r="G10895" s="49"/>
      <c r="H10895" s="49"/>
    </row>
    <row r="10900" spans="1:8" ht="15.75" thickBot="1">
      <c r="A10900" s="53"/>
      <c r="B10900" s="50"/>
      <c r="C10900" s="50"/>
      <c r="D10900" s="49"/>
      <c r="E10900" s="49"/>
      <c r="F10900" s="49"/>
      <c r="G10900" s="49"/>
      <c r="H10900" s="49"/>
    </row>
    <row r="10905" spans="1:8" ht="15.75" thickBot="1">
      <c r="A10905" s="53"/>
      <c r="B10905" s="50"/>
      <c r="C10905" s="50"/>
      <c r="D10905" s="49"/>
      <c r="E10905" s="49"/>
      <c r="F10905" s="49"/>
      <c r="G10905" s="49"/>
      <c r="H10905" s="49"/>
    </row>
    <row r="10910" spans="1:8" ht="15.75" thickBot="1">
      <c r="A10910" s="53"/>
      <c r="B10910" s="50"/>
      <c r="C10910" s="50"/>
      <c r="D10910" s="49"/>
      <c r="E10910" s="49"/>
      <c r="F10910" s="49"/>
      <c r="G10910" s="49"/>
      <c r="H10910" s="49"/>
    </row>
    <row r="10915" spans="1:8" ht="15.75" thickBot="1">
      <c r="A10915" s="53"/>
      <c r="B10915" s="50"/>
      <c r="C10915" s="50"/>
      <c r="D10915" s="49"/>
      <c r="E10915" s="49"/>
      <c r="F10915" s="49"/>
      <c r="G10915" s="49"/>
      <c r="H10915" s="49"/>
    </row>
    <row r="10920" spans="1:8" ht="15.75" thickBot="1">
      <c r="A10920" s="53"/>
      <c r="B10920" s="50"/>
      <c r="C10920" s="50"/>
      <c r="D10920" s="49"/>
      <c r="E10920" s="49"/>
      <c r="F10920" s="49"/>
      <c r="G10920" s="49"/>
      <c r="H10920" s="49"/>
    </row>
    <row r="10925" spans="1:8" ht="15.75" thickBot="1">
      <c r="A10925" s="53"/>
      <c r="B10925" s="50"/>
      <c r="C10925" s="50"/>
      <c r="D10925" s="49"/>
      <c r="E10925" s="49"/>
      <c r="F10925" s="49"/>
      <c r="G10925" s="49"/>
      <c r="H10925" s="49"/>
    </row>
    <row r="10930" spans="1:8" ht="15.75" thickBot="1">
      <c r="A10930" s="53"/>
      <c r="B10930" s="50"/>
      <c r="C10930" s="50"/>
      <c r="D10930" s="49"/>
      <c r="E10930" s="49"/>
      <c r="F10930" s="49"/>
      <c r="G10930" s="49"/>
      <c r="H10930" s="49"/>
    </row>
    <row r="10935" spans="1:8" ht="15.75" thickBot="1">
      <c r="A10935" s="53"/>
      <c r="B10935" s="50"/>
      <c r="C10935" s="50"/>
      <c r="D10935" s="49"/>
      <c r="E10935" s="49"/>
      <c r="F10935" s="49"/>
      <c r="G10935" s="49"/>
      <c r="H10935" s="49"/>
    </row>
    <row r="10940" spans="1:8" ht="15.75" thickBot="1">
      <c r="A10940" s="53"/>
      <c r="B10940" s="50"/>
      <c r="C10940" s="50"/>
      <c r="D10940" s="49"/>
      <c r="E10940" s="49"/>
      <c r="F10940" s="49"/>
      <c r="G10940" s="49"/>
      <c r="H10940" s="49"/>
    </row>
    <row r="10945" spans="1:8" ht="15.75" thickBot="1">
      <c r="A10945" s="53"/>
      <c r="B10945" s="50"/>
      <c r="C10945" s="50"/>
      <c r="D10945" s="49"/>
      <c r="E10945" s="49"/>
      <c r="F10945" s="49"/>
      <c r="G10945" s="49"/>
      <c r="H10945" s="49"/>
    </row>
    <row r="10950" spans="1:8" ht="15.75" thickBot="1">
      <c r="A10950" s="53"/>
      <c r="B10950" s="50"/>
      <c r="C10950" s="50"/>
      <c r="D10950" s="49"/>
      <c r="E10950" s="49"/>
      <c r="F10950" s="49"/>
      <c r="G10950" s="49"/>
      <c r="H10950" s="49"/>
    </row>
    <row r="10955" spans="1:8" ht="15.75" thickBot="1">
      <c r="A10955" s="53"/>
      <c r="B10955" s="50"/>
      <c r="C10955" s="50"/>
      <c r="D10955" s="49"/>
      <c r="E10955" s="49"/>
      <c r="F10955" s="49"/>
      <c r="G10955" s="49"/>
      <c r="H10955" s="49"/>
    </row>
    <row r="10960" spans="1:8" ht="15.75" thickBot="1">
      <c r="A10960" s="53"/>
      <c r="B10960" s="50"/>
      <c r="C10960" s="50"/>
      <c r="D10960" s="49"/>
      <c r="E10960" s="49"/>
      <c r="F10960" s="49"/>
      <c r="G10960" s="49"/>
      <c r="H10960" s="49"/>
    </row>
    <row r="10965" spans="1:8" ht="15.75" thickBot="1">
      <c r="A10965" s="53"/>
      <c r="B10965" s="50"/>
      <c r="C10965" s="50"/>
      <c r="D10965" s="49"/>
      <c r="E10965" s="49"/>
      <c r="F10965" s="49"/>
      <c r="G10965" s="49"/>
      <c r="H10965" s="49"/>
    </row>
    <row r="10970" spans="1:8" ht="15.75" thickBot="1">
      <c r="A10970" s="53"/>
      <c r="B10970" s="50"/>
      <c r="C10970" s="50"/>
      <c r="D10970" s="49"/>
      <c r="E10970" s="49"/>
      <c r="F10970" s="49"/>
      <c r="G10970" s="49"/>
      <c r="H10970" s="49"/>
    </row>
    <row r="10975" spans="1:8" ht="15.75" thickBot="1">
      <c r="A10975" s="53"/>
      <c r="B10975" s="50"/>
      <c r="C10975" s="50"/>
      <c r="D10975" s="49"/>
      <c r="E10975" s="49"/>
      <c r="F10975" s="49"/>
      <c r="G10975" s="49"/>
      <c r="H10975" s="49"/>
    </row>
    <row r="10980" spans="1:8" ht="15.75" thickBot="1">
      <c r="A10980" s="53"/>
      <c r="B10980" s="50"/>
      <c r="C10980" s="50"/>
      <c r="D10980" s="49"/>
      <c r="E10980" s="49"/>
      <c r="F10980" s="49"/>
      <c r="G10980" s="49"/>
      <c r="H10980" s="49"/>
    </row>
    <row r="10985" spans="1:8" ht="15.75" thickBot="1">
      <c r="A10985" s="53"/>
      <c r="B10985" s="50"/>
      <c r="C10985" s="50"/>
      <c r="D10985" s="49"/>
      <c r="E10985" s="49"/>
      <c r="F10985" s="49"/>
      <c r="G10985" s="49"/>
      <c r="H10985" s="49"/>
    </row>
    <row r="10990" spans="1:8" ht="15.75" thickBot="1">
      <c r="A10990" s="53"/>
      <c r="B10990" s="50"/>
      <c r="C10990" s="50"/>
      <c r="D10990" s="49"/>
      <c r="E10990" s="49"/>
      <c r="F10990" s="49"/>
      <c r="G10990" s="49"/>
      <c r="H10990" s="49"/>
    </row>
    <row r="10995" spans="1:8" ht="15.75" thickBot="1">
      <c r="A10995" s="53"/>
      <c r="B10995" s="50"/>
      <c r="C10995" s="50"/>
      <c r="D10995" s="49"/>
      <c r="E10995" s="49"/>
      <c r="F10995" s="49"/>
      <c r="G10995" s="49"/>
      <c r="H10995" s="49"/>
    </row>
    <row r="11000" spans="1:8" ht="15.75" thickBot="1">
      <c r="A11000" s="53"/>
      <c r="B11000" s="50"/>
      <c r="C11000" s="50"/>
      <c r="D11000" s="49"/>
      <c r="E11000" s="49"/>
      <c r="F11000" s="49"/>
      <c r="G11000" s="49"/>
      <c r="H11000" s="49"/>
    </row>
    <row r="11005" spans="1:8" ht="15.75" thickBot="1">
      <c r="A11005" s="53"/>
      <c r="B11005" s="50"/>
      <c r="C11005" s="50"/>
      <c r="D11005" s="49"/>
      <c r="E11005" s="49"/>
      <c r="F11005" s="49"/>
      <c r="G11005" s="49"/>
      <c r="H11005" s="49"/>
    </row>
    <row r="11010" spans="1:8" ht="15.75" thickBot="1">
      <c r="A11010" s="53"/>
      <c r="B11010" s="50"/>
      <c r="C11010" s="50"/>
      <c r="D11010" s="49"/>
      <c r="E11010" s="49"/>
      <c r="F11010" s="49"/>
      <c r="G11010" s="49"/>
      <c r="H11010" s="49"/>
    </row>
    <row r="11015" spans="1:8" ht="15.75" thickBot="1">
      <c r="A11015" s="53"/>
      <c r="B11015" s="50"/>
      <c r="C11015" s="50"/>
      <c r="D11015" s="49"/>
      <c r="E11015" s="49"/>
      <c r="F11015" s="49"/>
      <c r="G11015" s="49"/>
      <c r="H11015" s="49"/>
    </row>
    <row r="11020" spans="1:8" ht="15.75" thickBot="1">
      <c r="A11020" s="53"/>
      <c r="B11020" s="50"/>
      <c r="C11020" s="50"/>
      <c r="D11020" s="49"/>
      <c r="E11020" s="49"/>
      <c r="F11020" s="49"/>
      <c r="G11020" s="49"/>
      <c r="H11020" s="49"/>
    </row>
    <row r="11025" spans="1:8" ht="15.75" thickBot="1">
      <c r="A11025" s="53"/>
      <c r="B11025" s="50"/>
      <c r="C11025" s="50"/>
      <c r="D11025" s="49"/>
      <c r="E11025" s="49"/>
      <c r="F11025" s="49"/>
      <c r="G11025" s="49"/>
      <c r="H11025" s="49"/>
    </row>
    <row r="11030" spans="1:8" ht="15.75" thickBot="1">
      <c r="A11030" s="53"/>
      <c r="B11030" s="50"/>
      <c r="C11030" s="50"/>
      <c r="D11030" s="49"/>
      <c r="E11030" s="49"/>
      <c r="F11030" s="49"/>
      <c r="G11030" s="49"/>
      <c r="H11030" s="49"/>
    </row>
    <row r="11035" spans="1:8" ht="15.75" thickBot="1">
      <c r="A11035" s="53"/>
      <c r="B11035" s="50"/>
      <c r="C11035" s="50"/>
      <c r="D11035" s="49"/>
      <c r="E11035" s="49"/>
      <c r="F11035" s="49"/>
      <c r="G11035" s="49"/>
      <c r="H11035" s="49"/>
    </row>
    <row r="11040" spans="1:8" ht="15.75" thickBot="1">
      <c r="A11040" s="53"/>
      <c r="B11040" s="50"/>
      <c r="C11040" s="50"/>
      <c r="D11040" s="49"/>
      <c r="E11040" s="49"/>
      <c r="F11040" s="49"/>
      <c r="G11040" s="49"/>
      <c r="H11040" s="49"/>
    </row>
    <row r="11045" spans="1:8" ht="15.75" thickBot="1">
      <c r="A11045" s="53"/>
      <c r="B11045" s="50"/>
      <c r="C11045" s="50"/>
      <c r="D11045" s="49"/>
      <c r="E11045" s="49"/>
      <c r="F11045" s="49"/>
      <c r="G11045" s="49"/>
      <c r="H11045" s="49"/>
    </row>
    <row r="11050" spans="1:8" ht="15.75" thickBot="1">
      <c r="A11050" s="53"/>
      <c r="B11050" s="50"/>
      <c r="C11050" s="50"/>
      <c r="D11050" s="49"/>
      <c r="E11050" s="49"/>
      <c r="F11050" s="49"/>
      <c r="G11050" s="49"/>
      <c r="H11050" s="49"/>
    </row>
    <row r="11055" spans="1:8" ht="15.75" thickBot="1">
      <c r="A11055" s="53"/>
      <c r="B11055" s="50"/>
      <c r="C11055" s="50"/>
      <c r="D11055" s="49"/>
      <c r="E11055" s="49"/>
      <c r="F11055" s="49"/>
      <c r="G11055" s="49"/>
      <c r="H11055" s="49"/>
    </row>
    <row r="11060" spans="1:8" ht="15.75" thickBot="1">
      <c r="A11060" s="53"/>
      <c r="B11060" s="50"/>
      <c r="C11060" s="50"/>
      <c r="D11060" s="49"/>
      <c r="E11060" s="49"/>
      <c r="F11060" s="49"/>
      <c r="G11060" s="49"/>
      <c r="H11060" s="49"/>
    </row>
    <row r="11065" spans="1:8" ht="15.75" thickBot="1">
      <c r="A11065" s="53"/>
      <c r="B11065" s="50"/>
      <c r="C11065" s="50"/>
      <c r="D11065" s="49"/>
      <c r="E11065" s="49"/>
      <c r="F11065" s="49"/>
      <c r="G11065" s="49"/>
      <c r="H11065" s="49"/>
    </row>
    <row r="11070" spans="1:8" ht="15.75" thickBot="1">
      <c r="A11070" s="53"/>
      <c r="B11070" s="50"/>
      <c r="C11070" s="50"/>
      <c r="D11070" s="49"/>
      <c r="E11070" s="49"/>
      <c r="F11070" s="49"/>
      <c r="G11070" s="49"/>
      <c r="H11070" s="49"/>
    </row>
    <row r="11075" spans="1:8" ht="15.75" thickBot="1">
      <c r="A11075" s="53"/>
      <c r="B11075" s="50"/>
      <c r="C11075" s="50"/>
      <c r="D11075" s="49"/>
      <c r="E11075" s="49"/>
      <c r="F11075" s="49"/>
      <c r="G11075" s="49"/>
      <c r="H11075" s="49"/>
    </row>
    <row r="11080" spans="1:8" ht="15.75" thickBot="1">
      <c r="A11080" s="53"/>
      <c r="B11080" s="50"/>
      <c r="C11080" s="50"/>
      <c r="D11080" s="49"/>
      <c r="E11080" s="49"/>
      <c r="F11080" s="49"/>
      <c r="G11080" s="49"/>
      <c r="H11080" s="49"/>
    </row>
    <row r="11085" spans="1:8" ht="15.75" thickBot="1">
      <c r="A11085" s="53"/>
      <c r="B11085" s="50"/>
      <c r="C11085" s="50"/>
      <c r="D11085" s="49"/>
      <c r="E11085" s="49"/>
      <c r="F11085" s="49"/>
      <c r="G11085" s="49"/>
      <c r="H11085" s="49"/>
    </row>
    <row r="11090" spans="1:8" ht="15.75" thickBot="1">
      <c r="A11090" s="53"/>
      <c r="B11090" s="50"/>
      <c r="C11090" s="50"/>
      <c r="D11090" s="49"/>
      <c r="E11090" s="49"/>
      <c r="F11090" s="49"/>
      <c r="G11090" s="49"/>
      <c r="H11090" s="49"/>
    </row>
    <row r="11095" spans="1:8" ht="15.75" thickBot="1">
      <c r="A11095" s="53"/>
      <c r="B11095" s="50"/>
      <c r="C11095" s="50"/>
      <c r="D11095" s="49"/>
      <c r="E11095" s="49"/>
      <c r="F11095" s="49"/>
      <c r="G11095" s="49"/>
      <c r="H11095" s="49"/>
    </row>
    <row r="11100" spans="1:8" ht="15.75" thickBot="1">
      <c r="A11100" s="53"/>
      <c r="B11100" s="50"/>
      <c r="C11100" s="50"/>
      <c r="D11100" s="49"/>
      <c r="E11100" s="49"/>
      <c r="F11100" s="49"/>
      <c r="G11100" s="49"/>
      <c r="H11100" s="49"/>
    </row>
    <row r="11105" spans="1:8" ht="15.75" thickBot="1">
      <c r="A11105" s="53"/>
      <c r="B11105" s="50"/>
      <c r="C11105" s="50"/>
      <c r="D11105" s="49"/>
      <c r="E11105" s="49"/>
      <c r="F11105" s="49"/>
      <c r="G11105" s="49"/>
      <c r="H11105" s="49"/>
    </row>
    <row r="11110" spans="1:8" ht="15.75" thickBot="1">
      <c r="A11110" s="53"/>
      <c r="B11110" s="50"/>
      <c r="C11110" s="50"/>
      <c r="D11110" s="49"/>
      <c r="E11110" s="49"/>
      <c r="F11110" s="49"/>
      <c r="G11110" s="49"/>
      <c r="H11110" s="49"/>
    </row>
    <row r="11115" spans="1:8" ht="15.75" thickBot="1">
      <c r="A11115" s="53"/>
      <c r="B11115" s="50"/>
      <c r="C11115" s="50"/>
      <c r="D11115" s="49"/>
      <c r="E11115" s="49"/>
      <c r="F11115" s="49"/>
      <c r="G11115" s="49"/>
      <c r="H11115" s="49"/>
    </row>
    <row r="11120" spans="1:8" ht="15.75" thickBot="1">
      <c r="A11120" s="53"/>
      <c r="B11120" s="50"/>
      <c r="C11120" s="50"/>
      <c r="D11120" s="49"/>
      <c r="E11120" s="49"/>
      <c r="F11120" s="49"/>
      <c r="G11120" s="49"/>
      <c r="H11120" s="49"/>
    </row>
    <row r="11125" spans="1:8" ht="15.75" thickBot="1">
      <c r="A11125" s="53"/>
      <c r="B11125" s="50"/>
      <c r="C11125" s="50"/>
      <c r="D11125" s="49"/>
      <c r="E11125" s="49"/>
      <c r="F11125" s="49"/>
      <c r="G11125" s="49"/>
      <c r="H11125" s="49"/>
    </row>
    <row r="11130" spans="1:8" ht="15.75" thickBot="1">
      <c r="A11130" s="53"/>
      <c r="B11130" s="50"/>
      <c r="C11130" s="50"/>
      <c r="D11130" s="49"/>
      <c r="E11130" s="49"/>
      <c r="F11130" s="49"/>
      <c r="G11130" s="49"/>
      <c r="H11130" s="49"/>
    </row>
    <row r="11135" spans="1:8" ht="15.75" thickBot="1">
      <c r="A11135" s="53"/>
      <c r="B11135" s="50"/>
      <c r="C11135" s="50"/>
      <c r="D11135" s="49"/>
      <c r="E11135" s="49"/>
      <c r="F11135" s="49"/>
      <c r="G11135" s="49"/>
      <c r="H11135" s="49"/>
    </row>
    <row r="11140" spans="1:8" ht="15.75" thickBot="1">
      <c r="A11140" s="53"/>
      <c r="B11140" s="50"/>
      <c r="C11140" s="50"/>
      <c r="D11140" s="49"/>
      <c r="E11140" s="49"/>
      <c r="F11140" s="49"/>
      <c r="G11140" s="49"/>
      <c r="H11140" s="49"/>
    </row>
    <row r="11145" spans="1:8" ht="15.75" thickBot="1">
      <c r="A11145" s="53"/>
      <c r="B11145" s="50"/>
      <c r="C11145" s="50"/>
      <c r="D11145" s="49"/>
      <c r="E11145" s="49"/>
      <c r="F11145" s="49"/>
      <c r="G11145" s="49"/>
      <c r="H11145" s="49"/>
    </row>
    <row r="11150" spans="1:8" ht="15.75" thickBot="1">
      <c r="A11150" s="53"/>
      <c r="B11150" s="50"/>
      <c r="C11150" s="50"/>
      <c r="D11150" s="49"/>
      <c r="E11150" s="49"/>
      <c r="F11150" s="49"/>
      <c r="G11150" s="49"/>
      <c r="H11150" s="49"/>
    </row>
    <row r="11155" spans="1:8" ht="15.75" thickBot="1">
      <c r="A11155" s="53"/>
      <c r="B11155" s="50"/>
      <c r="C11155" s="50"/>
      <c r="D11155" s="49"/>
      <c r="E11155" s="49"/>
      <c r="F11155" s="49"/>
      <c r="G11155" s="49"/>
      <c r="H11155" s="49"/>
    </row>
    <row r="11160" spans="1:8" ht="15.75" thickBot="1">
      <c r="A11160" s="53"/>
      <c r="B11160" s="50"/>
      <c r="C11160" s="50"/>
      <c r="D11160" s="49"/>
      <c r="E11160" s="49"/>
      <c r="F11160" s="49"/>
      <c r="G11160" s="49"/>
      <c r="H11160" s="49"/>
    </row>
    <row r="11165" spans="1:8" ht="15.75" thickBot="1">
      <c r="A11165" s="53"/>
      <c r="B11165" s="50"/>
      <c r="C11165" s="50"/>
      <c r="D11165" s="49"/>
      <c r="E11165" s="49"/>
      <c r="F11165" s="49"/>
      <c r="G11165" s="49"/>
      <c r="H11165" s="49"/>
    </row>
    <row r="11170" spans="1:8" ht="15.75" thickBot="1">
      <c r="A11170" s="53"/>
      <c r="B11170" s="50"/>
      <c r="C11170" s="50"/>
      <c r="D11170" s="49"/>
      <c r="E11170" s="49"/>
      <c r="F11170" s="49"/>
      <c r="G11170" s="49"/>
      <c r="H11170" s="49"/>
    </row>
    <row r="11175" spans="1:8" ht="15.75" thickBot="1">
      <c r="A11175" s="53"/>
      <c r="B11175" s="50"/>
      <c r="C11175" s="50"/>
      <c r="D11175" s="49"/>
      <c r="E11175" s="49"/>
      <c r="F11175" s="49"/>
      <c r="G11175" s="49"/>
      <c r="H11175" s="49"/>
    </row>
    <row r="11180" spans="1:8" ht="15.75" thickBot="1">
      <c r="A11180" s="53"/>
      <c r="B11180" s="50"/>
      <c r="C11180" s="50"/>
      <c r="D11180" s="49"/>
      <c r="E11180" s="49"/>
      <c r="F11180" s="49"/>
      <c r="G11180" s="49"/>
      <c r="H11180" s="49"/>
    </row>
    <row r="11185" spans="1:8" ht="15.75" thickBot="1">
      <c r="A11185" s="53"/>
      <c r="B11185" s="50"/>
      <c r="C11185" s="50"/>
      <c r="D11185" s="49"/>
      <c r="E11185" s="49"/>
      <c r="F11185" s="49"/>
      <c r="G11185" s="49"/>
      <c r="H11185" s="49"/>
    </row>
    <row r="11190" spans="1:8" ht="15.75" thickBot="1">
      <c r="A11190" s="53"/>
      <c r="B11190" s="50"/>
      <c r="C11190" s="50"/>
      <c r="D11190" s="49"/>
      <c r="E11190" s="49"/>
      <c r="F11190" s="49"/>
      <c r="G11190" s="49"/>
      <c r="H11190" s="49"/>
    </row>
    <row r="11195" spans="1:8" ht="15.75" thickBot="1">
      <c r="A11195" s="53"/>
      <c r="B11195" s="50"/>
      <c r="C11195" s="50"/>
      <c r="D11195" s="49"/>
      <c r="E11195" s="49"/>
      <c r="F11195" s="49"/>
      <c r="G11195" s="49"/>
      <c r="H11195" s="49"/>
    </row>
    <row r="11200" spans="1:8" ht="15.75" thickBot="1">
      <c r="A11200" s="53"/>
      <c r="B11200" s="50"/>
      <c r="C11200" s="50"/>
      <c r="D11200" s="49"/>
      <c r="E11200" s="49"/>
      <c r="F11200" s="49"/>
      <c r="G11200" s="49"/>
      <c r="H11200" s="49"/>
    </row>
    <row r="11205" spans="1:8" ht="15.75" thickBot="1">
      <c r="A11205" s="53"/>
      <c r="B11205" s="50"/>
      <c r="C11205" s="50"/>
      <c r="D11205" s="49"/>
      <c r="E11205" s="49"/>
      <c r="F11205" s="49"/>
      <c r="G11205" s="49"/>
      <c r="H11205" s="49"/>
    </row>
    <row r="11210" spans="1:8" ht="15.75" thickBot="1">
      <c r="A11210" s="53"/>
      <c r="B11210" s="50"/>
      <c r="C11210" s="50"/>
      <c r="D11210" s="49"/>
      <c r="E11210" s="49"/>
      <c r="F11210" s="49"/>
      <c r="G11210" s="49"/>
      <c r="H11210" s="49"/>
    </row>
    <row r="11215" spans="1:8" ht="15.75" thickBot="1">
      <c r="A11215" s="53"/>
      <c r="B11215" s="50"/>
      <c r="C11215" s="50"/>
      <c r="D11215" s="49"/>
      <c r="E11215" s="49"/>
      <c r="F11215" s="49"/>
      <c r="G11215" s="49"/>
      <c r="H11215" s="49"/>
    </row>
    <row r="11220" spans="1:8" ht="15.75" thickBot="1">
      <c r="A11220" s="53"/>
      <c r="B11220" s="50"/>
      <c r="C11220" s="50"/>
      <c r="D11220" s="49"/>
      <c r="E11220" s="49"/>
      <c r="F11220" s="49"/>
      <c r="G11220" s="49"/>
      <c r="H11220" s="49"/>
    </row>
    <row r="11225" spans="1:8" ht="15.75" thickBot="1">
      <c r="A11225" s="53"/>
      <c r="B11225" s="50"/>
      <c r="C11225" s="50"/>
      <c r="D11225" s="49"/>
      <c r="E11225" s="49"/>
      <c r="F11225" s="49"/>
      <c r="G11225" s="49"/>
      <c r="H11225" s="49"/>
    </row>
    <row r="11230" spans="1:8" ht="15.75" thickBot="1">
      <c r="A11230" s="53"/>
      <c r="B11230" s="50"/>
      <c r="C11230" s="50"/>
      <c r="D11230" s="49"/>
      <c r="E11230" s="49"/>
      <c r="F11230" s="49"/>
      <c r="G11230" s="49"/>
      <c r="H11230" s="49"/>
    </row>
    <row r="11235" spans="1:8" ht="15.75" thickBot="1">
      <c r="A11235" s="53"/>
      <c r="B11235" s="50"/>
      <c r="C11235" s="50"/>
      <c r="D11235" s="49"/>
      <c r="E11235" s="49"/>
      <c r="F11235" s="49"/>
      <c r="G11235" s="49"/>
      <c r="H11235" s="49"/>
    </row>
    <row r="11240" spans="1:8" ht="15.75" thickBot="1">
      <c r="A11240" s="53"/>
      <c r="B11240" s="50"/>
      <c r="C11240" s="50"/>
      <c r="D11240" s="49"/>
      <c r="E11240" s="49"/>
      <c r="F11240" s="49"/>
      <c r="G11240" s="49"/>
      <c r="H11240" s="49"/>
    </row>
    <row r="11245" spans="1:8" ht="15.75" thickBot="1">
      <c r="A11245" s="53"/>
      <c r="B11245" s="50"/>
      <c r="C11245" s="50"/>
      <c r="D11245" s="49"/>
      <c r="E11245" s="49"/>
      <c r="F11245" s="49"/>
      <c r="G11245" s="49"/>
      <c r="H11245" s="49"/>
    </row>
    <row r="11250" spans="1:8" ht="15.75" thickBot="1">
      <c r="A11250" s="53"/>
      <c r="B11250" s="50"/>
      <c r="C11250" s="50"/>
      <c r="D11250" s="49"/>
      <c r="E11250" s="49"/>
      <c r="F11250" s="49"/>
      <c r="G11250" s="49"/>
      <c r="H11250" s="49"/>
    </row>
    <row r="11255" spans="1:8" ht="15.75" thickBot="1">
      <c r="A11255" s="53"/>
      <c r="B11255" s="50"/>
      <c r="C11255" s="50"/>
      <c r="D11255" s="49"/>
      <c r="E11255" s="49"/>
      <c r="F11255" s="49"/>
      <c r="G11255" s="49"/>
      <c r="H11255" s="49"/>
    </row>
    <row r="11260" spans="1:8" ht="15.75" thickBot="1">
      <c r="A11260" s="53"/>
      <c r="B11260" s="50"/>
      <c r="C11260" s="50"/>
      <c r="D11260" s="49"/>
      <c r="E11260" s="49"/>
      <c r="F11260" s="49"/>
      <c r="G11260" s="49"/>
      <c r="H11260" s="49"/>
    </row>
    <row r="11265" spans="1:8" ht="15.75" thickBot="1">
      <c r="A11265" s="53"/>
      <c r="B11265" s="50"/>
      <c r="C11265" s="50"/>
      <c r="D11265" s="49"/>
      <c r="E11265" s="49"/>
      <c r="F11265" s="49"/>
      <c r="G11265" s="49"/>
      <c r="H11265" s="49"/>
    </row>
    <row r="11270" spans="1:8" ht="15.75" thickBot="1">
      <c r="A11270" s="53"/>
      <c r="B11270" s="50"/>
      <c r="C11270" s="50"/>
      <c r="D11270" s="49"/>
      <c r="E11270" s="49"/>
      <c r="F11270" s="49"/>
      <c r="G11270" s="49"/>
      <c r="H11270" s="49"/>
    </row>
    <row r="11275" spans="1:8" ht="15.75" thickBot="1">
      <c r="A11275" s="53"/>
      <c r="B11275" s="50"/>
      <c r="C11275" s="50"/>
      <c r="D11275" s="49"/>
      <c r="E11275" s="49"/>
      <c r="F11275" s="49"/>
      <c r="G11275" s="49"/>
      <c r="H11275" s="49"/>
    </row>
    <row r="11280" spans="1:8" ht="15.75" thickBot="1">
      <c r="A11280" s="53"/>
      <c r="B11280" s="50"/>
      <c r="C11280" s="50"/>
      <c r="D11280" s="49"/>
      <c r="E11280" s="49"/>
      <c r="F11280" s="49"/>
      <c r="G11280" s="49"/>
      <c r="H11280" s="49"/>
    </row>
    <row r="11285" spans="1:8" ht="15.75" thickBot="1">
      <c r="A11285" s="53"/>
      <c r="B11285" s="50"/>
      <c r="C11285" s="50"/>
      <c r="D11285" s="49"/>
      <c r="E11285" s="49"/>
      <c r="F11285" s="49"/>
      <c r="G11285" s="49"/>
      <c r="H11285" s="49"/>
    </row>
    <row r="11290" spans="1:8" ht="15.75" thickBot="1">
      <c r="A11290" s="53"/>
      <c r="B11290" s="50"/>
      <c r="C11290" s="50"/>
      <c r="D11290" s="49"/>
      <c r="E11290" s="49"/>
      <c r="F11290" s="49"/>
      <c r="G11290" s="49"/>
      <c r="H11290" s="49"/>
    </row>
    <row r="11295" spans="1:8" ht="15.75" thickBot="1">
      <c r="A11295" s="53"/>
      <c r="B11295" s="50"/>
      <c r="C11295" s="50"/>
      <c r="D11295" s="49"/>
      <c r="E11295" s="49"/>
      <c r="F11295" s="49"/>
      <c r="G11295" s="49"/>
      <c r="H11295" s="49"/>
    </row>
    <row r="11300" spans="1:8" ht="15.75" thickBot="1">
      <c r="A11300" s="53"/>
      <c r="B11300" s="50"/>
      <c r="C11300" s="50"/>
      <c r="D11300" s="49"/>
      <c r="E11300" s="49"/>
      <c r="F11300" s="49"/>
      <c r="G11300" s="49"/>
      <c r="H11300" s="49"/>
    </row>
    <row r="11305" spans="1:8" ht="15.75" thickBot="1">
      <c r="A11305" s="53"/>
      <c r="B11305" s="50"/>
      <c r="C11305" s="50"/>
      <c r="D11305" s="49"/>
      <c r="E11305" s="49"/>
      <c r="F11305" s="49"/>
      <c r="G11305" s="49"/>
      <c r="H11305" s="49"/>
    </row>
    <row r="11310" spans="1:8" ht="15.75" thickBot="1">
      <c r="A11310" s="53"/>
      <c r="B11310" s="50"/>
      <c r="C11310" s="50"/>
      <c r="D11310" s="49"/>
      <c r="E11310" s="49"/>
      <c r="F11310" s="49"/>
      <c r="G11310" s="49"/>
      <c r="H11310" s="49"/>
    </row>
    <row r="11315" spans="1:8" ht="15.75" thickBot="1">
      <c r="A11315" s="53"/>
      <c r="B11315" s="50"/>
      <c r="C11315" s="50"/>
      <c r="D11315" s="49"/>
      <c r="E11315" s="49"/>
      <c r="F11315" s="49"/>
      <c r="G11315" s="49"/>
      <c r="H11315" s="49"/>
    </row>
    <row r="11320" spans="1:8" ht="15.75" thickBot="1">
      <c r="A11320" s="53"/>
      <c r="B11320" s="50"/>
      <c r="C11320" s="50"/>
      <c r="D11320" s="49"/>
      <c r="E11320" s="49"/>
      <c r="F11320" s="49"/>
      <c r="G11320" s="49"/>
      <c r="H11320" s="49"/>
    </row>
    <row r="11325" spans="1:8" ht="15.75" thickBot="1">
      <c r="A11325" s="53"/>
      <c r="B11325" s="50"/>
      <c r="C11325" s="50"/>
      <c r="D11325" s="49"/>
      <c r="E11325" s="49"/>
      <c r="F11325" s="49"/>
      <c r="G11325" s="49"/>
      <c r="H11325" s="49"/>
    </row>
    <row r="11330" spans="1:8" ht="15.75" thickBot="1">
      <c r="A11330" s="53"/>
      <c r="B11330" s="50"/>
      <c r="C11330" s="50"/>
      <c r="D11330" s="49"/>
      <c r="E11330" s="49"/>
      <c r="F11330" s="49"/>
      <c r="G11330" s="49"/>
      <c r="H11330" s="49"/>
    </row>
    <row r="11335" spans="1:8" ht="15.75" thickBot="1">
      <c r="A11335" s="53"/>
      <c r="B11335" s="50"/>
      <c r="C11335" s="50"/>
      <c r="D11335" s="49"/>
      <c r="E11335" s="49"/>
      <c r="F11335" s="49"/>
      <c r="G11335" s="49"/>
      <c r="H11335" s="49"/>
    </row>
    <row r="11340" spans="1:8" ht="15.75" thickBot="1">
      <c r="A11340" s="53"/>
      <c r="B11340" s="50"/>
      <c r="C11340" s="50"/>
      <c r="D11340" s="49"/>
      <c r="E11340" s="49"/>
      <c r="F11340" s="49"/>
      <c r="G11340" s="49"/>
      <c r="H11340" s="49"/>
    </row>
    <row r="11345" spans="1:8" ht="15.75" thickBot="1">
      <c r="A11345" s="53"/>
      <c r="B11345" s="50"/>
      <c r="C11345" s="50"/>
      <c r="D11345" s="49"/>
      <c r="E11345" s="49"/>
      <c r="F11345" s="49"/>
      <c r="G11345" s="49"/>
      <c r="H11345" s="49"/>
    </row>
    <row r="11350" spans="1:8" ht="15.75" thickBot="1">
      <c r="A11350" s="53"/>
      <c r="B11350" s="50"/>
      <c r="C11350" s="50"/>
      <c r="D11350" s="49"/>
      <c r="E11350" s="49"/>
      <c r="F11350" s="49"/>
      <c r="G11350" s="49"/>
      <c r="H11350" s="49"/>
    </row>
    <row r="11355" spans="1:8" ht="15.75" thickBot="1">
      <c r="A11355" s="53"/>
      <c r="B11355" s="50"/>
      <c r="C11355" s="50"/>
      <c r="D11355" s="49"/>
      <c r="E11355" s="49"/>
      <c r="F11355" s="49"/>
      <c r="G11355" s="49"/>
      <c r="H11355" s="49"/>
    </row>
    <row r="11360" spans="1:8" ht="15.75" thickBot="1">
      <c r="A11360" s="53"/>
      <c r="B11360" s="50"/>
      <c r="C11360" s="50"/>
      <c r="D11360" s="49"/>
      <c r="E11360" s="49"/>
      <c r="F11360" s="49"/>
      <c r="G11360" s="49"/>
      <c r="H11360" s="49"/>
    </row>
    <row r="11365" spans="1:8" ht="15.75" thickBot="1">
      <c r="A11365" s="53"/>
      <c r="B11365" s="50"/>
      <c r="C11365" s="50"/>
      <c r="D11365" s="49"/>
      <c r="E11365" s="49"/>
      <c r="F11365" s="49"/>
      <c r="G11365" s="49"/>
      <c r="H11365" s="49"/>
    </row>
    <row r="11370" spans="1:8" ht="15.75" thickBot="1">
      <c r="A11370" s="53"/>
      <c r="B11370" s="50"/>
      <c r="C11370" s="50"/>
      <c r="D11370" s="49"/>
      <c r="E11370" s="49"/>
      <c r="F11370" s="49"/>
      <c r="G11370" s="49"/>
      <c r="H11370" s="49"/>
    </row>
    <row r="11375" spans="1:8" ht="15.75" thickBot="1">
      <c r="A11375" s="53"/>
      <c r="B11375" s="50"/>
      <c r="C11375" s="50"/>
      <c r="D11375" s="49"/>
      <c r="E11375" s="49"/>
      <c r="F11375" s="49"/>
      <c r="G11375" s="49"/>
      <c r="H11375" s="49"/>
    </row>
    <row r="11380" spans="1:8" ht="15.75" thickBot="1">
      <c r="A11380" s="53"/>
      <c r="B11380" s="50"/>
      <c r="C11380" s="50"/>
      <c r="D11380" s="49"/>
      <c r="E11380" s="49"/>
      <c r="F11380" s="49"/>
      <c r="G11380" s="49"/>
      <c r="H11380" s="49"/>
    </row>
    <row r="11385" spans="1:8" ht="15.75" thickBot="1">
      <c r="A11385" s="53"/>
      <c r="B11385" s="50"/>
      <c r="C11385" s="50"/>
      <c r="D11385" s="49"/>
      <c r="E11385" s="49"/>
      <c r="F11385" s="49"/>
      <c r="G11385" s="49"/>
      <c r="H11385" s="49"/>
    </row>
    <row r="11390" spans="1:8" ht="15.75" thickBot="1">
      <c r="A11390" s="53"/>
      <c r="B11390" s="50"/>
      <c r="C11390" s="50"/>
      <c r="D11390" s="49"/>
      <c r="E11390" s="49"/>
      <c r="F11390" s="49"/>
      <c r="G11390" s="49"/>
      <c r="H11390" s="49"/>
    </row>
    <row r="11395" spans="1:8" ht="15.75" thickBot="1">
      <c r="A11395" s="53"/>
      <c r="B11395" s="50"/>
      <c r="C11395" s="50"/>
      <c r="D11395" s="49"/>
      <c r="E11395" s="49"/>
      <c r="F11395" s="49"/>
      <c r="G11395" s="49"/>
      <c r="H11395" s="49"/>
    </row>
    <row r="11400" spans="1:8" ht="15.75" thickBot="1">
      <c r="A11400" s="53"/>
      <c r="B11400" s="50"/>
      <c r="C11400" s="50"/>
      <c r="D11400" s="49"/>
      <c r="E11400" s="49"/>
      <c r="F11400" s="49"/>
      <c r="G11400" s="49"/>
      <c r="H11400" s="49"/>
    </row>
    <row r="11405" spans="1:8" ht="15.75" thickBot="1">
      <c r="A11405" s="53"/>
      <c r="B11405" s="50"/>
      <c r="C11405" s="50"/>
      <c r="D11405" s="49"/>
      <c r="E11405" s="49"/>
      <c r="F11405" s="49"/>
      <c r="G11405" s="49"/>
      <c r="H11405" s="49"/>
    </row>
    <row r="11410" spans="1:8" ht="15.75" thickBot="1">
      <c r="A11410" s="53"/>
      <c r="B11410" s="50"/>
      <c r="C11410" s="50"/>
      <c r="D11410" s="49"/>
      <c r="E11410" s="49"/>
      <c r="F11410" s="49"/>
      <c r="G11410" s="49"/>
      <c r="H11410" s="49"/>
    </row>
    <row r="11415" spans="1:8" ht="15.75" thickBot="1">
      <c r="A11415" s="53"/>
      <c r="B11415" s="50"/>
      <c r="C11415" s="50"/>
      <c r="D11415" s="49"/>
      <c r="E11415" s="49"/>
      <c r="F11415" s="49"/>
      <c r="G11415" s="49"/>
      <c r="H11415" s="49"/>
    </row>
    <row r="11420" spans="1:8" ht="15.75" thickBot="1">
      <c r="A11420" s="53"/>
      <c r="B11420" s="50"/>
      <c r="C11420" s="50"/>
      <c r="D11420" s="49"/>
      <c r="E11420" s="49"/>
      <c r="F11420" s="49"/>
      <c r="G11420" s="49"/>
      <c r="H11420" s="49"/>
    </row>
    <row r="11425" spans="1:8" ht="15.75" thickBot="1">
      <c r="A11425" s="53"/>
      <c r="B11425" s="50"/>
      <c r="C11425" s="50"/>
      <c r="D11425" s="49"/>
      <c r="E11425" s="49"/>
      <c r="F11425" s="49"/>
      <c r="G11425" s="49"/>
      <c r="H11425" s="49"/>
    </row>
    <row r="11430" spans="1:8" ht="15.75" thickBot="1">
      <c r="A11430" s="53"/>
      <c r="B11430" s="50"/>
      <c r="C11430" s="50"/>
      <c r="D11430" s="49"/>
      <c r="E11430" s="49"/>
      <c r="F11430" s="49"/>
      <c r="G11430" s="49"/>
      <c r="H11430" s="49"/>
    </row>
    <row r="11435" spans="1:8" ht="15.75" thickBot="1">
      <c r="A11435" s="53"/>
      <c r="B11435" s="50"/>
      <c r="C11435" s="50"/>
      <c r="D11435" s="49"/>
      <c r="E11435" s="49"/>
      <c r="F11435" s="49"/>
      <c r="G11435" s="49"/>
      <c r="H11435" s="49"/>
    </row>
    <row r="11440" spans="1:8" ht="15.75" thickBot="1">
      <c r="A11440" s="53"/>
      <c r="B11440" s="50"/>
      <c r="C11440" s="50"/>
      <c r="D11440" s="49"/>
      <c r="E11440" s="49"/>
      <c r="F11440" s="49"/>
      <c r="G11440" s="49"/>
      <c r="H11440" s="49"/>
    </row>
    <row r="11445" spans="1:8" ht="15.75" thickBot="1">
      <c r="A11445" s="53"/>
      <c r="B11445" s="50"/>
      <c r="C11445" s="50"/>
      <c r="D11445" s="49"/>
      <c r="E11445" s="49"/>
      <c r="F11445" s="49"/>
      <c r="G11445" s="49"/>
      <c r="H11445" s="49"/>
    </row>
    <row r="11450" spans="1:8" ht="15.75" thickBot="1">
      <c r="A11450" s="53"/>
      <c r="B11450" s="50"/>
      <c r="C11450" s="50"/>
      <c r="D11450" s="49"/>
      <c r="E11450" s="49"/>
      <c r="F11450" s="49"/>
      <c r="G11450" s="49"/>
      <c r="H11450" s="49"/>
    </row>
    <row r="11455" spans="1:8" ht="15.75" thickBot="1">
      <c r="A11455" s="53"/>
      <c r="B11455" s="50"/>
      <c r="C11455" s="50"/>
      <c r="D11455" s="49"/>
      <c r="E11455" s="49"/>
      <c r="F11455" s="49"/>
      <c r="G11455" s="49"/>
      <c r="H11455" s="49"/>
    </row>
    <row r="11460" spans="1:8" ht="15.75" thickBot="1">
      <c r="A11460" s="53"/>
      <c r="B11460" s="50"/>
      <c r="C11460" s="50"/>
      <c r="D11460" s="49"/>
      <c r="E11460" s="49"/>
      <c r="F11460" s="49"/>
      <c r="G11460" s="49"/>
      <c r="H11460" s="49"/>
    </row>
    <row r="11465" spans="1:8" ht="15.75" thickBot="1">
      <c r="A11465" s="53"/>
      <c r="B11465" s="50"/>
      <c r="C11465" s="50"/>
      <c r="D11465" s="49"/>
      <c r="E11465" s="49"/>
      <c r="F11465" s="49"/>
      <c r="G11465" s="49"/>
      <c r="H11465" s="49"/>
    </row>
    <row r="11470" spans="1:8" ht="15.75" thickBot="1">
      <c r="A11470" s="53"/>
      <c r="B11470" s="50"/>
      <c r="C11470" s="50"/>
      <c r="D11470" s="49"/>
      <c r="E11470" s="49"/>
      <c r="F11470" s="49"/>
      <c r="G11470" s="49"/>
      <c r="H11470" s="49"/>
    </row>
    <row r="11475" spans="1:8" ht="15.75" thickBot="1">
      <c r="A11475" s="53"/>
      <c r="B11475" s="50"/>
      <c r="C11475" s="50"/>
      <c r="D11475" s="49"/>
      <c r="E11475" s="49"/>
      <c r="F11475" s="49"/>
      <c r="G11475" s="49"/>
      <c r="H11475" s="49"/>
    </row>
    <row r="11480" spans="1:8" ht="15.75" thickBot="1">
      <c r="A11480" s="53"/>
      <c r="B11480" s="50"/>
      <c r="C11480" s="50"/>
      <c r="D11480" s="49"/>
      <c r="E11480" s="49"/>
      <c r="F11480" s="49"/>
      <c r="G11480" s="49"/>
      <c r="H11480" s="49"/>
    </row>
    <row r="11485" spans="1:8" ht="15.75" thickBot="1">
      <c r="A11485" s="53"/>
      <c r="B11485" s="50"/>
      <c r="C11485" s="50"/>
      <c r="D11485" s="49"/>
      <c r="E11485" s="49"/>
      <c r="F11485" s="49"/>
      <c r="G11485" s="49"/>
      <c r="H11485" s="49"/>
    </row>
    <row r="11490" spans="1:8" ht="15.75" thickBot="1">
      <c r="A11490" s="53"/>
      <c r="B11490" s="50"/>
      <c r="C11490" s="50"/>
      <c r="D11490" s="49"/>
      <c r="E11490" s="49"/>
      <c r="F11490" s="49"/>
      <c r="G11490" s="49"/>
      <c r="H11490" s="49"/>
    </row>
    <row r="11495" spans="1:8" ht="15.75" thickBot="1">
      <c r="A11495" s="53"/>
      <c r="B11495" s="50"/>
      <c r="C11495" s="50"/>
      <c r="D11495" s="49"/>
      <c r="E11495" s="49"/>
      <c r="F11495" s="49"/>
      <c r="G11495" s="49"/>
      <c r="H11495" s="49"/>
    </row>
    <row r="11500" spans="1:8" ht="15.75" thickBot="1">
      <c r="A11500" s="53"/>
      <c r="B11500" s="50"/>
      <c r="C11500" s="50"/>
      <c r="D11500" s="49"/>
      <c r="E11500" s="49"/>
      <c r="F11500" s="49"/>
      <c r="G11500" s="49"/>
      <c r="H11500" s="49"/>
    </row>
    <row r="11505" spans="1:8" ht="15.75" thickBot="1">
      <c r="A11505" s="53"/>
      <c r="B11505" s="50"/>
      <c r="C11505" s="50"/>
      <c r="D11505" s="49"/>
      <c r="E11505" s="49"/>
      <c r="F11505" s="49"/>
      <c r="G11505" s="49"/>
      <c r="H11505" s="49"/>
    </row>
    <row r="11510" spans="1:8" ht="15.75" thickBot="1">
      <c r="A11510" s="53"/>
      <c r="B11510" s="50"/>
      <c r="C11510" s="50"/>
      <c r="D11510" s="49"/>
      <c r="E11510" s="49"/>
      <c r="F11510" s="49"/>
      <c r="G11510" s="49"/>
      <c r="H11510" s="49"/>
    </row>
    <row r="11515" spans="1:8" ht="15.75" thickBot="1">
      <c r="A11515" s="53"/>
      <c r="B11515" s="50"/>
      <c r="C11515" s="50"/>
      <c r="D11515" s="49"/>
      <c r="E11515" s="49"/>
      <c r="F11515" s="49"/>
      <c r="G11515" s="49"/>
      <c r="H11515" s="49"/>
    </row>
    <row r="11520" spans="1:8" ht="15.75" thickBot="1">
      <c r="A11520" s="53"/>
      <c r="B11520" s="50"/>
      <c r="C11520" s="50"/>
      <c r="D11520" s="49"/>
      <c r="E11520" s="49"/>
      <c r="F11520" s="49"/>
      <c r="G11520" s="49"/>
      <c r="H11520" s="49"/>
    </row>
    <row r="11525" spans="1:8" ht="15.75" thickBot="1">
      <c r="A11525" s="53"/>
      <c r="B11525" s="50"/>
      <c r="C11525" s="50"/>
      <c r="D11525" s="49"/>
      <c r="E11525" s="49"/>
      <c r="F11525" s="49"/>
      <c r="G11525" s="49"/>
      <c r="H11525" s="49"/>
    </row>
    <row r="11530" spans="1:8" ht="15.75" thickBot="1">
      <c r="A11530" s="53"/>
      <c r="B11530" s="50"/>
      <c r="C11530" s="50"/>
      <c r="D11530" s="49"/>
      <c r="E11530" s="49"/>
      <c r="F11530" s="49"/>
      <c r="G11530" s="49"/>
      <c r="H11530" s="49"/>
    </row>
    <row r="11535" spans="1:8" ht="15.75" thickBot="1">
      <c r="A11535" s="53"/>
      <c r="B11535" s="50"/>
      <c r="C11535" s="50"/>
      <c r="D11535" s="49"/>
      <c r="E11535" s="49"/>
      <c r="F11535" s="49"/>
      <c r="G11535" s="49"/>
      <c r="H11535" s="49"/>
    </row>
    <row r="11540" spans="1:8" ht="15.75" thickBot="1">
      <c r="A11540" s="53"/>
      <c r="B11540" s="50"/>
      <c r="C11540" s="50"/>
      <c r="D11540" s="49"/>
      <c r="E11540" s="49"/>
      <c r="F11540" s="49"/>
      <c r="G11540" s="49"/>
      <c r="H11540" s="49"/>
    </row>
    <row r="11545" spans="1:8" ht="15.75" thickBot="1">
      <c r="A11545" s="53"/>
      <c r="B11545" s="50"/>
      <c r="C11545" s="50"/>
      <c r="D11545" s="49"/>
      <c r="E11545" s="49"/>
      <c r="F11545" s="49"/>
      <c r="G11545" s="49"/>
      <c r="H11545" s="49"/>
    </row>
    <row r="11550" spans="1:8" ht="15.75" thickBot="1">
      <c r="A11550" s="53"/>
      <c r="B11550" s="50"/>
      <c r="C11550" s="50"/>
      <c r="D11550" s="49"/>
      <c r="E11550" s="49"/>
      <c r="F11550" s="49"/>
      <c r="G11550" s="49"/>
      <c r="H11550" s="49"/>
    </row>
    <row r="11555" spans="1:8" ht="15.75" thickBot="1">
      <c r="A11555" s="53"/>
      <c r="B11555" s="50"/>
      <c r="C11555" s="50"/>
      <c r="D11555" s="49"/>
      <c r="E11555" s="49"/>
      <c r="F11555" s="49"/>
      <c r="G11555" s="49"/>
      <c r="H11555" s="49"/>
    </row>
    <row r="11560" spans="1:8" ht="15.75" thickBot="1">
      <c r="A11560" s="53"/>
      <c r="B11560" s="50"/>
      <c r="C11560" s="50"/>
      <c r="D11560" s="49"/>
      <c r="E11560" s="49"/>
      <c r="F11560" s="49"/>
      <c r="G11560" s="49"/>
      <c r="H11560" s="49"/>
    </row>
    <row r="11565" spans="1:8" ht="15.75" thickBot="1">
      <c r="A11565" s="53"/>
      <c r="B11565" s="50"/>
      <c r="C11565" s="50"/>
      <c r="D11565" s="49"/>
      <c r="E11565" s="49"/>
      <c r="F11565" s="49"/>
      <c r="G11565" s="49"/>
      <c r="H11565" s="49"/>
    </row>
    <row r="11570" spans="1:8" ht="15.75" thickBot="1">
      <c r="A11570" s="53"/>
      <c r="B11570" s="50"/>
      <c r="C11570" s="50"/>
      <c r="D11570" s="49"/>
      <c r="E11570" s="49"/>
      <c r="F11570" s="49"/>
      <c r="G11570" s="49"/>
      <c r="H11570" s="49"/>
    </row>
    <row r="11575" spans="1:8" ht="15.75" thickBot="1">
      <c r="A11575" s="53"/>
      <c r="B11575" s="50"/>
      <c r="C11575" s="50"/>
      <c r="D11575" s="49"/>
      <c r="E11575" s="49"/>
      <c r="F11575" s="49"/>
      <c r="G11575" s="49"/>
      <c r="H11575" s="49"/>
    </row>
    <row r="11580" spans="1:8" ht="15.75" thickBot="1">
      <c r="A11580" s="53"/>
      <c r="B11580" s="50"/>
      <c r="C11580" s="50"/>
      <c r="D11580" s="49"/>
      <c r="E11580" s="49"/>
      <c r="F11580" s="49"/>
      <c r="G11580" s="49"/>
      <c r="H11580" s="49"/>
    </row>
    <row r="11585" spans="1:8" ht="15.75" thickBot="1">
      <c r="A11585" s="53"/>
      <c r="B11585" s="50"/>
      <c r="C11585" s="50"/>
      <c r="D11585" s="49"/>
      <c r="E11585" s="49"/>
      <c r="F11585" s="49"/>
      <c r="G11585" s="49"/>
      <c r="H11585" s="49"/>
    </row>
    <row r="11590" spans="1:8" ht="15.75" thickBot="1">
      <c r="A11590" s="53"/>
      <c r="B11590" s="50"/>
      <c r="C11590" s="50"/>
      <c r="D11590" s="49"/>
      <c r="E11590" s="49"/>
      <c r="F11590" s="49"/>
      <c r="G11590" s="49"/>
      <c r="H11590" s="49"/>
    </row>
    <row r="11595" spans="1:8" ht="15.75" thickBot="1">
      <c r="A11595" s="53"/>
      <c r="B11595" s="50"/>
      <c r="C11595" s="50"/>
      <c r="D11595" s="49"/>
      <c r="E11595" s="49"/>
      <c r="F11595" s="49"/>
      <c r="G11595" s="49"/>
      <c r="H11595" s="49"/>
    </row>
    <row r="11600" spans="1:8" ht="15.75" thickBot="1">
      <c r="A11600" s="53"/>
      <c r="B11600" s="50"/>
      <c r="C11600" s="50"/>
      <c r="D11600" s="49"/>
      <c r="E11600" s="49"/>
      <c r="F11600" s="49"/>
      <c r="G11600" s="49"/>
      <c r="H11600" s="49"/>
    </row>
    <row r="11605" spans="1:8" ht="15.75" thickBot="1">
      <c r="A11605" s="53"/>
      <c r="B11605" s="50"/>
      <c r="C11605" s="50"/>
      <c r="D11605" s="49"/>
      <c r="E11605" s="49"/>
      <c r="F11605" s="49"/>
      <c r="G11605" s="49"/>
      <c r="H11605" s="49"/>
    </row>
    <row r="11610" spans="1:8" ht="15.75" thickBot="1">
      <c r="A11610" s="53"/>
      <c r="B11610" s="50"/>
      <c r="C11610" s="50"/>
      <c r="D11610" s="49"/>
      <c r="E11610" s="49"/>
      <c r="F11610" s="49"/>
      <c r="G11610" s="49"/>
      <c r="H11610" s="49"/>
    </row>
    <row r="11615" spans="1:8" ht="15.75" thickBot="1">
      <c r="A11615" s="53"/>
      <c r="B11615" s="50"/>
      <c r="C11615" s="50"/>
      <c r="D11615" s="49"/>
      <c r="E11615" s="49"/>
      <c r="F11615" s="49"/>
      <c r="G11615" s="49"/>
      <c r="H11615" s="49"/>
    </row>
    <row r="11620" spans="1:8" ht="15.75" thickBot="1">
      <c r="A11620" s="53"/>
      <c r="B11620" s="50"/>
      <c r="C11620" s="50"/>
      <c r="D11620" s="49"/>
      <c r="E11620" s="49"/>
      <c r="F11620" s="49"/>
      <c r="G11620" s="49"/>
      <c r="H11620" s="49"/>
    </row>
    <row r="11625" spans="1:8" ht="15.75" thickBot="1">
      <c r="A11625" s="53"/>
      <c r="B11625" s="50"/>
      <c r="C11625" s="50"/>
      <c r="D11625" s="49"/>
      <c r="E11625" s="49"/>
      <c r="F11625" s="49"/>
      <c r="G11625" s="49"/>
      <c r="H11625" s="49"/>
    </row>
    <row r="11630" spans="1:8" ht="15.75" thickBot="1">
      <c r="A11630" s="53"/>
      <c r="B11630" s="50"/>
      <c r="C11630" s="50"/>
      <c r="D11630" s="49"/>
      <c r="E11630" s="49"/>
      <c r="F11630" s="49"/>
      <c r="G11630" s="49"/>
      <c r="H11630" s="49"/>
    </row>
    <row r="11635" spans="1:8" ht="15.75" thickBot="1">
      <c r="A11635" s="53"/>
      <c r="B11635" s="50"/>
      <c r="C11635" s="50"/>
      <c r="D11635" s="49"/>
      <c r="E11635" s="49"/>
      <c r="F11635" s="49"/>
      <c r="G11635" s="49"/>
      <c r="H11635" s="49"/>
    </row>
    <row r="11640" spans="1:8" ht="15.75" thickBot="1">
      <c r="A11640" s="53"/>
      <c r="B11640" s="50"/>
      <c r="C11640" s="50"/>
      <c r="D11640" s="49"/>
      <c r="E11640" s="49"/>
      <c r="F11640" s="49"/>
      <c r="G11640" s="49"/>
      <c r="H11640" s="49"/>
    </row>
    <row r="11645" spans="1:8" ht="15.75" thickBot="1">
      <c r="A11645" s="53"/>
      <c r="B11645" s="50"/>
      <c r="C11645" s="50"/>
      <c r="D11645" s="49"/>
      <c r="E11645" s="49"/>
      <c r="F11645" s="49"/>
      <c r="G11645" s="49"/>
      <c r="H11645" s="49"/>
    </row>
    <row r="11650" spans="1:8" ht="15.75" thickBot="1">
      <c r="A11650" s="53"/>
      <c r="B11650" s="50"/>
      <c r="C11650" s="50"/>
      <c r="D11650" s="49"/>
      <c r="E11650" s="49"/>
      <c r="F11650" s="49"/>
      <c r="G11650" s="49"/>
      <c r="H11650" s="49"/>
    </row>
    <row r="11655" spans="1:8" ht="15.75" thickBot="1">
      <c r="A11655" s="53"/>
      <c r="B11655" s="50"/>
      <c r="C11655" s="50"/>
      <c r="D11655" s="49"/>
      <c r="E11655" s="49"/>
      <c r="F11655" s="49"/>
      <c r="G11655" s="49"/>
      <c r="H11655" s="49"/>
    </row>
    <row r="11660" spans="1:8" ht="15.75" thickBot="1">
      <c r="A11660" s="53"/>
      <c r="B11660" s="50"/>
      <c r="C11660" s="50"/>
      <c r="D11660" s="49"/>
      <c r="E11660" s="49"/>
      <c r="F11660" s="49"/>
      <c r="G11660" s="49"/>
      <c r="H11660" s="49"/>
    </row>
    <row r="11665" spans="1:8" ht="15.75" thickBot="1">
      <c r="A11665" s="53"/>
      <c r="B11665" s="50"/>
      <c r="C11665" s="50"/>
      <c r="D11665" s="49"/>
      <c r="E11665" s="49"/>
      <c r="F11665" s="49"/>
      <c r="G11665" s="49"/>
      <c r="H11665" s="49"/>
    </row>
    <row r="11670" spans="1:8" ht="15.75" thickBot="1">
      <c r="A11670" s="53"/>
      <c r="B11670" s="50"/>
      <c r="C11670" s="50"/>
      <c r="D11670" s="49"/>
      <c r="E11670" s="49"/>
      <c r="F11670" s="49"/>
      <c r="G11670" s="49"/>
      <c r="H11670" s="49"/>
    </row>
    <row r="11675" spans="1:8" ht="15.75" thickBot="1">
      <c r="A11675" s="53"/>
      <c r="B11675" s="50"/>
      <c r="C11675" s="50"/>
      <c r="D11675" s="49"/>
      <c r="E11675" s="49"/>
      <c r="F11675" s="49"/>
      <c r="G11675" s="49"/>
      <c r="H11675" s="49"/>
    </row>
    <row r="11680" spans="1:8" ht="15.75" thickBot="1">
      <c r="A11680" s="53"/>
      <c r="B11680" s="50"/>
      <c r="C11680" s="50"/>
      <c r="D11680" s="49"/>
      <c r="E11680" s="49"/>
      <c r="F11680" s="49"/>
      <c r="G11680" s="49"/>
      <c r="H11680" s="49"/>
    </row>
    <row r="11685" spans="1:8" ht="15.75" thickBot="1">
      <c r="A11685" s="53"/>
      <c r="B11685" s="50"/>
      <c r="C11685" s="50"/>
      <c r="D11685" s="49"/>
      <c r="E11685" s="49"/>
      <c r="F11685" s="49"/>
      <c r="G11685" s="49"/>
      <c r="H11685" s="49"/>
    </row>
    <row r="11690" spans="1:8" ht="15.75" thickBot="1">
      <c r="A11690" s="53"/>
      <c r="B11690" s="50"/>
      <c r="C11690" s="50"/>
      <c r="D11690" s="49"/>
      <c r="E11690" s="49"/>
      <c r="F11690" s="49"/>
      <c r="G11690" s="49"/>
      <c r="H11690" s="49"/>
    </row>
    <row r="11695" spans="1:8" ht="15.75" thickBot="1">
      <c r="A11695" s="53"/>
      <c r="B11695" s="50"/>
      <c r="C11695" s="50"/>
      <c r="D11695" s="49"/>
      <c r="E11695" s="49"/>
      <c r="F11695" s="49"/>
      <c r="G11695" s="49"/>
      <c r="H11695" s="49"/>
    </row>
    <row r="11700" spans="1:8" ht="15.75" thickBot="1">
      <c r="A11700" s="53"/>
      <c r="B11700" s="50"/>
      <c r="C11700" s="50"/>
      <c r="D11700" s="49"/>
      <c r="E11700" s="49"/>
      <c r="F11700" s="49"/>
      <c r="G11700" s="49"/>
      <c r="H11700" s="49"/>
    </row>
    <row r="11705" spans="1:8" ht="15.75" thickBot="1">
      <c r="A11705" s="53"/>
      <c r="B11705" s="50"/>
      <c r="C11705" s="50"/>
      <c r="D11705" s="49"/>
      <c r="E11705" s="49"/>
      <c r="F11705" s="49"/>
      <c r="G11705" s="49"/>
      <c r="H11705" s="49"/>
    </row>
    <row r="11710" spans="1:8" ht="15.75" thickBot="1">
      <c r="A11710" s="53"/>
      <c r="B11710" s="50"/>
      <c r="C11710" s="50"/>
      <c r="D11710" s="49"/>
      <c r="E11710" s="49"/>
      <c r="F11710" s="49"/>
      <c r="G11710" s="49"/>
      <c r="H11710" s="49"/>
    </row>
    <row r="11715" spans="1:8" ht="15.75" thickBot="1">
      <c r="A11715" s="53"/>
      <c r="B11715" s="50"/>
      <c r="C11715" s="50"/>
      <c r="D11715" s="49"/>
      <c r="E11715" s="49"/>
      <c r="F11715" s="49"/>
      <c r="G11715" s="49"/>
      <c r="H11715" s="49"/>
    </row>
    <row r="11720" spans="1:8" ht="15.75" thickBot="1">
      <c r="A11720" s="53"/>
      <c r="B11720" s="50"/>
      <c r="C11720" s="50"/>
      <c r="D11720" s="49"/>
      <c r="E11720" s="49"/>
      <c r="F11720" s="49"/>
      <c r="G11720" s="49"/>
      <c r="H11720" s="49"/>
    </row>
    <row r="11725" spans="1:8" ht="15.75" thickBot="1">
      <c r="A11725" s="53"/>
      <c r="B11725" s="50"/>
      <c r="C11725" s="50"/>
      <c r="D11725" s="49"/>
      <c r="E11725" s="49"/>
      <c r="F11725" s="49"/>
      <c r="G11725" s="49"/>
      <c r="H11725" s="49"/>
    </row>
    <row r="11730" spans="1:8" ht="15.75" thickBot="1">
      <c r="A11730" s="53"/>
      <c r="B11730" s="50"/>
      <c r="C11730" s="50"/>
      <c r="D11730" s="49"/>
      <c r="E11730" s="49"/>
      <c r="F11730" s="49"/>
      <c r="G11730" s="49"/>
      <c r="H11730" s="49"/>
    </row>
    <row r="11735" spans="1:8" ht="15.75" thickBot="1">
      <c r="A11735" s="53"/>
      <c r="B11735" s="50"/>
      <c r="C11735" s="50"/>
      <c r="D11735" s="49"/>
      <c r="E11735" s="49"/>
      <c r="F11735" s="49"/>
      <c r="G11735" s="49"/>
      <c r="H11735" s="49"/>
    </row>
    <row r="11740" spans="1:8" ht="15.75" thickBot="1">
      <c r="A11740" s="53"/>
      <c r="B11740" s="50"/>
      <c r="C11740" s="50"/>
      <c r="D11740" s="49"/>
      <c r="E11740" s="49"/>
      <c r="F11740" s="49"/>
      <c r="G11740" s="49"/>
      <c r="H11740" s="49"/>
    </row>
    <row r="11745" spans="1:8" ht="15.75" thickBot="1">
      <c r="A11745" s="53"/>
      <c r="B11745" s="50"/>
      <c r="C11745" s="50"/>
      <c r="D11745" s="49"/>
      <c r="E11745" s="49"/>
      <c r="F11745" s="49"/>
      <c r="G11745" s="49"/>
      <c r="H11745" s="49"/>
    </row>
    <row r="11750" spans="1:8" ht="15.75" thickBot="1">
      <c r="A11750" s="53"/>
      <c r="B11750" s="50"/>
      <c r="C11750" s="50"/>
      <c r="D11750" s="49"/>
      <c r="E11750" s="49"/>
      <c r="F11750" s="49"/>
      <c r="G11750" s="49"/>
      <c r="H11750" s="49"/>
    </row>
    <row r="11755" spans="1:8" ht="15.75" thickBot="1">
      <c r="A11755" s="53"/>
      <c r="B11755" s="50"/>
      <c r="C11755" s="50"/>
      <c r="D11755" s="49"/>
      <c r="E11755" s="49"/>
      <c r="F11755" s="49"/>
      <c r="G11755" s="49"/>
      <c r="H11755" s="49"/>
    </row>
    <row r="11760" spans="1:8" ht="15.75" thickBot="1">
      <c r="A11760" s="53"/>
      <c r="B11760" s="50"/>
      <c r="C11760" s="50"/>
      <c r="D11760" s="49"/>
      <c r="E11760" s="49"/>
      <c r="F11760" s="49"/>
      <c r="G11760" s="49"/>
      <c r="H11760" s="49"/>
    </row>
    <row r="11765" spans="1:8" ht="15.75" thickBot="1">
      <c r="A11765" s="53"/>
      <c r="B11765" s="50"/>
      <c r="C11765" s="50"/>
      <c r="D11765" s="49"/>
      <c r="E11765" s="49"/>
      <c r="F11765" s="49"/>
      <c r="G11765" s="49"/>
      <c r="H11765" s="49"/>
    </row>
    <row r="11770" spans="1:8" ht="15.75" thickBot="1">
      <c r="A11770" s="53"/>
      <c r="B11770" s="50"/>
      <c r="C11770" s="50"/>
      <c r="D11770" s="49"/>
      <c r="E11770" s="49"/>
      <c r="F11770" s="49"/>
      <c r="G11770" s="49"/>
      <c r="H11770" s="49"/>
    </row>
    <row r="11775" spans="1:8" ht="15.75" thickBot="1">
      <c r="A11775" s="53"/>
      <c r="B11775" s="50"/>
      <c r="C11775" s="50"/>
      <c r="D11775" s="49"/>
      <c r="E11775" s="49"/>
      <c r="F11775" s="49"/>
      <c r="G11775" s="49"/>
      <c r="H11775" s="49"/>
    </row>
    <row r="11780" spans="1:8" ht="15.75" thickBot="1">
      <c r="A11780" s="53"/>
      <c r="B11780" s="50"/>
      <c r="C11780" s="50"/>
      <c r="D11780" s="49"/>
      <c r="E11780" s="49"/>
      <c r="F11780" s="49"/>
      <c r="G11780" s="49"/>
      <c r="H11780" s="49"/>
    </row>
    <row r="11785" spans="1:8" ht="15.75" thickBot="1">
      <c r="A11785" s="53"/>
      <c r="B11785" s="50"/>
      <c r="C11785" s="50"/>
      <c r="D11785" s="49"/>
      <c r="E11785" s="49"/>
      <c r="F11785" s="49"/>
      <c r="G11785" s="49"/>
      <c r="H11785" s="49"/>
    </row>
    <row r="11790" spans="1:8" ht="15.75" thickBot="1">
      <c r="A11790" s="53"/>
      <c r="B11790" s="50"/>
      <c r="C11790" s="50"/>
      <c r="D11790" s="49"/>
      <c r="E11790" s="49"/>
      <c r="F11790" s="49"/>
      <c r="G11790" s="49"/>
      <c r="H11790" s="49"/>
    </row>
    <row r="11795" spans="1:8" ht="15.75" thickBot="1">
      <c r="A11795" s="53"/>
      <c r="B11795" s="50"/>
      <c r="C11795" s="50"/>
      <c r="D11795" s="49"/>
      <c r="E11795" s="49"/>
      <c r="F11795" s="49"/>
      <c r="G11795" s="49"/>
      <c r="H11795" s="49"/>
    </row>
    <row r="11800" spans="1:8" ht="15.75" thickBot="1">
      <c r="A11800" s="53"/>
      <c r="B11800" s="50"/>
      <c r="C11800" s="50"/>
      <c r="D11800" s="49"/>
      <c r="E11800" s="49"/>
      <c r="F11800" s="49"/>
      <c r="G11800" s="49"/>
      <c r="H11800" s="49"/>
    </row>
    <row r="11805" spans="1:8" ht="15.75" thickBot="1">
      <c r="A11805" s="53"/>
      <c r="B11805" s="50"/>
      <c r="C11805" s="50"/>
      <c r="D11805" s="49"/>
      <c r="E11805" s="49"/>
      <c r="F11805" s="49"/>
      <c r="G11805" s="49"/>
      <c r="H11805" s="49"/>
    </row>
    <row r="11810" spans="1:8" ht="15.75" thickBot="1">
      <c r="A11810" s="53"/>
      <c r="B11810" s="50"/>
      <c r="C11810" s="50"/>
      <c r="D11810" s="49"/>
      <c r="E11810" s="49"/>
      <c r="F11810" s="49"/>
      <c r="G11810" s="49"/>
      <c r="H11810" s="49"/>
    </row>
    <row r="11815" spans="1:8" ht="15.75" thickBot="1">
      <c r="A11815" s="53"/>
      <c r="B11815" s="50"/>
      <c r="C11815" s="50"/>
      <c r="D11815" s="49"/>
      <c r="E11815" s="49"/>
      <c r="F11815" s="49"/>
      <c r="G11815" s="49"/>
      <c r="H11815" s="49"/>
    </row>
    <row r="11820" spans="1:8" ht="15.75" thickBot="1">
      <c r="A11820" s="53"/>
      <c r="B11820" s="50"/>
      <c r="C11820" s="50"/>
      <c r="D11820" s="49"/>
      <c r="E11820" s="49"/>
      <c r="F11820" s="49"/>
      <c r="G11820" s="49"/>
      <c r="H11820" s="49"/>
    </row>
    <row r="11825" spans="1:8" ht="15.75" thickBot="1">
      <c r="A11825" s="53"/>
      <c r="B11825" s="50"/>
      <c r="C11825" s="50"/>
      <c r="D11825" s="49"/>
      <c r="E11825" s="49"/>
      <c r="F11825" s="49"/>
      <c r="G11825" s="49"/>
      <c r="H11825" s="49"/>
    </row>
    <row r="11830" spans="1:8" ht="15.75" thickBot="1">
      <c r="A11830" s="53"/>
      <c r="B11830" s="50"/>
      <c r="C11830" s="50"/>
      <c r="D11830" s="49"/>
      <c r="E11830" s="49"/>
      <c r="F11830" s="49"/>
      <c r="G11830" s="49"/>
      <c r="H11830" s="49"/>
    </row>
    <row r="11835" spans="1:8" ht="15.75" thickBot="1">
      <c r="A11835" s="53"/>
      <c r="B11835" s="50"/>
      <c r="C11835" s="50"/>
      <c r="D11835" s="49"/>
      <c r="E11835" s="49"/>
      <c r="F11835" s="49"/>
      <c r="G11835" s="49"/>
      <c r="H11835" s="49"/>
    </row>
    <row r="11840" spans="1:8" ht="15.75" thickBot="1">
      <c r="A11840" s="53"/>
      <c r="B11840" s="50"/>
      <c r="C11840" s="50"/>
      <c r="D11840" s="49"/>
      <c r="E11840" s="49"/>
      <c r="F11840" s="49"/>
      <c r="G11840" s="49"/>
      <c r="H11840" s="49"/>
    </row>
    <row r="11845" spans="1:8" ht="15.75" thickBot="1">
      <c r="A11845" s="53"/>
      <c r="B11845" s="50"/>
      <c r="C11845" s="50"/>
      <c r="D11845" s="49"/>
      <c r="E11845" s="49"/>
      <c r="F11845" s="49"/>
      <c r="G11845" s="49"/>
      <c r="H11845" s="49"/>
    </row>
    <row r="11850" spans="1:8" ht="15.75" thickBot="1">
      <c r="A11850" s="53"/>
      <c r="B11850" s="50"/>
      <c r="C11850" s="50"/>
      <c r="D11850" s="49"/>
      <c r="E11850" s="49"/>
      <c r="F11850" s="49"/>
      <c r="G11850" s="49"/>
      <c r="H11850" s="49"/>
    </row>
    <row r="11855" spans="1:8" ht="15.75" thickBot="1">
      <c r="A11855" s="53"/>
      <c r="B11855" s="50"/>
      <c r="C11855" s="50"/>
      <c r="D11855" s="49"/>
      <c r="E11855" s="49"/>
      <c r="F11855" s="49"/>
      <c r="G11855" s="49"/>
      <c r="H11855" s="49"/>
    </row>
    <row r="11860" spans="1:8" ht="15.75" thickBot="1">
      <c r="A11860" s="53"/>
      <c r="B11860" s="50"/>
      <c r="C11860" s="50"/>
      <c r="D11860" s="49"/>
      <c r="E11860" s="49"/>
      <c r="F11860" s="49"/>
      <c r="G11860" s="49"/>
      <c r="H11860" s="49"/>
    </row>
    <row r="11865" spans="1:8" ht="15.75" thickBot="1">
      <c r="A11865" s="53"/>
      <c r="B11865" s="50"/>
      <c r="C11865" s="50"/>
      <c r="D11865" s="49"/>
      <c r="E11865" s="49"/>
      <c r="F11865" s="49"/>
      <c r="G11865" s="49"/>
      <c r="H11865" s="49"/>
    </row>
    <row r="11870" spans="1:8" ht="15.75" thickBot="1">
      <c r="A11870" s="53"/>
      <c r="B11870" s="50"/>
      <c r="C11870" s="50"/>
      <c r="D11870" s="49"/>
      <c r="E11870" s="49"/>
      <c r="F11870" s="49"/>
      <c r="G11870" s="49"/>
      <c r="H11870" s="49"/>
    </row>
    <row r="11875" spans="1:8" ht="15.75" thickBot="1">
      <c r="A11875" s="53"/>
      <c r="B11875" s="50"/>
      <c r="C11875" s="50"/>
      <c r="D11875" s="49"/>
      <c r="E11875" s="49"/>
      <c r="F11875" s="49"/>
      <c r="G11875" s="49"/>
      <c r="H11875" s="49"/>
    </row>
    <row r="11880" spans="1:8" ht="15.75" thickBot="1">
      <c r="A11880" s="53"/>
      <c r="B11880" s="50"/>
      <c r="C11880" s="50"/>
      <c r="D11880" s="49"/>
      <c r="E11880" s="49"/>
      <c r="F11880" s="49"/>
      <c r="G11880" s="49"/>
      <c r="H11880" s="49"/>
    </row>
    <row r="11885" spans="1:8" ht="15.75" thickBot="1">
      <c r="A11885" s="53"/>
      <c r="B11885" s="50"/>
      <c r="C11885" s="50"/>
      <c r="D11885" s="49"/>
      <c r="E11885" s="49"/>
      <c r="F11885" s="49"/>
      <c r="G11885" s="49"/>
      <c r="H11885" s="49"/>
    </row>
    <row r="11890" spans="1:8" ht="15.75" thickBot="1">
      <c r="A11890" s="53"/>
      <c r="B11890" s="50"/>
      <c r="C11890" s="50"/>
      <c r="D11890" s="49"/>
      <c r="E11890" s="49"/>
      <c r="F11890" s="49"/>
      <c r="G11890" s="49"/>
      <c r="H11890" s="49"/>
    </row>
    <row r="11895" spans="1:8" ht="15.75" thickBot="1">
      <c r="A11895" s="53"/>
      <c r="B11895" s="50"/>
      <c r="C11895" s="50"/>
      <c r="D11895" s="49"/>
      <c r="E11895" s="49"/>
      <c r="F11895" s="49"/>
      <c r="G11895" s="49"/>
      <c r="H11895" s="49"/>
    </row>
    <row r="11900" spans="1:8" ht="15.75" thickBot="1">
      <c r="A11900" s="53"/>
      <c r="B11900" s="50"/>
      <c r="C11900" s="50"/>
      <c r="D11900" s="49"/>
      <c r="E11900" s="49"/>
      <c r="F11900" s="49"/>
      <c r="G11900" s="49"/>
      <c r="H11900" s="49"/>
    </row>
    <row r="11905" spans="1:8" ht="15.75" thickBot="1">
      <c r="A11905" s="53"/>
      <c r="B11905" s="50"/>
      <c r="C11905" s="50"/>
      <c r="D11905" s="49"/>
      <c r="E11905" s="49"/>
      <c r="F11905" s="49"/>
      <c r="G11905" s="49"/>
      <c r="H11905" s="49"/>
    </row>
    <row r="11910" spans="1:8" ht="15.75" thickBot="1">
      <c r="A11910" s="53"/>
      <c r="B11910" s="50"/>
      <c r="C11910" s="50"/>
      <c r="D11910" s="49"/>
      <c r="E11910" s="49"/>
      <c r="F11910" s="49"/>
      <c r="G11910" s="49"/>
      <c r="H11910" s="49"/>
    </row>
    <row r="11915" spans="1:8" ht="15.75" thickBot="1">
      <c r="A11915" s="53"/>
      <c r="B11915" s="50"/>
      <c r="C11915" s="50"/>
      <c r="D11915" s="49"/>
      <c r="E11915" s="49"/>
      <c r="F11915" s="49"/>
      <c r="G11915" s="49"/>
      <c r="H11915" s="49"/>
    </row>
    <row r="11920" spans="1:8" ht="15.75" thickBot="1">
      <c r="A11920" s="53"/>
      <c r="B11920" s="50"/>
      <c r="C11920" s="50"/>
      <c r="D11920" s="49"/>
      <c r="E11920" s="49"/>
      <c r="F11920" s="49"/>
      <c r="G11920" s="49"/>
      <c r="H11920" s="49"/>
    </row>
    <row r="11925" spans="1:8" ht="15.75" thickBot="1">
      <c r="A11925" s="53"/>
      <c r="B11925" s="50"/>
      <c r="C11925" s="50"/>
      <c r="D11925" s="49"/>
      <c r="E11925" s="49"/>
      <c r="F11925" s="49"/>
      <c r="G11925" s="49"/>
      <c r="H11925" s="49"/>
    </row>
    <row r="11930" spans="1:8" ht="15.75" thickBot="1">
      <c r="A11930" s="53"/>
      <c r="B11930" s="50"/>
      <c r="C11930" s="50"/>
      <c r="D11930" s="49"/>
      <c r="E11930" s="49"/>
      <c r="F11930" s="49"/>
      <c r="G11930" s="49"/>
      <c r="H11930" s="49"/>
    </row>
    <row r="11935" spans="1:8" ht="15.75" thickBot="1">
      <c r="A11935" s="53"/>
      <c r="B11935" s="50"/>
      <c r="C11935" s="50"/>
      <c r="D11935" s="49"/>
      <c r="E11935" s="49"/>
      <c r="F11935" s="49"/>
      <c r="G11935" s="49"/>
      <c r="H11935" s="49"/>
    </row>
    <row r="11940" spans="1:8" ht="15.75" thickBot="1">
      <c r="A11940" s="53"/>
      <c r="B11940" s="50"/>
      <c r="C11940" s="50"/>
      <c r="D11940" s="49"/>
      <c r="E11940" s="49"/>
      <c r="F11940" s="49"/>
      <c r="G11940" s="49"/>
      <c r="H11940" s="49"/>
    </row>
    <row r="11945" spans="1:8" ht="15.75" thickBot="1">
      <c r="A11945" s="53"/>
      <c r="B11945" s="50"/>
      <c r="C11945" s="50"/>
      <c r="D11945" s="49"/>
      <c r="E11945" s="49"/>
      <c r="F11945" s="49"/>
      <c r="G11945" s="49"/>
      <c r="H11945" s="49"/>
    </row>
    <row r="11950" spans="1:8" ht="15.75" thickBot="1">
      <c r="A11950" s="53"/>
      <c r="B11950" s="50"/>
      <c r="C11950" s="50"/>
      <c r="D11950" s="49"/>
      <c r="E11950" s="49"/>
      <c r="F11950" s="49"/>
      <c r="G11950" s="49"/>
      <c r="H11950" s="49"/>
    </row>
    <row r="11955" spans="1:8" ht="15.75" thickBot="1">
      <c r="A11955" s="53"/>
      <c r="B11955" s="50"/>
      <c r="C11955" s="50"/>
      <c r="D11955" s="49"/>
      <c r="E11955" s="49"/>
      <c r="F11955" s="49"/>
      <c r="G11955" s="49"/>
      <c r="H11955" s="49"/>
    </row>
    <row r="11960" spans="1:8" ht="15.75" thickBot="1">
      <c r="A11960" s="53"/>
      <c r="B11960" s="50"/>
      <c r="C11960" s="50"/>
      <c r="D11960" s="49"/>
      <c r="E11960" s="49"/>
      <c r="F11960" s="49"/>
      <c r="G11960" s="49"/>
      <c r="H11960" s="49"/>
    </row>
    <row r="11965" spans="1:8" ht="15.75" thickBot="1">
      <c r="A11965" s="53"/>
      <c r="B11965" s="50"/>
      <c r="C11965" s="50"/>
      <c r="D11965" s="49"/>
      <c r="E11965" s="49"/>
      <c r="F11965" s="49"/>
      <c r="G11965" s="49"/>
      <c r="H11965" s="49"/>
    </row>
    <row r="11970" spans="1:8" ht="15.75" thickBot="1">
      <c r="A11970" s="53"/>
      <c r="B11970" s="50"/>
      <c r="C11970" s="50"/>
      <c r="D11970" s="49"/>
      <c r="E11970" s="49"/>
      <c r="F11970" s="49"/>
      <c r="G11970" s="49"/>
      <c r="H11970" s="49"/>
    </row>
    <row r="11975" spans="1:8" ht="15.75" thickBot="1">
      <c r="A11975" s="53"/>
      <c r="B11975" s="50"/>
      <c r="C11975" s="50"/>
      <c r="D11975" s="49"/>
      <c r="E11975" s="49"/>
      <c r="F11975" s="49"/>
      <c r="G11975" s="49"/>
      <c r="H11975" s="49"/>
    </row>
    <row r="11980" spans="1:8" ht="15.75" thickBot="1">
      <c r="A11980" s="53"/>
      <c r="B11980" s="50"/>
      <c r="C11980" s="50"/>
      <c r="D11980" s="49"/>
      <c r="E11980" s="49"/>
      <c r="F11980" s="49"/>
      <c r="G11980" s="49"/>
      <c r="H11980" s="49"/>
    </row>
    <row r="11985" spans="1:8" ht="15.75" thickBot="1">
      <c r="A11985" s="53"/>
      <c r="B11985" s="50"/>
      <c r="C11985" s="50"/>
      <c r="D11985" s="49"/>
      <c r="E11985" s="49"/>
      <c r="F11985" s="49"/>
      <c r="G11985" s="49"/>
      <c r="H11985" s="49"/>
    </row>
    <row r="11990" spans="1:8" ht="15.75" thickBot="1">
      <c r="A11990" s="53"/>
      <c r="B11990" s="50"/>
      <c r="C11990" s="50"/>
      <c r="D11990" s="49"/>
      <c r="E11990" s="49"/>
      <c r="F11990" s="49"/>
      <c r="G11990" s="49"/>
      <c r="H11990" s="49"/>
    </row>
    <row r="11995" spans="1:8" ht="15.75" thickBot="1">
      <c r="A11995" s="53"/>
      <c r="B11995" s="50"/>
      <c r="C11995" s="50"/>
      <c r="D11995" s="49"/>
      <c r="E11995" s="49"/>
      <c r="F11995" s="49"/>
      <c r="G11995" s="49"/>
      <c r="H11995" s="49"/>
    </row>
    <row r="12000" spans="1:8" ht="15.75" thickBot="1">
      <c r="A12000" s="53"/>
      <c r="B12000" s="50"/>
      <c r="C12000" s="50"/>
      <c r="D12000" s="49"/>
      <c r="E12000" s="49"/>
      <c r="F12000" s="49"/>
      <c r="G12000" s="49"/>
      <c r="H12000" s="49"/>
    </row>
    <row r="12005" spans="1:8" ht="15.75" thickBot="1">
      <c r="A12005" s="53"/>
      <c r="B12005" s="50"/>
      <c r="C12005" s="50"/>
      <c r="D12005" s="49"/>
      <c r="E12005" s="49"/>
      <c r="F12005" s="49"/>
      <c r="G12005" s="49"/>
      <c r="H12005" s="49"/>
    </row>
    <row r="12010" spans="1:8" ht="15.75" thickBot="1">
      <c r="A12010" s="53"/>
      <c r="B12010" s="50"/>
      <c r="C12010" s="50"/>
      <c r="D12010" s="49"/>
      <c r="E12010" s="49"/>
      <c r="F12010" s="49"/>
      <c r="G12010" s="49"/>
      <c r="H12010" s="49"/>
    </row>
    <row r="12015" spans="1:8" ht="15.75" thickBot="1">
      <c r="A12015" s="53"/>
      <c r="B12015" s="50"/>
      <c r="C12015" s="50"/>
      <c r="D12015" s="49"/>
      <c r="E12015" s="49"/>
      <c r="F12015" s="49"/>
      <c r="G12015" s="49"/>
      <c r="H12015" s="49"/>
    </row>
    <row r="12020" spans="1:8" ht="15.75" thickBot="1">
      <c r="A12020" s="53"/>
      <c r="B12020" s="50"/>
      <c r="C12020" s="50"/>
      <c r="D12020" s="49"/>
      <c r="E12020" s="49"/>
      <c r="F12020" s="49"/>
      <c r="G12020" s="49"/>
      <c r="H12020" s="49"/>
    </row>
    <row r="12025" spans="1:8" ht="15.75" thickBot="1">
      <c r="A12025" s="53"/>
      <c r="B12025" s="50"/>
      <c r="C12025" s="50"/>
      <c r="D12025" s="49"/>
      <c r="E12025" s="49"/>
      <c r="F12025" s="49"/>
      <c r="G12025" s="49"/>
      <c r="H12025" s="49"/>
    </row>
    <row r="12030" spans="1:8" ht="15.75" thickBot="1">
      <c r="A12030" s="53"/>
      <c r="B12030" s="50"/>
      <c r="C12030" s="50"/>
      <c r="D12030" s="49"/>
      <c r="E12030" s="49"/>
      <c r="F12030" s="49"/>
      <c r="G12030" s="49"/>
      <c r="H12030" s="49"/>
    </row>
    <row r="12035" spans="1:8" ht="15.75" thickBot="1">
      <c r="A12035" s="53"/>
      <c r="B12035" s="50"/>
      <c r="C12035" s="50"/>
      <c r="D12035" s="49"/>
      <c r="E12035" s="49"/>
      <c r="F12035" s="49"/>
      <c r="G12035" s="49"/>
      <c r="H12035" s="49"/>
    </row>
    <row r="12040" spans="1:8" ht="15.75" thickBot="1">
      <c r="A12040" s="53"/>
      <c r="B12040" s="50"/>
      <c r="C12040" s="50"/>
      <c r="D12040" s="49"/>
      <c r="E12040" s="49"/>
      <c r="F12040" s="49"/>
      <c r="G12040" s="49"/>
      <c r="H12040" s="49"/>
    </row>
    <row r="12045" spans="1:8" ht="15.75" thickBot="1">
      <c r="A12045" s="53"/>
      <c r="B12045" s="50"/>
      <c r="C12045" s="50"/>
      <c r="D12045" s="49"/>
      <c r="E12045" s="49"/>
      <c r="F12045" s="49"/>
      <c r="G12045" s="49"/>
      <c r="H12045" s="49"/>
    </row>
    <row r="12050" spans="1:8" ht="15.75" thickBot="1">
      <c r="A12050" s="53"/>
      <c r="B12050" s="50"/>
      <c r="C12050" s="50"/>
      <c r="D12050" s="49"/>
      <c r="E12050" s="49"/>
      <c r="F12050" s="49"/>
      <c r="G12050" s="49"/>
      <c r="H12050" s="49"/>
    </row>
    <row r="12055" spans="1:8" ht="15.75" thickBot="1">
      <c r="A12055" s="53"/>
      <c r="B12055" s="50"/>
      <c r="C12055" s="50"/>
      <c r="D12055" s="49"/>
      <c r="E12055" s="49"/>
      <c r="F12055" s="49"/>
      <c r="G12055" s="49"/>
      <c r="H12055" s="49"/>
    </row>
    <row r="12060" spans="1:8" ht="15.75" thickBot="1">
      <c r="A12060" s="53"/>
      <c r="B12060" s="50"/>
      <c r="C12060" s="50"/>
      <c r="D12060" s="49"/>
      <c r="E12060" s="49"/>
      <c r="F12060" s="49"/>
      <c r="G12060" s="49"/>
      <c r="H12060" s="49"/>
    </row>
    <row r="12065" spans="1:8" ht="15.75" thickBot="1">
      <c r="A12065" s="53"/>
      <c r="B12065" s="50"/>
      <c r="C12065" s="50"/>
      <c r="D12065" s="49"/>
      <c r="E12065" s="49"/>
      <c r="F12065" s="49"/>
      <c r="G12065" s="49"/>
      <c r="H12065" s="49"/>
    </row>
    <row r="12070" spans="1:8" ht="15.75" thickBot="1">
      <c r="A12070" s="53"/>
      <c r="B12070" s="50"/>
      <c r="C12070" s="50"/>
      <c r="D12070" s="49"/>
      <c r="E12070" s="49"/>
      <c r="F12070" s="49"/>
      <c r="G12070" s="49"/>
      <c r="H12070" s="49"/>
    </row>
    <row r="12075" spans="1:8" ht="15.75" thickBot="1">
      <c r="A12075" s="53"/>
      <c r="B12075" s="50"/>
      <c r="C12075" s="50"/>
      <c r="D12075" s="49"/>
      <c r="E12075" s="49"/>
      <c r="F12075" s="49"/>
      <c r="G12075" s="49"/>
      <c r="H12075" s="49"/>
    </row>
    <row r="12080" spans="1:8" ht="15.75" thickBot="1">
      <c r="A12080" s="53"/>
      <c r="B12080" s="50"/>
      <c r="C12080" s="50"/>
      <c r="D12080" s="49"/>
      <c r="E12080" s="49"/>
      <c r="F12080" s="49"/>
      <c r="G12080" s="49"/>
      <c r="H12080" s="49"/>
    </row>
    <row r="12085" spans="1:8" ht="15.75" thickBot="1">
      <c r="A12085" s="53"/>
      <c r="B12085" s="50"/>
      <c r="C12085" s="50"/>
      <c r="D12085" s="49"/>
      <c r="E12085" s="49"/>
      <c r="F12085" s="49"/>
      <c r="G12085" s="49"/>
      <c r="H12085" s="49"/>
    </row>
    <row r="12090" spans="1:8" ht="15.75" thickBot="1">
      <c r="A12090" s="53"/>
      <c r="B12090" s="50"/>
      <c r="C12090" s="50"/>
      <c r="D12090" s="49"/>
      <c r="E12090" s="49"/>
      <c r="F12090" s="49"/>
      <c r="G12090" s="49"/>
      <c r="H12090" s="49"/>
    </row>
    <row r="12095" spans="1:8" ht="15.75" thickBot="1">
      <c r="A12095" s="53"/>
      <c r="B12095" s="50"/>
      <c r="C12095" s="50"/>
      <c r="D12095" s="49"/>
      <c r="E12095" s="49"/>
      <c r="F12095" s="49"/>
      <c r="G12095" s="49"/>
      <c r="H12095" s="49"/>
    </row>
    <row r="12100" spans="1:8" ht="15.75" thickBot="1">
      <c r="A12100" s="53"/>
      <c r="B12100" s="50"/>
      <c r="C12100" s="50"/>
      <c r="D12100" s="49"/>
      <c r="E12100" s="49"/>
      <c r="F12100" s="49"/>
      <c r="G12100" s="49"/>
      <c r="H12100" s="49"/>
    </row>
    <row r="12105" spans="1:8" ht="15.75" thickBot="1">
      <c r="A12105" s="53"/>
      <c r="B12105" s="50"/>
      <c r="C12105" s="50"/>
      <c r="D12105" s="49"/>
      <c r="E12105" s="49"/>
      <c r="F12105" s="49"/>
      <c r="G12105" s="49"/>
      <c r="H12105" s="49"/>
    </row>
    <row r="12110" spans="1:8" ht="15.75" thickBot="1">
      <c r="A12110" s="53"/>
      <c r="B12110" s="50"/>
      <c r="C12110" s="50"/>
      <c r="D12110" s="49"/>
      <c r="E12110" s="49"/>
      <c r="F12110" s="49"/>
      <c r="G12110" s="49"/>
      <c r="H12110" s="49"/>
    </row>
    <row r="12115" spans="1:8" ht="15.75" thickBot="1">
      <c r="A12115" s="53"/>
      <c r="B12115" s="50"/>
      <c r="C12115" s="50"/>
      <c r="D12115" s="49"/>
      <c r="E12115" s="49"/>
      <c r="F12115" s="49"/>
      <c r="G12115" s="49"/>
      <c r="H12115" s="49"/>
    </row>
    <row r="12120" spans="1:8" ht="15.75" thickBot="1">
      <c r="A12120" s="53"/>
      <c r="B12120" s="50"/>
      <c r="C12120" s="50"/>
      <c r="D12120" s="49"/>
      <c r="E12120" s="49"/>
      <c r="F12120" s="49"/>
      <c r="G12120" s="49"/>
      <c r="H12120" s="49"/>
    </row>
    <row r="12125" spans="1:8" ht="15.75" thickBot="1">
      <c r="A12125" s="53"/>
      <c r="B12125" s="50"/>
      <c r="C12125" s="50"/>
      <c r="D12125" s="49"/>
      <c r="E12125" s="49"/>
      <c r="F12125" s="49"/>
      <c r="G12125" s="49"/>
      <c r="H12125" s="49"/>
    </row>
    <row r="12130" spans="1:8" ht="15.75" thickBot="1">
      <c r="A12130" s="53"/>
      <c r="B12130" s="50"/>
      <c r="C12130" s="50"/>
      <c r="D12130" s="49"/>
      <c r="E12130" s="49"/>
      <c r="F12130" s="49"/>
      <c r="G12130" s="49"/>
      <c r="H12130" s="49"/>
    </row>
    <row r="12135" spans="1:8" ht="15.75" thickBot="1">
      <c r="A12135" s="53"/>
      <c r="B12135" s="50"/>
      <c r="C12135" s="50"/>
      <c r="D12135" s="49"/>
      <c r="E12135" s="49"/>
      <c r="F12135" s="49"/>
      <c r="G12135" s="49"/>
      <c r="H12135" s="49"/>
    </row>
    <row r="12140" spans="1:8" ht="15.75" thickBot="1">
      <c r="A12140" s="53"/>
      <c r="B12140" s="50"/>
      <c r="C12140" s="50"/>
      <c r="D12140" s="49"/>
      <c r="E12140" s="49"/>
      <c r="F12140" s="49"/>
      <c r="G12140" s="49"/>
      <c r="H12140" s="49"/>
    </row>
    <row r="12145" spans="1:8" ht="15.75" thickBot="1">
      <c r="A12145" s="53"/>
      <c r="B12145" s="50"/>
      <c r="C12145" s="50"/>
      <c r="D12145" s="49"/>
      <c r="E12145" s="49"/>
      <c r="F12145" s="49"/>
      <c r="G12145" s="49"/>
      <c r="H12145" s="49"/>
    </row>
    <row r="12150" spans="1:8" ht="15.75" thickBot="1">
      <c r="A12150" s="53"/>
      <c r="B12150" s="50"/>
      <c r="C12150" s="50"/>
      <c r="D12150" s="49"/>
      <c r="E12150" s="49"/>
      <c r="F12150" s="49"/>
      <c r="G12150" s="49"/>
      <c r="H12150" s="49"/>
    </row>
    <row r="12155" spans="1:8" ht="15.75" thickBot="1">
      <c r="A12155" s="53"/>
      <c r="B12155" s="50"/>
      <c r="C12155" s="50"/>
      <c r="D12155" s="49"/>
      <c r="E12155" s="49"/>
      <c r="F12155" s="49"/>
      <c r="G12155" s="49"/>
      <c r="H12155" s="49"/>
    </row>
    <row r="12160" spans="1:8" ht="15.75" thickBot="1">
      <c r="A12160" s="53"/>
      <c r="B12160" s="50"/>
      <c r="C12160" s="50"/>
      <c r="D12160" s="49"/>
      <c r="E12160" s="49"/>
      <c r="F12160" s="49"/>
      <c r="G12160" s="49"/>
      <c r="H12160" s="49"/>
    </row>
    <row r="12165" spans="1:8" ht="15.75" thickBot="1">
      <c r="A12165" s="53"/>
      <c r="B12165" s="50"/>
      <c r="C12165" s="50"/>
      <c r="D12165" s="49"/>
      <c r="E12165" s="49"/>
      <c r="F12165" s="49"/>
      <c r="G12165" s="49"/>
      <c r="H12165" s="49"/>
    </row>
    <row r="12170" spans="1:8" ht="15.75" thickBot="1">
      <c r="A12170" s="53"/>
      <c r="B12170" s="50"/>
      <c r="C12170" s="50"/>
      <c r="D12170" s="49"/>
      <c r="E12170" s="49"/>
      <c r="F12170" s="49"/>
      <c r="G12170" s="49"/>
      <c r="H12170" s="49"/>
    </row>
    <row r="12175" spans="1:8" ht="15.75" thickBot="1">
      <c r="A12175" s="53"/>
      <c r="B12175" s="50"/>
      <c r="C12175" s="50"/>
      <c r="D12175" s="49"/>
      <c r="E12175" s="49"/>
      <c r="F12175" s="49"/>
      <c r="G12175" s="49"/>
      <c r="H12175" s="49"/>
    </row>
    <row r="12180" spans="1:8" ht="15.75" thickBot="1">
      <c r="A12180" s="53"/>
      <c r="B12180" s="50"/>
      <c r="C12180" s="50"/>
      <c r="D12180" s="49"/>
      <c r="E12180" s="49"/>
      <c r="F12180" s="49"/>
      <c r="G12180" s="49"/>
      <c r="H12180" s="49"/>
    </row>
    <row r="12185" spans="1:8" ht="15.75" thickBot="1">
      <c r="A12185" s="53"/>
      <c r="B12185" s="50"/>
      <c r="C12185" s="50"/>
      <c r="D12185" s="49"/>
      <c r="E12185" s="49"/>
      <c r="F12185" s="49"/>
      <c r="G12185" s="49"/>
      <c r="H12185" s="49"/>
    </row>
    <row r="12190" spans="1:8" ht="15.75" thickBot="1">
      <c r="A12190" s="53"/>
      <c r="B12190" s="50"/>
      <c r="C12190" s="50"/>
      <c r="D12190" s="49"/>
      <c r="E12190" s="49"/>
      <c r="F12190" s="49"/>
      <c r="G12190" s="49"/>
      <c r="H12190" s="49"/>
    </row>
    <row r="12195" spans="1:8" ht="15.75" thickBot="1">
      <c r="A12195" s="53"/>
      <c r="B12195" s="50"/>
      <c r="C12195" s="50"/>
      <c r="D12195" s="49"/>
      <c r="E12195" s="49"/>
      <c r="F12195" s="49"/>
      <c r="G12195" s="49"/>
      <c r="H12195" s="49"/>
    </row>
    <row r="12200" spans="1:8" ht="15.75" thickBot="1">
      <c r="A12200" s="53"/>
      <c r="B12200" s="50"/>
      <c r="C12200" s="50"/>
      <c r="D12200" s="49"/>
      <c r="E12200" s="49"/>
      <c r="F12200" s="49"/>
      <c r="G12200" s="49"/>
      <c r="H12200" s="49"/>
    </row>
    <row r="12205" spans="1:8" ht="15.75" thickBot="1">
      <c r="A12205" s="53"/>
      <c r="B12205" s="50"/>
      <c r="C12205" s="50"/>
      <c r="D12205" s="49"/>
      <c r="E12205" s="49"/>
      <c r="F12205" s="49"/>
      <c r="G12205" s="49"/>
      <c r="H12205" s="49"/>
    </row>
    <row r="12210" spans="1:8" ht="15.75" thickBot="1">
      <c r="A12210" s="53"/>
      <c r="B12210" s="50"/>
      <c r="C12210" s="50"/>
      <c r="D12210" s="49"/>
      <c r="E12210" s="49"/>
      <c r="F12210" s="49"/>
      <c r="G12210" s="49"/>
      <c r="H12210" s="49"/>
    </row>
    <row r="12215" spans="1:8" ht="15.75" thickBot="1">
      <c r="A12215" s="53"/>
      <c r="B12215" s="50"/>
      <c r="C12215" s="50"/>
      <c r="D12215" s="49"/>
      <c r="E12215" s="49"/>
      <c r="F12215" s="49"/>
      <c r="G12215" s="49"/>
      <c r="H12215" s="49"/>
    </row>
    <row r="12220" spans="1:8" ht="15.75" thickBot="1">
      <c r="A12220" s="53"/>
      <c r="B12220" s="50"/>
      <c r="C12220" s="50"/>
      <c r="D12220" s="49"/>
      <c r="E12220" s="49"/>
      <c r="F12220" s="49"/>
      <c r="G12220" s="49"/>
      <c r="H12220" s="49"/>
    </row>
    <row r="12225" spans="1:8" ht="15.75" thickBot="1">
      <c r="A12225" s="53"/>
      <c r="B12225" s="50"/>
      <c r="C12225" s="50"/>
      <c r="D12225" s="49"/>
      <c r="E12225" s="49"/>
      <c r="F12225" s="49"/>
      <c r="G12225" s="49"/>
      <c r="H12225" s="49"/>
    </row>
    <row r="12230" spans="1:8" ht="15.75" thickBot="1">
      <c r="A12230" s="53"/>
      <c r="B12230" s="50"/>
      <c r="C12230" s="50"/>
      <c r="D12230" s="49"/>
      <c r="E12230" s="49"/>
      <c r="F12230" s="49"/>
      <c r="G12230" s="49"/>
      <c r="H12230" s="49"/>
    </row>
    <row r="12235" spans="1:8" ht="15.75" thickBot="1">
      <c r="A12235" s="53"/>
      <c r="B12235" s="50"/>
      <c r="C12235" s="50"/>
      <c r="D12235" s="49"/>
      <c r="E12235" s="49"/>
      <c r="F12235" s="49"/>
      <c r="G12235" s="49"/>
      <c r="H12235" s="49"/>
    </row>
    <row r="12240" spans="1:8" ht="15.75" thickBot="1">
      <c r="A12240" s="53"/>
      <c r="B12240" s="50"/>
      <c r="C12240" s="50"/>
      <c r="D12240" s="49"/>
      <c r="E12240" s="49"/>
      <c r="F12240" s="49"/>
      <c r="G12240" s="49"/>
      <c r="H12240" s="49"/>
    </row>
    <row r="12245" spans="1:8" ht="15.75" thickBot="1">
      <c r="A12245" s="53"/>
      <c r="B12245" s="50"/>
      <c r="C12245" s="50"/>
      <c r="D12245" s="49"/>
      <c r="E12245" s="49"/>
      <c r="F12245" s="49"/>
      <c r="G12245" s="49"/>
      <c r="H12245" s="49"/>
    </row>
    <row r="12250" spans="1:8" ht="15.75" thickBot="1">
      <c r="A12250" s="53"/>
      <c r="B12250" s="50"/>
      <c r="C12250" s="50"/>
      <c r="D12250" s="49"/>
      <c r="E12250" s="49"/>
      <c r="F12250" s="49"/>
      <c r="G12250" s="49"/>
      <c r="H12250" s="49"/>
    </row>
    <row r="12255" spans="1:8" ht="15.75" thickBot="1">
      <c r="A12255" s="53"/>
      <c r="B12255" s="50"/>
      <c r="C12255" s="50"/>
      <c r="D12255" s="49"/>
      <c r="E12255" s="49"/>
      <c r="F12255" s="49"/>
      <c r="G12255" s="49"/>
      <c r="H12255" s="49"/>
    </row>
    <row r="12260" spans="1:8" ht="15.75" thickBot="1">
      <c r="A12260" s="53"/>
      <c r="B12260" s="50"/>
      <c r="C12260" s="50"/>
      <c r="D12260" s="49"/>
      <c r="E12260" s="49"/>
      <c r="F12260" s="49"/>
      <c r="G12260" s="49"/>
      <c r="H12260" s="49"/>
    </row>
    <row r="12265" spans="1:8" ht="15.75" thickBot="1">
      <c r="A12265" s="53"/>
      <c r="B12265" s="50"/>
      <c r="C12265" s="50"/>
      <c r="D12265" s="49"/>
      <c r="E12265" s="49"/>
      <c r="F12265" s="49"/>
      <c r="G12265" s="49"/>
      <c r="H12265" s="49"/>
    </row>
    <row r="12270" spans="1:8" ht="15.75" thickBot="1">
      <c r="A12270" s="53"/>
      <c r="B12270" s="50"/>
      <c r="C12270" s="50"/>
      <c r="D12270" s="49"/>
      <c r="E12270" s="49"/>
      <c r="F12270" s="49"/>
      <c r="G12270" s="49"/>
      <c r="H12270" s="49"/>
    </row>
    <row r="12275" spans="1:8" ht="15.75" thickBot="1">
      <c r="A12275" s="53"/>
      <c r="B12275" s="50"/>
      <c r="C12275" s="50"/>
      <c r="D12275" s="49"/>
      <c r="E12275" s="49"/>
      <c r="F12275" s="49"/>
      <c r="G12275" s="49"/>
      <c r="H12275" s="49"/>
    </row>
    <row r="12280" spans="1:8" ht="15.75" thickBot="1">
      <c r="A12280" s="53"/>
      <c r="B12280" s="50"/>
      <c r="C12280" s="50"/>
      <c r="D12280" s="49"/>
      <c r="E12280" s="49"/>
      <c r="F12280" s="49"/>
      <c r="G12280" s="49"/>
      <c r="H12280" s="49"/>
    </row>
    <row r="12285" spans="1:8" ht="15.75" thickBot="1">
      <c r="A12285" s="53"/>
      <c r="B12285" s="50"/>
      <c r="C12285" s="50"/>
      <c r="D12285" s="49"/>
      <c r="E12285" s="49"/>
      <c r="F12285" s="49"/>
      <c r="G12285" s="49"/>
      <c r="H12285" s="49"/>
    </row>
    <row r="12290" spans="1:8" ht="15.75" thickBot="1">
      <c r="A12290" s="53"/>
      <c r="B12290" s="50"/>
      <c r="C12290" s="50"/>
      <c r="D12290" s="49"/>
      <c r="E12290" s="49"/>
      <c r="F12290" s="49"/>
      <c r="G12290" s="49"/>
      <c r="H12290" s="49"/>
    </row>
    <row r="12295" spans="1:8" ht="15.75" thickBot="1">
      <c r="A12295" s="53"/>
      <c r="B12295" s="50"/>
      <c r="C12295" s="50"/>
      <c r="D12295" s="49"/>
      <c r="E12295" s="49"/>
      <c r="F12295" s="49"/>
      <c r="G12295" s="49"/>
      <c r="H12295" s="49"/>
    </row>
    <row r="12300" spans="1:8" ht="15.75" thickBot="1">
      <c r="A12300" s="53"/>
      <c r="B12300" s="50"/>
      <c r="C12300" s="50"/>
      <c r="D12300" s="49"/>
      <c r="E12300" s="49"/>
      <c r="F12300" s="49"/>
      <c r="G12300" s="49"/>
      <c r="H12300" s="49"/>
    </row>
    <row r="12305" spans="1:8" ht="15.75" thickBot="1">
      <c r="A12305" s="53"/>
      <c r="B12305" s="50"/>
      <c r="C12305" s="50"/>
      <c r="D12305" s="49"/>
      <c r="E12305" s="49"/>
      <c r="F12305" s="49"/>
      <c r="G12305" s="49"/>
      <c r="H12305" s="49"/>
    </row>
    <row r="12310" spans="1:8" ht="15.75" thickBot="1">
      <c r="A12310" s="53"/>
      <c r="B12310" s="50"/>
      <c r="C12310" s="50"/>
      <c r="D12310" s="49"/>
      <c r="E12310" s="49"/>
      <c r="F12310" s="49"/>
      <c r="G12310" s="49"/>
      <c r="H12310" s="49"/>
    </row>
    <row r="12315" spans="1:8" ht="15.75" thickBot="1">
      <c r="A12315" s="53"/>
      <c r="B12315" s="50"/>
      <c r="C12315" s="50"/>
      <c r="D12315" s="49"/>
      <c r="E12315" s="49"/>
      <c r="F12315" s="49"/>
      <c r="G12315" s="49"/>
      <c r="H12315" s="49"/>
    </row>
    <row r="12320" spans="1:8" ht="15.75" thickBot="1">
      <c r="A12320" s="53"/>
      <c r="B12320" s="50"/>
      <c r="C12320" s="50"/>
      <c r="D12320" s="49"/>
      <c r="E12320" s="49"/>
      <c r="F12320" s="49"/>
      <c r="G12320" s="49"/>
      <c r="H12320" s="49"/>
    </row>
    <row r="12325" spans="1:8" ht="15.75" thickBot="1">
      <c r="A12325" s="53"/>
      <c r="B12325" s="50"/>
      <c r="C12325" s="50"/>
      <c r="D12325" s="49"/>
      <c r="E12325" s="49"/>
      <c r="F12325" s="49"/>
      <c r="G12325" s="49"/>
      <c r="H12325" s="49"/>
    </row>
    <row r="12330" spans="1:8" ht="15.75" thickBot="1">
      <c r="A12330" s="53"/>
      <c r="B12330" s="50"/>
      <c r="C12330" s="50"/>
      <c r="D12330" s="49"/>
      <c r="E12330" s="49"/>
      <c r="F12330" s="49"/>
      <c r="G12330" s="49"/>
      <c r="H12330" s="49"/>
    </row>
    <row r="12335" spans="1:8" ht="15.75" thickBot="1">
      <c r="A12335" s="53"/>
      <c r="B12335" s="50"/>
      <c r="C12335" s="50"/>
      <c r="D12335" s="49"/>
      <c r="E12335" s="49"/>
      <c r="F12335" s="49"/>
      <c r="G12335" s="49"/>
      <c r="H12335" s="49"/>
    </row>
    <row r="12340" spans="1:8" ht="15.75" thickBot="1">
      <c r="A12340" s="53"/>
      <c r="B12340" s="50"/>
      <c r="C12340" s="50"/>
      <c r="D12340" s="49"/>
      <c r="E12340" s="49"/>
      <c r="F12340" s="49"/>
      <c r="G12340" s="49"/>
      <c r="H12340" s="49"/>
    </row>
    <row r="12345" spans="1:8" ht="15.75" thickBot="1">
      <c r="A12345" s="53"/>
      <c r="B12345" s="50"/>
      <c r="C12345" s="50"/>
      <c r="D12345" s="49"/>
      <c r="E12345" s="49"/>
      <c r="F12345" s="49"/>
      <c r="G12345" s="49"/>
      <c r="H12345" s="49"/>
    </row>
    <row r="12350" spans="1:8" ht="15.75" thickBot="1">
      <c r="A12350" s="53"/>
      <c r="B12350" s="50"/>
      <c r="C12350" s="50"/>
      <c r="D12350" s="49"/>
      <c r="E12350" s="49"/>
      <c r="F12350" s="49"/>
      <c r="G12350" s="49"/>
      <c r="H12350" s="49"/>
    </row>
    <row r="12355" spans="1:8" ht="15.75" thickBot="1">
      <c r="A12355" s="53"/>
      <c r="B12355" s="50"/>
      <c r="C12355" s="50"/>
      <c r="D12355" s="49"/>
      <c r="E12355" s="49"/>
      <c r="F12355" s="49"/>
      <c r="G12355" s="49"/>
      <c r="H12355" s="49"/>
    </row>
    <row r="12360" spans="1:8" ht="15.75" thickBot="1">
      <c r="A12360" s="53"/>
      <c r="B12360" s="50"/>
      <c r="C12360" s="50"/>
      <c r="D12360" s="49"/>
      <c r="E12360" s="49"/>
      <c r="F12360" s="49"/>
      <c r="G12360" s="49"/>
      <c r="H12360" s="49"/>
    </row>
    <row r="12365" spans="1:8" ht="15.75" thickBot="1">
      <c r="A12365" s="53"/>
      <c r="B12365" s="50"/>
      <c r="C12365" s="50"/>
      <c r="D12365" s="49"/>
      <c r="E12365" s="49"/>
      <c r="F12365" s="49"/>
      <c r="G12365" s="49"/>
      <c r="H12365" s="49"/>
    </row>
    <row r="12370" spans="1:8" ht="15.75" thickBot="1">
      <c r="A12370" s="53"/>
      <c r="B12370" s="50"/>
      <c r="C12370" s="50"/>
      <c r="D12370" s="49"/>
      <c r="E12370" s="49"/>
      <c r="F12370" s="49"/>
      <c r="G12370" s="49"/>
      <c r="H12370" s="49"/>
    </row>
    <row r="12375" spans="1:8" ht="15.75" thickBot="1">
      <c r="A12375" s="53"/>
      <c r="B12375" s="50"/>
      <c r="C12375" s="50"/>
      <c r="D12375" s="49"/>
      <c r="E12375" s="49"/>
      <c r="F12375" s="49"/>
      <c r="G12375" s="49"/>
      <c r="H12375" s="49"/>
    </row>
    <row r="12380" spans="1:8" ht="15.75" thickBot="1">
      <c r="A12380" s="53"/>
      <c r="B12380" s="50"/>
      <c r="C12380" s="50"/>
      <c r="D12380" s="49"/>
      <c r="E12380" s="49"/>
      <c r="F12380" s="49"/>
      <c r="G12380" s="49"/>
      <c r="H12380" s="49"/>
    </row>
    <row r="12385" spans="1:8" ht="15.75" thickBot="1">
      <c r="A12385" s="53"/>
      <c r="B12385" s="50"/>
      <c r="C12385" s="50"/>
      <c r="D12385" s="49"/>
      <c r="E12385" s="49"/>
      <c r="F12385" s="49"/>
      <c r="G12385" s="49"/>
      <c r="H12385" s="49"/>
    </row>
    <row r="12390" spans="1:8" ht="15.75" thickBot="1">
      <c r="A12390" s="53"/>
      <c r="B12390" s="50"/>
      <c r="C12390" s="50"/>
      <c r="D12390" s="49"/>
      <c r="E12390" s="49"/>
      <c r="F12390" s="49"/>
      <c r="G12390" s="49"/>
      <c r="H12390" s="49"/>
    </row>
    <row r="12395" spans="1:8" ht="15.75" thickBot="1">
      <c r="A12395" s="53"/>
      <c r="B12395" s="50"/>
      <c r="C12395" s="50"/>
      <c r="D12395" s="49"/>
      <c r="E12395" s="49"/>
      <c r="F12395" s="49"/>
      <c r="G12395" s="49"/>
      <c r="H12395" s="49"/>
    </row>
    <row r="12400" spans="1:8" ht="15.75" thickBot="1">
      <c r="A12400" s="53"/>
      <c r="B12400" s="50"/>
      <c r="C12400" s="50"/>
      <c r="D12400" s="49"/>
      <c r="E12400" s="49"/>
      <c r="F12400" s="49"/>
      <c r="G12400" s="49"/>
      <c r="H12400" s="49"/>
    </row>
    <row r="12405" spans="1:8" ht="15.75" thickBot="1">
      <c r="A12405" s="53"/>
      <c r="B12405" s="50"/>
      <c r="C12405" s="50"/>
      <c r="D12405" s="49"/>
      <c r="E12405" s="49"/>
      <c r="F12405" s="49"/>
      <c r="G12405" s="49"/>
      <c r="H12405" s="49"/>
    </row>
    <row r="12410" spans="1:8" ht="15.75" thickBot="1">
      <c r="A12410" s="53"/>
      <c r="B12410" s="50"/>
      <c r="C12410" s="50"/>
      <c r="D12410" s="49"/>
      <c r="E12410" s="49"/>
      <c r="F12410" s="49"/>
      <c r="G12410" s="49"/>
      <c r="H12410" s="49"/>
    </row>
    <row r="12415" spans="1:8" ht="15.75" thickBot="1">
      <c r="A12415" s="53"/>
      <c r="B12415" s="50"/>
      <c r="C12415" s="50"/>
      <c r="D12415" s="49"/>
      <c r="E12415" s="49"/>
      <c r="F12415" s="49"/>
      <c r="G12415" s="49"/>
      <c r="H12415" s="49"/>
    </row>
    <row r="12420" spans="1:8" ht="15.75" thickBot="1">
      <c r="A12420" s="53"/>
      <c r="B12420" s="50"/>
      <c r="C12420" s="50"/>
      <c r="D12420" s="49"/>
      <c r="E12420" s="49"/>
      <c r="F12420" s="49"/>
      <c r="G12420" s="49"/>
      <c r="H12420" s="49"/>
    </row>
    <row r="12425" spans="1:8" ht="15.75" thickBot="1">
      <c r="A12425" s="53"/>
      <c r="B12425" s="50"/>
      <c r="C12425" s="50"/>
      <c r="D12425" s="49"/>
      <c r="E12425" s="49"/>
      <c r="F12425" s="49"/>
      <c r="G12425" s="49"/>
      <c r="H12425" s="49"/>
    </row>
    <row r="12430" spans="1:8" ht="15.75" thickBot="1">
      <c r="A12430" s="53"/>
      <c r="B12430" s="50"/>
      <c r="C12430" s="50"/>
      <c r="D12430" s="49"/>
      <c r="E12430" s="49"/>
      <c r="F12430" s="49"/>
      <c r="G12430" s="49"/>
      <c r="H12430" s="49"/>
    </row>
    <row r="12435" spans="1:8" ht="15.75" thickBot="1">
      <c r="A12435" s="53"/>
      <c r="B12435" s="50"/>
      <c r="C12435" s="50"/>
      <c r="D12435" s="49"/>
      <c r="E12435" s="49"/>
      <c r="F12435" s="49"/>
      <c r="G12435" s="49"/>
      <c r="H12435" s="49"/>
    </row>
    <row r="12440" spans="1:8" ht="15.75" thickBot="1">
      <c r="A12440" s="53"/>
      <c r="B12440" s="50"/>
      <c r="C12440" s="50"/>
      <c r="D12440" s="49"/>
      <c r="E12440" s="49"/>
      <c r="F12440" s="49"/>
      <c r="G12440" s="49"/>
      <c r="H12440" s="49"/>
    </row>
    <row r="12445" spans="1:8" ht="15.75" thickBot="1">
      <c r="A12445" s="53"/>
      <c r="B12445" s="50"/>
      <c r="C12445" s="50"/>
      <c r="D12445" s="49"/>
      <c r="E12445" s="49"/>
      <c r="F12445" s="49"/>
      <c r="G12445" s="49"/>
      <c r="H12445" s="49"/>
    </row>
    <row r="12450" spans="1:8" ht="15.75" thickBot="1">
      <c r="A12450" s="53"/>
      <c r="B12450" s="50"/>
      <c r="C12450" s="50"/>
      <c r="D12450" s="49"/>
      <c r="E12450" s="49"/>
      <c r="F12450" s="49"/>
      <c r="G12450" s="49"/>
      <c r="H12450" s="49"/>
    </row>
    <row r="12455" spans="1:8" ht="15.75" thickBot="1">
      <c r="A12455" s="53"/>
      <c r="B12455" s="50"/>
      <c r="C12455" s="50"/>
      <c r="D12455" s="49"/>
      <c r="E12455" s="49"/>
      <c r="F12455" s="49"/>
      <c r="G12455" s="49"/>
      <c r="H12455" s="49"/>
    </row>
    <row r="12460" spans="1:8" ht="15.75" thickBot="1">
      <c r="A12460" s="53"/>
      <c r="B12460" s="50"/>
      <c r="C12460" s="50"/>
      <c r="D12460" s="49"/>
      <c r="E12460" s="49"/>
      <c r="F12460" s="49"/>
      <c r="G12460" s="49"/>
      <c r="H12460" s="49"/>
    </row>
    <row r="12465" spans="1:8" ht="15.75" thickBot="1">
      <c r="A12465" s="53"/>
      <c r="B12465" s="50"/>
      <c r="C12465" s="50"/>
      <c r="D12465" s="49"/>
      <c r="E12465" s="49"/>
      <c r="F12465" s="49"/>
      <c r="G12465" s="49"/>
      <c r="H12465" s="49"/>
    </row>
    <row r="12470" spans="1:8" ht="15.75" thickBot="1">
      <c r="A12470" s="53"/>
      <c r="B12470" s="50"/>
      <c r="C12470" s="50"/>
      <c r="D12470" s="49"/>
      <c r="E12470" s="49"/>
      <c r="F12470" s="49"/>
      <c r="G12470" s="49"/>
      <c r="H12470" s="49"/>
    </row>
    <row r="12475" spans="1:8" ht="15.75" thickBot="1">
      <c r="A12475" s="53"/>
      <c r="B12475" s="50"/>
      <c r="C12475" s="50"/>
      <c r="D12475" s="49"/>
      <c r="E12475" s="49"/>
      <c r="F12475" s="49"/>
      <c r="G12475" s="49"/>
      <c r="H12475" s="49"/>
    </row>
    <row r="12480" spans="1:8" ht="15.75" thickBot="1">
      <c r="A12480" s="53"/>
      <c r="B12480" s="50"/>
      <c r="C12480" s="50"/>
      <c r="D12480" s="49"/>
      <c r="E12480" s="49"/>
      <c r="F12480" s="49"/>
      <c r="G12480" s="49"/>
      <c r="H12480" s="49"/>
    </row>
    <row r="12485" spans="1:8" ht="15.75" thickBot="1">
      <c r="A12485" s="53"/>
      <c r="B12485" s="50"/>
      <c r="C12485" s="50"/>
      <c r="D12485" s="49"/>
      <c r="E12485" s="49"/>
      <c r="F12485" s="49"/>
      <c r="G12485" s="49"/>
      <c r="H12485" s="49"/>
    </row>
    <row r="12490" spans="1:8" ht="15.75" thickBot="1">
      <c r="A12490" s="53"/>
      <c r="B12490" s="50"/>
      <c r="C12490" s="50"/>
      <c r="D12490" s="49"/>
      <c r="E12490" s="49"/>
      <c r="F12490" s="49"/>
      <c r="G12490" s="49"/>
      <c r="H12490" s="49"/>
    </row>
    <row r="12495" spans="1:8" ht="15.75" thickBot="1">
      <c r="A12495" s="53"/>
      <c r="B12495" s="50"/>
      <c r="C12495" s="50"/>
      <c r="D12495" s="49"/>
      <c r="E12495" s="49"/>
      <c r="F12495" s="49"/>
      <c r="G12495" s="49"/>
      <c r="H12495" s="49"/>
    </row>
    <row r="12500" spans="1:8" ht="15.75" thickBot="1">
      <c r="A12500" s="53"/>
      <c r="B12500" s="50"/>
      <c r="C12500" s="50"/>
      <c r="D12500" s="49"/>
      <c r="E12500" s="49"/>
      <c r="F12500" s="49"/>
      <c r="G12500" s="49"/>
      <c r="H12500" s="49"/>
    </row>
    <row r="12505" spans="1:8" ht="15.75" thickBot="1">
      <c r="A12505" s="53"/>
      <c r="B12505" s="50"/>
      <c r="C12505" s="50"/>
      <c r="D12505" s="49"/>
      <c r="E12505" s="49"/>
      <c r="F12505" s="49"/>
      <c r="G12505" s="49"/>
      <c r="H12505" s="49"/>
    </row>
    <row r="12510" spans="1:8" ht="15.75" thickBot="1">
      <c r="A12510" s="53"/>
      <c r="B12510" s="50"/>
      <c r="C12510" s="50"/>
      <c r="D12510" s="49"/>
      <c r="E12510" s="49"/>
      <c r="F12510" s="49"/>
      <c r="G12510" s="49"/>
      <c r="H12510" s="49"/>
    </row>
    <row r="12515" spans="1:8" ht="15.75" thickBot="1">
      <c r="A12515" s="53"/>
      <c r="B12515" s="50"/>
      <c r="C12515" s="50"/>
      <c r="D12515" s="49"/>
      <c r="E12515" s="49"/>
      <c r="F12515" s="49"/>
      <c r="G12515" s="49"/>
      <c r="H12515" s="49"/>
    </row>
    <row r="12520" spans="1:8" ht="15.75" thickBot="1">
      <c r="A12520" s="53"/>
      <c r="B12520" s="50"/>
      <c r="C12520" s="50"/>
      <c r="D12520" s="49"/>
      <c r="E12520" s="49"/>
      <c r="F12520" s="49"/>
      <c r="G12520" s="49"/>
      <c r="H12520" s="49"/>
    </row>
    <row r="12525" spans="1:8" ht="15.75" thickBot="1">
      <c r="A12525" s="53"/>
      <c r="B12525" s="50"/>
      <c r="C12525" s="50"/>
      <c r="D12525" s="49"/>
      <c r="E12525" s="49"/>
      <c r="F12525" s="49"/>
      <c r="G12525" s="49"/>
      <c r="H12525" s="49"/>
    </row>
    <row r="12530" spans="1:8" ht="15.75" thickBot="1">
      <c r="A12530" s="53"/>
      <c r="B12530" s="50"/>
      <c r="C12530" s="50"/>
      <c r="D12530" s="49"/>
      <c r="E12530" s="49"/>
      <c r="F12530" s="49"/>
      <c r="G12530" s="49"/>
      <c r="H12530" s="49"/>
    </row>
    <row r="12535" spans="1:8" ht="15.75" thickBot="1">
      <c r="A12535" s="53"/>
      <c r="B12535" s="50"/>
      <c r="C12535" s="50"/>
      <c r="D12535" s="49"/>
      <c r="E12535" s="49"/>
      <c r="F12535" s="49"/>
      <c r="G12535" s="49"/>
      <c r="H12535" s="49"/>
    </row>
    <row r="12540" spans="1:8" ht="15.75" thickBot="1">
      <c r="A12540" s="53"/>
      <c r="B12540" s="50"/>
      <c r="C12540" s="50"/>
      <c r="D12540" s="49"/>
      <c r="E12540" s="49"/>
      <c r="F12540" s="49"/>
      <c r="G12540" s="49"/>
      <c r="H12540" s="49"/>
    </row>
    <row r="12545" spans="1:8" ht="15.75" thickBot="1">
      <c r="A12545" s="53"/>
      <c r="B12545" s="50"/>
      <c r="C12545" s="50"/>
      <c r="D12545" s="49"/>
      <c r="E12545" s="49"/>
      <c r="F12545" s="49"/>
      <c r="G12545" s="49"/>
      <c r="H12545" s="49"/>
    </row>
    <row r="12550" spans="1:8" ht="15.75" thickBot="1">
      <c r="A12550" s="53"/>
      <c r="B12550" s="50"/>
      <c r="C12550" s="50"/>
      <c r="D12550" s="49"/>
      <c r="E12550" s="49"/>
      <c r="F12550" s="49"/>
      <c r="G12550" s="49"/>
      <c r="H12550" s="49"/>
    </row>
    <row r="12555" spans="1:8" ht="15.75" thickBot="1">
      <c r="A12555" s="53"/>
      <c r="B12555" s="50"/>
      <c r="C12555" s="50"/>
      <c r="D12555" s="49"/>
      <c r="E12555" s="49"/>
      <c r="F12555" s="49"/>
      <c r="G12555" s="49"/>
      <c r="H12555" s="49"/>
    </row>
    <row r="12560" spans="1:8" ht="15.75" thickBot="1">
      <c r="A12560" s="53"/>
      <c r="B12560" s="50"/>
      <c r="C12560" s="50"/>
      <c r="D12560" s="49"/>
      <c r="E12560" s="49"/>
      <c r="F12560" s="49"/>
      <c r="G12560" s="49"/>
      <c r="H12560" s="49"/>
    </row>
    <row r="12565" spans="1:8" ht="15.75" thickBot="1">
      <c r="A12565" s="53"/>
      <c r="B12565" s="50"/>
      <c r="C12565" s="50"/>
      <c r="D12565" s="49"/>
      <c r="E12565" s="49"/>
      <c r="F12565" s="49"/>
      <c r="G12565" s="49"/>
      <c r="H12565" s="49"/>
    </row>
    <row r="12570" spans="1:8" ht="15.75" thickBot="1">
      <c r="A12570" s="53"/>
      <c r="B12570" s="50"/>
      <c r="C12570" s="50"/>
      <c r="D12570" s="49"/>
      <c r="E12570" s="49"/>
      <c r="F12570" s="49"/>
      <c r="G12570" s="49"/>
      <c r="H12570" s="49"/>
    </row>
    <row r="12575" spans="1:8" ht="15.75" thickBot="1">
      <c r="A12575" s="53"/>
      <c r="B12575" s="50"/>
      <c r="C12575" s="50"/>
      <c r="D12575" s="49"/>
      <c r="E12575" s="49"/>
      <c r="F12575" s="49"/>
      <c r="G12575" s="49"/>
      <c r="H12575" s="49"/>
    </row>
    <row r="12580" spans="1:8" ht="15.75" thickBot="1">
      <c r="A12580" s="53"/>
      <c r="B12580" s="50"/>
      <c r="C12580" s="50"/>
      <c r="D12580" s="49"/>
      <c r="E12580" s="49"/>
      <c r="F12580" s="49"/>
      <c r="G12580" s="49"/>
      <c r="H12580" s="49"/>
    </row>
    <row r="12585" spans="1:8" ht="15.75" thickBot="1">
      <c r="A12585" s="53"/>
      <c r="B12585" s="50"/>
      <c r="C12585" s="50"/>
      <c r="D12585" s="49"/>
      <c r="E12585" s="49"/>
      <c r="F12585" s="49"/>
      <c r="G12585" s="49"/>
      <c r="H12585" s="49"/>
    </row>
    <row r="12590" spans="1:8" ht="15.75" thickBot="1">
      <c r="A12590" s="53"/>
      <c r="B12590" s="50"/>
      <c r="C12590" s="50"/>
      <c r="D12590" s="49"/>
      <c r="E12590" s="49"/>
      <c r="F12590" s="49"/>
      <c r="G12590" s="49"/>
      <c r="H12590" s="49"/>
    </row>
    <row r="12595" spans="1:8" ht="15.75" thickBot="1">
      <c r="A12595" s="53"/>
      <c r="B12595" s="50"/>
      <c r="C12595" s="50"/>
      <c r="D12595" s="49"/>
      <c r="E12595" s="49"/>
      <c r="F12595" s="49"/>
      <c r="G12595" s="49"/>
      <c r="H12595" s="49"/>
    </row>
    <row r="12600" spans="1:8" ht="15.75" thickBot="1">
      <c r="A12600" s="53"/>
      <c r="B12600" s="50"/>
      <c r="C12600" s="50"/>
      <c r="D12600" s="49"/>
      <c r="E12600" s="49"/>
      <c r="F12600" s="49"/>
      <c r="G12600" s="49"/>
      <c r="H12600" s="49"/>
    </row>
    <row r="12605" spans="1:8" ht="15.75" thickBot="1">
      <c r="A12605" s="53"/>
      <c r="B12605" s="50"/>
      <c r="C12605" s="50"/>
      <c r="D12605" s="49"/>
      <c r="E12605" s="49"/>
      <c r="F12605" s="49"/>
      <c r="G12605" s="49"/>
      <c r="H12605" s="49"/>
    </row>
    <row r="12610" spans="1:8" ht="15.75" thickBot="1">
      <c r="A12610" s="53"/>
      <c r="B12610" s="50"/>
      <c r="C12610" s="50"/>
      <c r="D12610" s="49"/>
      <c r="E12610" s="49"/>
      <c r="F12610" s="49"/>
      <c r="G12610" s="49"/>
      <c r="H12610" s="49"/>
    </row>
    <row r="12615" spans="1:8" ht="15.75" thickBot="1">
      <c r="A12615" s="53"/>
      <c r="B12615" s="50"/>
      <c r="C12615" s="50"/>
      <c r="D12615" s="49"/>
      <c r="E12615" s="49"/>
      <c r="F12615" s="49"/>
      <c r="G12615" s="49"/>
      <c r="H12615" s="49"/>
    </row>
    <row r="12620" spans="1:8" ht="15.75" thickBot="1">
      <c r="A12620" s="53"/>
      <c r="B12620" s="50"/>
      <c r="C12620" s="50"/>
      <c r="D12620" s="49"/>
      <c r="E12620" s="49"/>
      <c r="F12620" s="49"/>
      <c r="G12620" s="49"/>
      <c r="H12620" s="49"/>
    </row>
    <row r="12625" spans="1:8" ht="15.75" thickBot="1">
      <c r="A12625" s="53"/>
      <c r="B12625" s="50"/>
      <c r="C12625" s="50"/>
      <c r="D12625" s="49"/>
      <c r="E12625" s="49"/>
      <c r="F12625" s="49"/>
      <c r="G12625" s="49"/>
      <c r="H12625" s="49"/>
    </row>
    <row r="12630" spans="1:8" ht="15.75" thickBot="1">
      <c r="A12630" s="53"/>
      <c r="B12630" s="50"/>
      <c r="C12630" s="50"/>
      <c r="D12630" s="49"/>
      <c r="E12630" s="49"/>
      <c r="F12630" s="49"/>
      <c r="G12630" s="49"/>
      <c r="H12630" s="49"/>
    </row>
    <row r="12635" spans="1:8" ht="15.75" thickBot="1">
      <c r="A12635" s="53"/>
      <c r="B12635" s="50"/>
      <c r="C12635" s="50"/>
      <c r="D12635" s="49"/>
      <c r="E12635" s="49"/>
      <c r="F12635" s="49"/>
      <c r="G12635" s="49"/>
      <c r="H12635" s="49"/>
    </row>
    <row r="12640" spans="1:8" ht="15.75" thickBot="1">
      <c r="A12640" s="53"/>
      <c r="B12640" s="50"/>
      <c r="C12640" s="50"/>
      <c r="D12640" s="49"/>
      <c r="E12640" s="49"/>
      <c r="F12640" s="49"/>
      <c r="G12640" s="49"/>
      <c r="H12640" s="49"/>
    </row>
    <row r="12645" spans="1:8" ht="15.75" thickBot="1">
      <c r="A12645" s="53"/>
      <c r="B12645" s="50"/>
      <c r="C12645" s="50"/>
      <c r="D12645" s="49"/>
      <c r="E12645" s="49"/>
      <c r="F12645" s="49"/>
      <c r="G12645" s="49"/>
      <c r="H12645" s="49"/>
    </row>
    <row r="12650" spans="1:8" ht="15.75" thickBot="1">
      <c r="A12650" s="53"/>
      <c r="B12650" s="50"/>
      <c r="C12650" s="50"/>
      <c r="D12650" s="49"/>
      <c r="E12650" s="49"/>
      <c r="F12650" s="49"/>
      <c r="G12650" s="49"/>
      <c r="H12650" s="49"/>
    </row>
    <row r="12655" spans="1:8" ht="15.75" thickBot="1">
      <c r="A12655" s="53"/>
      <c r="B12655" s="50"/>
      <c r="C12655" s="50"/>
      <c r="D12655" s="49"/>
      <c r="E12655" s="49"/>
      <c r="F12655" s="49"/>
      <c r="G12655" s="49"/>
      <c r="H12655" s="49"/>
    </row>
    <row r="12660" spans="1:8" ht="15.75" thickBot="1">
      <c r="A12660" s="53"/>
      <c r="B12660" s="50"/>
      <c r="C12660" s="50"/>
      <c r="D12660" s="49"/>
      <c r="E12660" s="49"/>
      <c r="F12660" s="49"/>
      <c r="G12660" s="49"/>
      <c r="H12660" s="49"/>
    </row>
    <row r="12665" spans="1:8" ht="15.75" thickBot="1">
      <c r="A12665" s="53"/>
      <c r="B12665" s="50"/>
      <c r="C12665" s="50"/>
      <c r="D12665" s="49"/>
      <c r="E12665" s="49"/>
      <c r="F12665" s="49"/>
      <c r="G12665" s="49"/>
      <c r="H12665" s="49"/>
    </row>
    <row r="12670" spans="1:8" ht="15.75" thickBot="1">
      <c r="A12670" s="53"/>
      <c r="B12670" s="50"/>
      <c r="C12670" s="50"/>
      <c r="D12670" s="49"/>
      <c r="E12670" s="49"/>
      <c r="F12670" s="49"/>
      <c r="G12670" s="49"/>
      <c r="H12670" s="49"/>
    </row>
    <row r="12675" spans="1:8" ht="15.75" thickBot="1">
      <c r="A12675" s="53"/>
      <c r="B12675" s="50"/>
      <c r="C12675" s="50"/>
      <c r="D12675" s="49"/>
      <c r="E12675" s="49"/>
      <c r="F12675" s="49"/>
      <c r="G12675" s="49"/>
      <c r="H12675" s="49"/>
    </row>
    <row r="12680" spans="1:8" ht="15.75" thickBot="1">
      <c r="A12680" s="53"/>
      <c r="B12680" s="50"/>
      <c r="C12680" s="50"/>
      <c r="D12680" s="49"/>
      <c r="E12680" s="49"/>
      <c r="F12680" s="49"/>
      <c r="G12680" s="49"/>
      <c r="H12680" s="49"/>
    </row>
    <row r="12685" spans="1:8" ht="15.75" thickBot="1">
      <c r="A12685" s="53"/>
      <c r="B12685" s="50"/>
      <c r="C12685" s="50"/>
      <c r="D12685" s="49"/>
      <c r="E12685" s="49"/>
      <c r="F12685" s="49"/>
      <c r="G12685" s="49"/>
      <c r="H12685" s="49"/>
    </row>
    <row r="12690" spans="1:8" ht="15.75" thickBot="1">
      <c r="A12690" s="53"/>
      <c r="B12690" s="50"/>
      <c r="C12690" s="50"/>
      <c r="D12690" s="49"/>
      <c r="E12690" s="49"/>
      <c r="F12690" s="49"/>
      <c r="G12690" s="49"/>
      <c r="H12690" s="49"/>
    </row>
    <row r="12695" spans="1:8" ht="15.75" thickBot="1">
      <c r="A12695" s="53"/>
      <c r="B12695" s="50"/>
      <c r="C12695" s="50"/>
      <c r="D12695" s="49"/>
      <c r="E12695" s="49"/>
      <c r="F12695" s="49"/>
      <c r="G12695" s="49"/>
      <c r="H12695" s="49"/>
    </row>
    <row r="12700" spans="1:8" ht="15.75" thickBot="1">
      <c r="A12700" s="53"/>
      <c r="B12700" s="50"/>
      <c r="C12700" s="50"/>
      <c r="D12700" s="49"/>
      <c r="E12700" s="49"/>
      <c r="F12700" s="49"/>
      <c r="G12700" s="49"/>
      <c r="H12700" s="49"/>
    </row>
    <row r="12705" spans="1:8" ht="15.75" thickBot="1">
      <c r="A12705" s="53"/>
      <c r="B12705" s="50"/>
      <c r="C12705" s="50"/>
      <c r="D12705" s="49"/>
      <c r="E12705" s="49"/>
      <c r="F12705" s="49"/>
      <c r="G12705" s="49"/>
      <c r="H12705" s="49"/>
    </row>
    <row r="12710" spans="1:8" ht="15.75" thickBot="1">
      <c r="A12710" s="53"/>
      <c r="B12710" s="50"/>
      <c r="C12710" s="50"/>
      <c r="D12710" s="49"/>
      <c r="E12710" s="49"/>
      <c r="F12710" s="49"/>
      <c r="G12710" s="49"/>
      <c r="H12710" s="49"/>
    </row>
    <row r="12715" spans="1:8" ht="15.75" thickBot="1">
      <c r="A12715" s="53"/>
      <c r="B12715" s="50"/>
      <c r="C12715" s="50"/>
      <c r="D12715" s="49"/>
      <c r="E12715" s="49"/>
      <c r="F12715" s="49"/>
      <c r="G12715" s="49"/>
      <c r="H12715" s="49"/>
    </row>
    <row r="12720" spans="1:8" ht="15.75" thickBot="1">
      <c r="A12720" s="53"/>
      <c r="B12720" s="50"/>
      <c r="C12720" s="50"/>
      <c r="D12720" s="49"/>
      <c r="E12720" s="49"/>
      <c r="F12720" s="49"/>
      <c r="G12720" s="49"/>
      <c r="H12720" s="49"/>
    </row>
    <row r="12725" spans="1:8" ht="15.75" thickBot="1">
      <c r="A12725" s="53"/>
      <c r="B12725" s="50"/>
      <c r="C12725" s="50"/>
      <c r="D12725" s="49"/>
      <c r="E12725" s="49"/>
      <c r="F12725" s="49"/>
      <c r="G12725" s="49"/>
      <c r="H12725" s="49"/>
    </row>
    <row r="12730" spans="1:8" ht="15.75" thickBot="1">
      <c r="A12730" s="53"/>
      <c r="B12730" s="50"/>
      <c r="C12730" s="50"/>
      <c r="D12730" s="49"/>
      <c r="E12730" s="49"/>
      <c r="F12730" s="49"/>
      <c r="G12730" s="49"/>
      <c r="H12730" s="49"/>
    </row>
    <row r="12735" spans="1:8" ht="15.75" thickBot="1">
      <c r="A12735" s="53"/>
      <c r="B12735" s="50"/>
      <c r="C12735" s="50"/>
      <c r="D12735" s="49"/>
      <c r="E12735" s="49"/>
      <c r="F12735" s="49"/>
      <c r="G12735" s="49"/>
      <c r="H12735" s="49"/>
    </row>
    <row r="12740" spans="1:8" ht="15.75" thickBot="1">
      <c r="A12740" s="53"/>
      <c r="B12740" s="50"/>
      <c r="C12740" s="50"/>
      <c r="D12740" s="49"/>
      <c r="E12740" s="49"/>
      <c r="F12740" s="49"/>
      <c r="G12740" s="49"/>
      <c r="H12740" s="49"/>
    </row>
    <row r="12745" spans="1:8" ht="15.75" thickBot="1">
      <c r="A12745" s="53"/>
      <c r="B12745" s="50"/>
      <c r="C12745" s="50"/>
      <c r="D12745" s="49"/>
      <c r="E12745" s="49"/>
      <c r="F12745" s="49"/>
      <c r="G12745" s="49"/>
      <c r="H12745" s="49"/>
    </row>
    <row r="12750" spans="1:8" ht="15.75" thickBot="1">
      <c r="A12750" s="53"/>
      <c r="B12750" s="50"/>
      <c r="C12750" s="50"/>
      <c r="D12750" s="49"/>
      <c r="E12750" s="49"/>
      <c r="F12750" s="49"/>
      <c r="G12750" s="49"/>
      <c r="H12750" s="49"/>
    </row>
    <row r="12755" spans="1:8" ht="15.75" thickBot="1">
      <c r="A12755" s="53"/>
      <c r="B12755" s="50"/>
      <c r="C12755" s="50"/>
      <c r="D12755" s="49"/>
      <c r="E12755" s="49"/>
      <c r="F12755" s="49"/>
      <c r="G12755" s="49"/>
      <c r="H12755" s="49"/>
    </row>
    <row r="12760" spans="1:8" ht="15.75" thickBot="1">
      <c r="A12760" s="53"/>
      <c r="B12760" s="50"/>
      <c r="C12760" s="50"/>
      <c r="D12760" s="49"/>
      <c r="E12760" s="49"/>
      <c r="F12760" s="49"/>
      <c r="G12760" s="49"/>
      <c r="H12760" s="49"/>
    </row>
    <row r="12765" spans="1:8" ht="15.75" thickBot="1">
      <c r="A12765" s="53"/>
      <c r="B12765" s="50"/>
      <c r="C12765" s="50"/>
      <c r="D12765" s="49"/>
      <c r="E12765" s="49"/>
      <c r="F12765" s="49"/>
      <c r="G12765" s="49"/>
      <c r="H12765" s="49"/>
    </row>
    <row r="12770" spans="1:8" ht="15.75" thickBot="1">
      <c r="A12770" s="53"/>
      <c r="B12770" s="50"/>
      <c r="C12770" s="50"/>
      <c r="D12770" s="49"/>
      <c r="E12770" s="49"/>
      <c r="F12770" s="49"/>
      <c r="G12770" s="49"/>
      <c r="H12770" s="49"/>
    </row>
    <row r="12775" spans="1:8" ht="15.75" thickBot="1">
      <c r="A12775" s="53"/>
      <c r="B12775" s="50"/>
      <c r="C12775" s="50"/>
      <c r="D12775" s="49"/>
      <c r="E12775" s="49"/>
      <c r="F12775" s="49"/>
      <c r="G12775" s="49"/>
      <c r="H12775" s="49"/>
    </row>
    <row r="12780" spans="1:8" ht="15.75" thickBot="1">
      <c r="A12780" s="53"/>
      <c r="B12780" s="50"/>
      <c r="C12780" s="50"/>
      <c r="D12780" s="49"/>
      <c r="E12780" s="49"/>
      <c r="F12780" s="49"/>
      <c r="G12780" s="49"/>
      <c r="H12780" s="49"/>
    </row>
    <row r="12785" spans="1:8" ht="15.75" thickBot="1">
      <c r="A12785" s="53"/>
      <c r="B12785" s="50"/>
      <c r="C12785" s="50"/>
      <c r="D12785" s="49"/>
      <c r="E12785" s="49"/>
      <c r="F12785" s="49"/>
      <c r="G12785" s="49"/>
      <c r="H12785" s="49"/>
    </row>
    <row r="12790" spans="1:8" ht="15.75" thickBot="1">
      <c r="A12790" s="53"/>
      <c r="B12790" s="50"/>
      <c r="C12790" s="50"/>
      <c r="D12790" s="49"/>
      <c r="E12790" s="49"/>
      <c r="F12790" s="49"/>
      <c r="G12790" s="49"/>
      <c r="H12790" s="49"/>
    </row>
    <row r="12795" spans="1:8" ht="15.75" thickBot="1">
      <c r="A12795" s="53"/>
      <c r="B12795" s="50"/>
      <c r="C12795" s="50"/>
      <c r="D12795" s="49"/>
      <c r="E12795" s="49"/>
      <c r="F12795" s="49"/>
      <c r="G12795" s="49"/>
      <c r="H12795" s="49"/>
    </row>
    <row r="12800" spans="1:8" ht="15.75" thickBot="1">
      <c r="A12800" s="53"/>
      <c r="B12800" s="50"/>
      <c r="C12800" s="50"/>
      <c r="D12800" s="49"/>
      <c r="E12800" s="49"/>
      <c r="F12800" s="49"/>
      <c r="G12800" s="49"/>
      <c r="H12800" s="49"/>
    </row>
    <row r="12805" spans="1:8" ht="15.75" thickBot="1">
      <c r="A12805" s="53"/>
      <c r="B12805" s="50"/>
      <c r="C12805" s="50"/>
      <c r="D12805" s="49"/>
      <c r="E12805" s="49"/>
      <c r="F12805" s="49"/>
      <c r="G12805" s="49"/>
      <c r="H12805" s="49"/>
    </row>
    <row r="12810" spans="1:8" ht="15.75" thickBot="1">
      <c r="A12810" s="53"/>
      <c r="B12810" s="50"/>
      <c r="C12810" s="50"/>
      <c r="D12810" s="49"/>
      <c r="E12810" s="49"/>
      <c r="F12810" s="49"/>
      <c r="G12810" s="49"/>
      <c r="H12810" s="49"/>
    </row>
    <row r="12815" spans="1:8" ht="15.75" thickBot="1">
      <c r="A12815" s="53"/>
      <c r="B12815" s="50"/>
      <c r="C12815" s="50"/>
      <c r="D12815" s="49"/>
      <c r="E12815" s="49"/>
      <c r="F12815" s="49"/>
      <c r="G12815" s="49"/>
      <c r="H12815" s="49"/>
    </row>
    <row r="12820" spans="1:8" ht="15.75" thickBot="1">
      <c r="A12820" s="53"/>
      <c r="B12820" s="50"/>
      <c r="C12820" s="50"/>
      <c r="D12820" s="49"/>
      <c r="E12820" s="49"/>
      <c r="F12820" s="49"/>
      <c r="G12820" s="49"/>
      <c r="H12820" s="49"/>
    </row>
    <row r="12825" spans="1:8" ht="15.75" thickBot="1">
      <c r="A12825" s="53"/>
      <c r="B12825" s="50"/>
      <c r="C12825" s="50"/>
      <c r="D12825" s="49"/>
      <c r="E12825" s="49"/>
      <c r="F12825" s="49"/>
      <c r="G12825" s="49"/>
      <c r="H12825" s="49"/>
    </row>
    <row r="12830" spans="1:8" ht="15.75" thickBot="1">
      <c r="A12830" s="53"/>
      <c r="B12830" s="50"/>
      <c r="C12830" s="50"/>
      <c r="D12830" s="49"/>
      <c r="E12830" s="49"/>
      <c r="F12830" s="49"/>
      <c r="G12830" s="49"/>
      <c r="H12830" s="49"/>
    </row>
    <row r="12835" spans="1:8" ht="15.75" thickBot="1">
      <c r="A12835" s="53"/>
      <c r="B12835" s="50"/>
      <c r="C12835" s="50"/>
      <c r="D12835" s="49"/>
      <c r="E12835" s="49"/>
      <c r="F12835" s="49"/>
      <c r="G12835" s="49"/>
      <c r="H12835" s="49"/>
    </row>
    <row r="12840" spans="1:8" ht="15.75" thickBot="1">
      <c r="A12840" s="53"/>
      <c r="B12840" s="50"/>
      <c r="C12840" s="50"/>
      <c r="D12840" s="49"/>
      <c r="E12840" s="49"/>
      <c r="F12840" s="49"/>
      <c r="G12840" s="49"/>
      <c r="H12840" s="49"/>
    </row>
    <row r="12845" spans="1:8" ht="15.75" thickBot="1">
      <c r="A12845" s="53"/>
      <c r="B12845" s="50"/>
      <c r="C12845" s="50"/>
      <c r="D12845" s="49"/>
      <c r="E12845" s="49"/>
      <c r="F12845" s="49"/>
      <c r="G12845" s="49"/>
      <c r="H12845" s="49"/>
    </row>
    <row r="12850" spans="1:8" ht="15.75" thickBot="1">
      <c r="A12850" s="53"/>
      <c r="B12850" s="50"/>
      <c r="C12850" s="50"/>
      <c r="D12850" s="49"/>
      <c r="E12850" s="49"/>
      <c r="F12850" s="49"/>
      <c r="G12850" s="49"/>
      <c r="H12850" s="49"/>
    </row>
    <row r="12855" spans="1:8" ht="15.75" thickBot="1">
      <c r="A12855" s="53"/>
      <c r="B12855" s="50"/>
      <c r="C12855" s="50"/>
      <c r="D12855" s="49"/>
      <c r="E12855" s="49"/>
      <c r="F12855" s="49"/>
      <c r="G12855" s="49"/>
      <c r="H12855" s="49"/>
    </row>
    <row r="12860" spans="1:8" ht="15.75" thickBot="1">
      <c r="A12860" s="53"/>
      <c r="B12860" s="50"/>
      <c r="C12860" s="50"/>
      <c r="D12860" s="49"/>
      <c r="E12860" s="49"/>
      <c r="F12860" s="49"/>
      <c r="G12860" s="49"/>
      <c r="H12860" s="49"/>
    </row>
    <row r="12865" spans="1:8" ht="15.75" thickBot="1">
      <c r="A12865" s="53"/>
      <c r="B12865" s="50"/>
      <c r="C12865" s="50"/>
      <c r="D12865" s="49"/>
      <c r="E12865" s="49"/>
      <c r="F12865" s="49"/>
      <c r="G12865" s="49"/>
      <c r="H12865" s="49"/>
    </row>
    <row r="12870" spans="1:8" ht="15.75" thickBot="1">
      <c r="A12870" s="53"/>
      <c r="B12870" s="50"/>
      <c r="C12870" s="50"/>
      <c r="D12870" s="49"/>
      <c r="E12870" s="49"/>
      <c r="F12870" s="49"/>
      <c r="G12870" s="49"/>
      <c r="H12870" s="49"/>
    </row>
    <row r="12875" spans="1:8" ht="15.75" thickBot="1">
      <c r="A12875" s="53"/>
      <c r="B12875" s="50"/>
      <c r="C12875" s="50"/>
      <c r="D12875" s="49"/>
      <c r="E12875" s="49"/>
      <c r="F12875" s="49"/>
      <c r="G12875" s="49"/>
      <c r="H12875" s="49"/>
    </row>
    <row r="12880" spans="1:8" ht="15.75" thickBot="1">
      <c r="A12880" s="53"/>
      <c r="B12880" s="50"/>
      <c r="C12880" s="50"/>
      <c r="D12880" s="49"/>
      <c r="E12880" s="49"/>
      <c r="F12880" s="49"/>
      <c r="G12880" s="49"/>
      <c r="H12880" s="49"/>
    </row>
    <row r="12885" spans="1:8" ht="15.75" thickBot="1">
      <c r="A12885" s="53"/>
      <c r="B12885" s="50"/>
      <c r="C12885" s="50"/>
      <c r="D12885" s="49"/>
      <c r="E12885" s="49"/>
      <c r="F12885" s="49"/>
      <c r="G12885" s="49"/>
      <c r="H12885" s="49"/>
    </row>
    <row r="12890" spans="1:8" ht="15.75" thickBot="1">
      <c r="A12890" s="53"/>
      <c r="B12890" s="50"/>
      <c r="C12890" s="50"/>
      <c r="D12890" s="49"/>
      <c r="E12890" s="49"/>
      <c r="F12890" s="49"/>
      <c r="G12890" s="49"/>
      <c r="H12890" s="49"/>
    </row>
    <row r="12895" spans="1:8" ht="15.75" thickBot="1">
      <c r="A12895" s="53"/>
      <c r="B12895" s="50"/>
      <c r="C12895" s="50"/>
      <c r="D12895" s="49"/>
      <c r="E12895" s="49"/>
      <c r="F12895" s="49"/>
      <c r="G12895" s="49"/>
      <c r="H12895" s="49"/>
    </row>
    <row r="12900" spans="1:8" ht="15.75" thickBot="1">
      <c r="A12900" s="53"/>
      <c r="B12900" s="50"/>
      <c r="C12900" s="50"/>
      <c r="D12900" s="49"/>
      <c r="E12900" s="49"/>
      <c r="F12900" s="49"/>
      <c r="G12900" s="49"/>
      <c r="H12900" s="49"/>
    </row>
    <row r="12905" spans="1:8" ht="15.75" thickBot="1">
      <c r="A12905" s="53"/>
      <c r="B12905" s="50"/>
      <c r="C12905" s="50"/>
      <c r="D12905" s="49"/>
      <c r="E12905" s="49"/>
      <c r="F12905" s="49"/>
      <c r="G12905" s="49"/>
      <c r="H12905" s="49"/>
    </row>
    <row r="12910" spans="1:8" ht="15.75" thickBot="1">
      <c r="A12910" s="53"/>
      <c r="B12910" s="50"/>
      <c r="C12910" s="50"/>
      <c r="D12910" s="49"/>
      <c r="E12910" s="49"/>
      <c r="F12910" s="49"/>
      <c r="G12910" s="49"/>
      <c r="H12910" s="49"/>
    </row>
    <row r="12915" spans="1:8" ht="15.75" thickBot="1">
      <c r="A12915" s="53"/>
      <c r="B12915" s="50"/>
      <c r="C12915" s="50"/>
      <c r="D12915" s="49"/>
      <c r="E12915" s="49"/>
      <c r="F12915" s="49"/>
      <c r="G12915" s="49"/>
      <c r="H12915" s="49"/>
    </row>
    <row r="12920" spans="1:8" ht="15.75" thickBot="1">
      <c r="A12920" s="53"/>
      <c r="B12920" s="50"/>
      <c r="C12920" s="50"/>
      <c r="D12920" s="49"/>
      <c r="E12920" s="49"/>
      <c r="F12920" s="49"/>
      <c r="G12920" s="49"/>
      <c r="H12920" s="49"/>
    </row>
    <row r="12925" spans="1:8" ht="15.75" thickBot="1">
      <c r="A12925" s="53"/>
      <c r="B12925" s="50"/>
      <c r="C12925" s="50"/>
      <c r="D12925" s="49"/>
      <c r="E12925" s="49"/>
      <c r="F12925" s="49"/>
      <c r="G12925" s="49"/>
      <c r="H12925" s="49"/>
    </row>
    <row r="12930" spans="1:8" ht="15.75" thickBot="1">
      <c r="A12930" s="53"/>
      <c r="B12930" s="50"/>
      <c r="C12930" s="50"/>
      <c r="D12930" s="49"/>
      <c r="E12930" s="49"/>
      <c r="F12930" s="49"/>
      <c r="G12930" s="49"/>
      <c r="H12930" s="49"/>
    </row>
    <row r="12935" spans="1:8" ht="15.75" thickBot="1">
      <c r="A12935" s="53"/>
      <c r="B12935" s="50"/>
      <c r="C12935" s="50"/>
      <c r="D12935" s="49"/>
      <c r="E12935" s="49"/>
      <c r="F12935" s="49"/>
      <c r="G12935" s="49"/>
      <c r="H12935" s="49"/>
    </row>
    <row r="12940" spans="1:8" ht="15.75" thickBot="1">
      <c r="A12940" s="53"/>
      <c r="B12940" s="50"/>
      <c r="C12940" s="50"/>
      <c r="D12940" s="49"/>
      <c r="E12940" s="49"/>
      <c r="F12940" s="49"/>
      <c r="G12940" s="49"/>
      <c r="H12940" s="49"/>
    </row>
    <row r="12945" spans="1:8" ht="15.75" thickBot="1">
      <c r="A12945" s="53"/>
      <c r="B12945" s="50"/>
      <c r="C12945" s="50"/>
      <c r="D12945" s="49"/>
      <c r="E12945" s="49"/>
      <c r="F12945" s="49"/>
      <c r="G12945" s="49"/>
      <c r="H12945" s="49"/>
    </row>
    <row r="12950" spans="1:8" ht="15.75" thickBot="1">
      <c r="A12950" s="53"/>
      <c r="B12950" s="50"/>
      <c r="C12950" s="50"/>
      <c r="D12950" s="49"/>
      <c r="E12950" s="49"/>
      <c r="F12950" s="49"/>
      <c r="G12950" s="49"/>
      <c r="H12950" s="49"/>
    </row>
    <row r="12955" spans="1:8" ht="15.75" thickBot="1">
      <c r="A12955" s="53"/>
      <c r="B12955" s="50"/>
      <c r="C12955" s="50"/>
      <c r="D12955" s="49"/>
      <c r="E12955" s="49"/>
      <c r="F12955" s="49"/>
      <c r="G12955" s="49"/>
      <c r="H12955" s="49"/>
    </row>
    <row r="12960" spans="1:8" ht="15.75" thickBot="1">
      <c r="A12960" s="53"/>
      <c r="B12960" s="50"/>
      <c r="C12960" s="50"/>
      <c r="D12960" s="49"/>
      <c r="E12960" s="49"/>
      <c r="F12960" s="49"/>
      <c r="G12960" s="49"/>
      <c r="H12960" s="49"/>
    </row>
    <row r="12965" spans="1:8" ht="15.75" thickBot="1">
      <c r="A12965" s="53"/>
      <c r="B12965" s="50"/>
      <c r="C12965" s="50"/>
      <c r="D12965" s="49"/>
      <c r="E12965" s="49"/>
      <c r="F12965" s="49"/>
      <c r="G12965" s="49"/>
      <c r="H12965" s="49"/>
    </row>
    <row r="12970" spans="1:8" ht="15.75" thickBot="1">
      <c r="A12970" s="53"/>
      <c r="B12970" s="50"/>
      <c r="C12970" s="50"/>
      <c r="D12970" s="49"/>
      <c r="E12970" s="49"/>
      <c r="F12970" s="49"/>
      <c r="G12970" s="49"/>
      <c r="H12970" s="49"/>
    </row>
    <row r="12975" spans="1:8" ht="15.75" thickBot="1">
      <c r="A12975" s="53"/>
      <c r="B12975" s="50"/>
      <c r="C12975" s="50"/>
      <c r="D12975" s="49"/>
      <c r="E12975" s="49"/>
      <c r="F12975" s="49"/>
      <c r="G12975" s="49"/>
      <c r="H12975" s="49"/>
    </row>
    <row r="12980" spans="1:8" ht="15.75" thickBot="1">
      <c r="A12980" s="53"/>
      <c r="B12980" s="50"/>
      <c r="C12980" s="50"/>
      <c r="D12980" s="49"/>
      <c r="E12980" s="49"/>
      <c r="F12980" s="49"/>
      <c r="G12980" s="49"/>
      <c r="H12980" s="49"/>
    </row>
    <row r="12985" spans="1:8" ht="15.75" thickBot="1">
      <c r="A12985" s="53"/>
      <c r="B12985" s="50"/>
      <c r="C12985" s="50"/>
      <c r="D12985" s="49"/>
      <c r="E12985" s="49"/>
      <c r="F12985" s="49"/>
      <c r="G12985" s="49"/>
      <c r="H12985" s="49"/>
    </row>
    <row r="12990" spans="1:8" ht="15.75" thickBot="1">
      <c r="A12990" s="53"/>
      <c r="B12990" s="50"/>
      <c r="C12990" s="50"/>
      <c r="D12990" s="49"/>
      <c r="E12990" s="49"/>
      <c r="F12990" s="49"/>
      <c r="G12990" s="49"/>
      <c r="H12990" s="49"/>
    </row>
    <row r="12995" spans="1:8" ht="15.75" thickBot="1">
      <c r="A12995" s="53"/>
      <c r="B12995" s="50"/>
      <c r="C12995" s="50"/>
      <c r="D12995" s="49"/>
      <c r="E12995" s="49"/>
      <c r="F12995" s="49"/>
      <c r="G12995" s="49"/>
      <c r="H12995" s="49"/>
    </row>
    <row r="13000" spans="1:8" ht="15.75" thickBot="1">
      <c r="A13000" s="53"/>
      <c r="B13000" s="50"/>
      <c r="C13000" s="50"/>
      <c r="D13000" s="49"/>
      <c r="E13000" s="49"/>
      <c r="F13000" s="49"/>
      <c r="G13000" s="49"/>
      <c r="H13000" s="49"/>
    </row>
    <row r="13005" spans="1:8" ht="15.75" thickBot="1">
      <c r="A13005" s="53"/>
      <c r="B13005" s="50"/>
      <c r="C13005" s="50"/>
      <c r="D13005" s="49"/>
      <c r="E13005" s="49"/>
      <c r="F13005" s="49"/>
      <c r="G13005" s="49"/>
      <c r="H13005" s="49"/>
    </row>
    <row r="13010" spans="1:8" ht="15.75" thickBot="1">
      <c r="A13010" s="53"/>
      <c r="B13010" s="50"/>
      <c r="C13010" s="50"/>
      <c r="D13010" s="49"/>
      <c r="E13010" s="49"/>
      <c r="F13010" s="49"/>
      <c r="G13010" s="49"/>
      <c r="H13010" s="49"/>
    </row>
    <row r="13015" spans="1:8" ht="15.75" thickBot="1">
      <c r="A13015" s="53"/>
      <c r="B13015" s="50"/>
      <c r="C13015" s="50"/>
      <c r="D13015" s="49"/>
      <c r="E13015" s="49"/>
      <c r="F13015" s="49"/>
      <c r="G13015" s="49"/>
      <c r="H13015" s="49"/>
    </row>
    <row r="13020" spans="1:8" ht="15.75" thickBot="1">
      <c r="A13020" s="53"/>
      <c r="B13020" s="50"/>
      <c r="C13020" s="50"/>
      <c r="D13020" s="49"/>
      <c r="E13020" s="49"/>
      <c r="F13020" s="49"/>
      <c r="G13020" s="49"/>
      <c r="H13020" s="49"/>
    </row>
    <row r="13025" spans="1:8" ht="15.75" thickBot="1">
      <c r="A13025" s="53"/>
      <c r="B13025" s="50"/>
      <c r="C13025" s="50"/>
      <c r="D13025" s="49"/>
      <c r="E13025" s="49"/>
      <c r="F13025" s="49"/>
      <c r="G13025" s="49"/>
      <c r="H13025" s="49"/>
    </row>
    <row r="13030" spans="1:8" ht="15.75" thickBot="1">
      <c r="A13030" s="53"/>
      <c r="B13030" s="50"/>
      <c r="C13030" s="50"/>
      <c r="D13030" s="49"/>
      <c r="E13030" s="49"/>
      <c r="F13030" s="49"/>
      <c r="G13030" s="49"/>
      <c r="H13030" s="49"/>
    </row>
    <row r="13035" spans="1:8" ht="15.75" thickBot="1">
      <c r="A13035" s="53"/>
      <c r="B13035" s="50"/>
      <c r="C13035" s="50"/>
      <c r="D13035" s="49"/>
      <c r="E13035" s="49"/>
      <c r="F13035" s="49"/>
      <c r="G13035" s="49"/>
      <c r="H13035" s="49"/>
    </row>
    <row r="13040" spans="1:8" ht="15.75" thickBot="1">
      <c r="A13040" s="53"/>
      <c r="B13040" s="50"/>
      <c r="C13040" s="50"/>
      <c r="D13040" s="49"/>
      <c r="E13040" s="49"/>
      <c r="F13040" s="49"/>
      <c r="G13040" s="49"/>
      <c r="H13040" s="49"/>
    </row>
    <row r="13045" spans="1:8" ht="15.75" thickBot="1">
      <c r="A13045" s="53"/>
      <c r="B13045" s="50"/>
      <c r="C13045" s="50"/>
      <c r="D13045" s="49"/>
      <c r="E13045" s="49"/>
      <c r="F13045" s="49"/>
      <c r="G13045" s="49"/>
      <c r="H13045" s="49"/>
    </row>
    <row r="13050" spans="1:8" ht="15.75" thickBot="1">
      <c r="A13050" s="53"/>
      <c r="B13050" s="50"/>
      <c r="C13050" s="50"/>
      <c r="D13050" s="49"/>
      <c r="E13050" s="49"/>
      <c r="F13050" s="49"/>
      <c r="G13050" s="49"/>
      <c r="H13050" s="49"/>
    </row>
    <row r="13055" spans="1:8" ht="15.75" thickBot="1">
      <c r="A13055" s="53"/>
      <c r="B13055" s="50"/>
      <c r="C13055" s="50"/>
      <c r="D13055" s="49"/>
      <c r="E13055" s="49"/>
      <c r="F13055" s="49"/>
      <c r="G13055" s="49"/>
      <c r="H13055" s="49"/>
    </row>
    <row r="13060" spans="1:8" ht="15.75" thickBot="1">
      <c r="A13060" s="53"/>
      <c r="B13060" s="50"/>
      <c r="C13060" s="50"/>
      <c r="D13060" s="49"/>
      <c r="E13060" s="49"/>
      <c r="F13060" s="49"/>
      <c r="G13060" s="49"/>
      <c r="H13060" s="49"/>
    </row>
    <row r="13065" spans="1:8" ht="15.75" thickBot="1">
      <c r="A13065" s="53"/>
      <c r="B13065" s="50"/>
      <c r="C13065" s="50"/>
      <c r="D13065" s="49"/>
      <c r="E13065" s="49"/>
      <c r="F13065" s="49"/>
      <c r="G13065" s="49"/>
      <c r="H13065" s="49"/>
    </row>
    <row r="13070" spans="1:8" ht="15.75" thickBot="1">
      <c r="A13070" s="53"/>
      <c r="B13070" s="50"/>
      <c r="C13070" s="50"/>
      <c r="D13070" s="49"/>
      <c r="E13070" s="49"/>
      <c r="F13070" s="49"/>
      <c r="G13070" s="49"/>
      <c r="H13070" s="49"/>
    </row>
    <row r="13075" spans="1:8" ht="15.75" thickBot="1">
      <c r="A13075" s="53"/>
      <c r="B13075" s="50"/>
      <c r="C13075" s="50"/>
      <c r="D13075" s="49"/>
      <c r="E13075" s="49"/>
      <c r="F13075" s="49"/>
      <c r="G13075" s="49"/>
      <c r="H13075" s="49"/>
    </row>
    <row r="13080" spans="1:8" ht="15.75" thickBot="1">
      <c r="A13080" s="53"/>
      <c r="B13080" s="50"/>
      <c r="C13080" s="50"/>
      <c r="D13080" s="49"/>
      <c r="E13080" s="49"/>
      <c r="F13080" s="49"/>
      <c r="G13080" s="49"/>
      <c r="H13080" s="49"/>
    </row>
    <row r="13085" spans="1:8" ht="15.75" thickBot="1">
      <c r="A13085" s="53"/>
      <c r="B13085" s="50"/>
      <c r="C13085" s="50"/>
      <c r="D13085" s="49"/>
      <c r="E13085" s="49"/>
      <c r="F13085" s="49"/>
      <c r="G13085" s="49"/>
      <c r="H13085" s="49"/>
    </row>
    <row r="13090" spans="1:8" ht="15.75" thickBot="1">
      <c r="A13090" s="53"/>
      <c r="B13090" s="50"/>
      <c r="C13090" s="50"/>
      <c r="D13090" s="49"/>
      <c r="E13090" s="49"/>
      <c r="F13090" s="49"/>
      <c r="G13090" s="49"/>
      <c r="H13090" s="49"/>
    </row>
    <row r="13095" spans="1:8" ht="15.75" thickBot="1">
      <c r="A13095" s="53"/>
      <c r="B13095" s="50"/>
      <c r="C13095" s="50"/>
      <c r="D13095" s="49"/>
      <c r="E13095" s="49"/>
      <c r="F13095" s="49"/>
      <c r="G13095" s="49"/>
      <c r="H13095" s="49"/>
    </row>
    <row r="13100" spans="1:8" ht="15.75" thickBot="1">
      <c r="A13100" s="53"/>
      <c r="B13100" s="50"/>
      <c r="C13100" s="50"/>
      <c r="D13100" s="49"/>
      <c r="E13100" s="49"/>
      <c r="F13100" s="49"/>
      <c r="G13100" s="49"/>
      <c r="H13100" s="49"/>
    </row>
    <row r="13105" spans="1:8" ht="15.75" thickBot="1">
      <c r="A13105" s="53"/>
      <c r="B13105" s="50"/>
      <c r="C13105" s="50"/>
      <c r="D13105" s="49"/>
      <c r="E13105" s="49"/>
      <c r="F13105" s="49"/>
      <c r="G13105" s="49"/>
      <c r="H13105" s="49"/>
    </row>
    <row r="13110" spans="1:8" ht="15.75" thickBot="1">
      <c r="A13110" s="53"/>
      <c r="B13110" s="50"/>
      <c r="C13110" s="50"/>
      <c r="D13110" s="49"/>
      <c r="E13110" s="49"/>
      <c r="F13110" s="49"/>
      <c r="G13110" s="49"/>
      <c r="H13110" s="49"/>
    </row>
    <row r="13115" spans="1:8" ht="15.75" thickBot="1">
      <c r="A13115" s="53"/>
      <c r="B13115" s="50"/>
      <c r="C13115" s="50"/>
      <c r="D13115" s="49"/>
      <c r="E13115" s="49"/>
      <c r="F13115" s="49"/>
      <c r="G13115" s="49"/>
      <c r="H13115" s="49"/>
    </row>
    <row r="13120" spans="1:8" ht="15.75" thickBot="1">
      <c r="A13120" s="53"/>
      <c r="B13120" s="50"/>
      <c r="C13120" s="50"/>
      <c r="D13120" s="49"/>
      <c r="E13120" s="49"/>
      <c r="F13120" s="49"/>
      <c r="G13120" s="49"/>
      <c r="H13120" s="49"/>
    </row>
    <row r="13125" spans="1:8" ht="15.75" thickBot="1">
      <c r="A13125" s="53"/>
      <c r="B13125" s="50"/>
      <c r="C13125" s="50"/>
      <c r="D13125" s="49"/>
      <c r="E13125" s="49"/>
      <c r="F13125" s="49"/>
      <c r="G13125" s="49"/>
      <c r="H13125" s="49"/>
    </row>
    <row r="13130" spans="1:8" ht="15.75" thickBot="1">
      <c r="A13130" s="53"/>
      <c r="B13130" s="50"/>
      <c r="C13130" s="50"/>
      <c r="D13130" s="49"/>
      <c r="E13130" s="49"/>
      <c r="F13130" s="49"/>
      <c r="G13130" s="49"/>
      <c r="H13130" s="49"/>
    </row>
    <row r="13135" spans="1:8" ht="15.75" thickBot="1">
      <c r="A13135" s="53"/>
      <c r="B13135" s="50"/>
      <c r="C13135" s="50"/>
      <c r="D13135" s="49"/>
      <c r="E13135" s="49"/>
      <c r="F13135" s="49"/>
      <c r="G13135" s="49"/>
      <c r="H13135" s="49"/>
    </row>
    <row r="13140" spans="1:8" ht="15.75" thickBot="1">
      <c r="A13140" s="53"/>
      <c r="B13140" s="50"/>
      <c r="C13140" s="50"/>
      <c r="D13140" s="49"/>
      <c r="E13140" s="49"/>
      <c r="F13140" s="49"/>
      <c r="G13140" s="49"/>
      <c r="H13140" s="49"/>
    </row>
    <row r="13145" spans="1:8" ht="15.75" thickBot="1">
      <c r="A13145" s="53"/>
      <c r="B13145" s="50"/>
      <c r="C13145" s="50"/>
      <c r="D13145" s="49"/>
      <c r="E13145" s="49"/>
      <c r="F13145" s="49"/>
      <c r="G13145" s="49"/>
      <c r="H13145" s="49"/>
    </row>
    <row r="13150" spans="1:8" ht="15.75" thickBot="1">
      <c r="A13150" s="53"/>
      <c r="B13150" s="50"/>
      <c r="C13150" s="50"/>
      <c r="D13150" s="49"/>
      <c r="E13150" s="49"/>
      <c r="F13150" s="49"/>
      <c r="G13150" s="49"/>
      <c r="H13150" s="49"/>
    </row>
    <row r="13155" spans="1:8" ht="15.75" thickBot="1">
      <c r="A13155" s="53"/>
      <c r="B13155" s="50"/>
      <c r="C13155" s="50"/>
      <c r="D13155" s="49"/>
      <c r="E13155" s="49"/>
      <c r="F13155" s="49"/>
      <c r="G13155" s="49"/>
      <c r="H13155" s="49"/>
    </row>
    <row r="13160" spans="1:8" ht="15.75" thickBot="1">
      <c r="A13160" s="53"/>
      <c r="B13160" s="50"/>
      <c r="C13160" s="50"/>
      <c r="D13160" s="49"/>
      <c r="E13160" s="49"/>
      <c r="F13160" s="49"/>
      <c r="G13160" s="49"/>
      <c r="H13160" s="49"/>
    </row>
    <row r="13165" spans="1:8" ht="15.75" thickBot="1">
      <c r="A13165" s="53"/>
      <c r="B13165" s="50"/>
      <c r="C13165" s="50"/>
      <c r="D13165" s="49"/>
      <c r="E13165" s="49"/>
      <c r="F13165" s="49"/>
      <c r="G13165" s="49"/>
      <c r="H13165" s="49"/>
    </row>
    <row r="13170" spans="1:8" ht="15.75" thickBot="1">
      <c r="A13170" s="53"/>
      <c r="B13170" s="50"/>
      <c r="C13170" s="50"/>
      <c r="D13170" s="49"/>
      <c r="E13170" s="49"/>
      <c r="F13170" s="49"/>
      <c r="G13170" s="49"/>
      <c r="H13170" s="49"/>
    </row>
    <row r="13175" spans="1:8" ht="15.75" thickBot="1">
      <c r="A13175" s="53"/>
      <c r="B13175" s="50"/>
      <c r="C13175" s="50"/>
      <c r="D13175" s="49"/>
      <c r="E13175" s="49"/>
      <c r="F13175" s="49"/>
      <c r="G13175" s="49"/>
      <c r="H13175" s="49"/>
    </row>
    <row r="13180" spans="1:8" ht="15.75" thickBot="1">
      <c r="A13180" s="53"/>
      <c r="B13180" s="50"/>
      <c r="C13180" s="50"/>
      <c r="D13180" s="49"/>
      <c r="E13180" s="49"/>
      <c r="F13180" s="49"/>
      <c r="G13180" s="49"/>
      <c r="H13180" s="49"/>
    </row>
    <row r="13185" spans="1:8" ht="15.75" thickBot="1">
      <c r="A13185" s="53"/>
      <c r="B13185" s="50"/>
      <c r="C13185" s="50"/>
      <c r="D13185" s="49"/>
      <c r="E13185" s="49"/>
      <c r="F13185" s="49"/>
      <c r="G13185" s="49"/>
      <c r="H13185" s="49"/>
    </row>
    <row r="13190" spans="1:8" ht="15.75" thickBot="1">
      <c r="A13190" s="53"/>
      <c r="B13190" s="50"/>
      <c r="C13190" s="50"/>
      <c r="D13190" s="49"/>
      <c r="E13190" s="49"/>
      <c r="F13190" s="49"/>
      <c r="G13190" s="49"/>
      <c r="H13190" s="49"/>
    </row>
    <row r="13195" spans="1:8" ht="15.75" thickBot="1">
      <c r="A13195" s="53"/>
      <c r="B13195" s="50"/>
      <c r="C13195" s="50"/>
      <c r="D13195" s="49"/>
      <c r="E13195" s="49"/>
      <c r="F13195" s="49"/>
      <c r="G13195" s="49"/>
      <c r="H13195" s="49"/>
    </row>
    <row r="13200" spans="1:8" ht="15.75" thickBot="1">
      <c r="A13200" s="53"/>
      <c r="B13200" s="50"/>
      <c r="C13200" s="50"/>
      <c r="D13200" s="49"/>
      <c r="E13200" s="49"/>
      <c r="F13200" s="49"/>
      <c r="G13200" s="49"/>
      <c r="H13200" s="49"/>
    </row>
    <row r="13205" spans="1:8" ht="15.75" thickBot="1">
      <c r="A13205" s="53"/>
      <c r="B13205" s="50"/>
      <c r="C13205" s="50"/>
      <c r="D13205" s="49"/>
      <c r="E13205" s="49"/>
      <c r="F13205" s="49"/>
      <c r="G13205" s="49"/>
      <c r="H13205" s="49"/>
    </row>
    <row r="13210" spans="1:8" ht="15.75" thickBot="1">
      <c r="A13210" s="53"/>
      <c r="B13210" s="50"/>
      <c r="C13210" s="50"/>
      <c r="D13210" s="49"/>
      <c r="E13210" s="49"/>
      <c r="F13210" s="49"/>
      <c r="G13210" s="49"/>
      <c r="H13210" s="49"/>
    </row>
    <row r="13215" spans="1:8" ht="15.75" thickBot="1">
      <c r="A13215" s="53"/>
      <c r="B13215" s="50"/>
      <c r="C13215" s="50"/>
      <c r="D13215" s="49"/>
      <c r="E13215" s="49"/>
      <c r="F13215" s="49"/>
      <c r="G13215" s="49"/>
      <c r="H13215" s="49"/>
    </row>
    <row r="13220" spans="1:8" ht="15.75" thickBot="1">
      <c r="A13220" s="53"/>
      <c r="B13220" s="50"/>
      <c r="C13220" s="50"/>
      <c r="D13220" s="49"/>
      <c r="E13220" s="49"/>
      <c r="F13220" s="49"/>
      <c r="G13220" s="49"/>
      <c r="H13220" s="49"/>
    </row>
    <row r="13225" spans="1:8" ht="15.75" thickBot="1">
      <c r="A13225" s="53"/>
      <c r="B13225" s="50"/>
      <c r="C13225" s="50"/>
      <c r="D13225" s="49"/>
      <c r="E13225" s="49"/>
      <c r="F13225" s="49"/>
      <c r="G13225" s="49"/>
      <c r="H13225" s="49"/>
    </row>
    <row r="13230" spans="1:8" ht="15.75" thickBot="1">
      <c r="A13230" s="53"/>
      <c r="B13230" s="50"/>
      <c r="C13230" s="50"/>
      <c r="D13230" s="49"/>
      <c r="E13230" s="49"/>
      <c r="F13230" s="49"/>
      <c r="G13230" s="49"/>
      <c r="H13230" s="49"/>
    </row>
    <row r="13235" spans="1:8" ht="15.75" thickBot="1">
      <c r="A13235" s="53"/>
      <c r="B13235" s="50"/>
      <c r="C13235" s="50"/>
      <c r="D13235" s="49"/>
      <c r="E13235" s="49"/>
      <c r="F13235" s="49"/>
      <c r="G13235" s="49"/>
      <c r="H13235" s="49"/>
    </row>
    <row r="13240" spans="1:8" ht="15.75" thickBot="1">
      <c r="A13240" s="53"/>
      <c r="B13240" s="50"/>
      <c r="C13240" s="50"/>
      <c r="D13240" s="49"/>
      <c r="E13240" s="49"/>
      <c r="F13240" s="49"/>
      <c r="G13240" s="49"/>
      <c r="H13240" s="49"/>
    </row>
    <row r="13245" spans="1:8" ht="15.75" thickBot="1">
      <c r="A13245" s="53"/>
      <c r="B13245" s="50"/>
      <c r="C13245" s="50"/>
      <c r="D13245" s="49"/>
      <c r="E13245" s="49"/>
      <c r="F13245" s="49"/>
      <c r="G13245" s="49"/>
      <c r="H13245" s="49"/>
    </row>
    <row r="13250" spans="1:8" ht="15.75" thickBot="1">
      <c r="A13250" s="53"/>
      <c r="B13250" s="50"/>
      <c r="C13250" s="50"/>
      <c r="D13250" s="49"/>
      <c r="E13250" s="49"/>
      <c r="F13250" s="49"/>
      <c r="G13250" s="49"/>
      <c r="H13250" s="49"/>
    </row>
    <row r="13255" spans="1:8" ht="15.75" thickBot="1">
      <c r="A13255" s="53"/>
      <c r="B13255" s="50"/>
      <c r="C13255" s="50"/>
      <c r="D13255" s="49"/>
      <c r="E13255" s="49"/>
      <c r="F13255" s="49"/>
      <c r="G13255" s="49"/>
      <c r="H13255" s="49"/>
    </row>
    <row r="13260" spans="1:8" ht="15.75" thickBot="1">
      <c r="A13260" s="53"/>
      <c r="B13260" s="50"/>
      <c r="C13260" s="50"/>
      <c r="D13260" s="49"/>
      <c r="E13260" s="49"/>
      <c r="F13260" s="49"/>
      <c r="G13260" s="49"/>
      <c r="H13260" s="49"/>
    </row>
    <row r="13265" spans="1:8" ht="15.75" thickBot="1">
      <c r="A13265" s="53"/>
      <c r="B13265" s="50"/>
      <c r="C13265" s="50"/>
      <c r="D13265" s="49"/>
      <c r="E13265" s="49"/>
      <c r="F13265" s="49"/>
      <c r="G13265" s="49"/>
      <c r="H13265" s="49"/>
    </row>
    <row r="13270" spans="1:8" ht="15.75" thickBot="1">
      <c r="A13270" s="53"/>
      <c r="B13270" s="50"/>
      <c r="C13270" s="50"/>
      <c r="D13270" s="49"/>
      <c r="E13270" s="49"/>
      <c r="F13270" s="49"/>
      <c r="G13270" s="49"/>
      <c r="H13270" s="49"/>
    </row>
    <row r="13275" spans="1:8" ht="15.75" thickBot="1">
      <c r="A13275" s="53"/>
      <c r="B13275" s="50"/>
      <c r="C13275" s="50"/>
      <c r="D13275" s="49"/>
      <c r="E13275" s="49"/>
      <c r="F13275" s="49"/>
      <c r="G13275" s="49"/>
      <c r="H13275" s="49"/>
    </row>
    <row r="13280" spans="1:8" ht="15.75" thickBot="1">
      <c r="A13280" s="53"/>
      <c r="B13280" s="50"/>
      <c r="C13280" s="50"/>
      <c r="D13280" s="49"/>
      <c r="E13280" s="49"/>
      <c r="F13280" s="49"/>
      <c r="G13280" s="49"/>
      <c r="H13280" s="49"/>
    </row>
    <row r="13285" spans="1:8" ht="15.75" thickBot="1">
      <c r="A13285" s="53"/>
      <c r="B13285" s="50"/>
      <c r="C13285" s="50"/>
      <c r="D13285" s="49"/>
      <c r="E13285" s="49"/>
      <c r="F13285" s="49"/>
      <c r="G13285" s="49"/>
      <c r="H13285" s="49"/>
    </row>
    <row r="13290" spans="1:8" ht="15.75" thickBot="1">
      <c r="A13290" s="53"/>
      <c r="B13290" s="50"/>
      <c r="C13290" s="50"/>
      <c r="D13290" s="49"/>
      <c r="E13290" s="49"/>
      <c r="F13290" s="49"/>
      <c r="G13290" s="49"/>
      <c r="H13290" s="49"/>
    </row>
    <row r="13295" spans="1:8" ht="15.75" thickBot="1">
      <c r="A13295" s="53"/>
      <c r="B13295" s="50"/>
      <c r="C13295" s="50"/>
      <c r="D13295" s="49"/>
      <c r="E13295" s="49"/>
      <c r="F13295" s="49"/>
      <c r="G13295" s="49"/>
      <c r="H13295" s="49"/>
    </row>
    <row r="13300" spans="1:8" ht="15.75" thickBot="1">
      <c r="A13300" s="53"/>
      <c r="B13300" s="50"/>
      <c r="C13300" s="50"/>
      <c r="D13300" s="49"/>
      <c r="E13300" s="49"/>
      <c r="F13300" s="49"/>
      <c r="G13300" s="49"/>
      <c r="H13300" s="49"/>
    </row>
    <row r="13305" spans="1:8" ht="15.75" thickBot="1">
      <c r="A13305" s="53"/>
      <c r="B13305" s="50"/>
      <c r="C13305" s="50"/>
      <c r="D13305" s="49"/>
      <c r="E13305" s="49"/>
      <c r="F13305" s="49"/>
      <c r="G13305" s="49"/>
      <c r="H13305" s="49"/>
    </row>
    <row r="13310" spans="1:8" ht="15.75" thickBot="1">
      <c r="A13310" s="53"/>
      <c r="B13310" s="50"/>
      <c r="C13310" s="50"/>
      <c r="D13310" s="49"/>
      <c r="E13310" s="49"/>
      <c r="F13310" s="49"/>
      <c r="G13310" s="49"/>
      <c r="H13310" s="49"/>
    </row>
    <row r="13315" spans="1:8" ht="15.75" thickBot="1">
      <c r="A13315" s="53"/>
      <c r="B13315" s="50"/>
      <c r="C13315" s="50"/>
      <c r="D13315" s="49"/>
      <c r="E13315" s="49"/>
      <c r="F13315" s="49"/>
      <c r="G13315" s="49"/>
      <c r="H13315" s="49"/>
    </row>
    <row r="13320" spans="1:8" ht="15.75" thickBot="1">
      <c r="A13320" s="53"/>
      <c r="B13320" s="50"/>
      <c r="C13320" s="50"/>
      <c r="D13320" s="49"/>
      <c r="E13320" s="49"/>
      <c r="F13320" s="49"/>
      <c r="G13320" s="49"/>
      <c r="H13320" s="49"/>
    </row>
    <row r="13325" spans="1:8" ht="15.75" thickBot="1">
      <c r="A13325" s="53"/>
      <c r="B13325" s="50"/>
      <c r="C13325" s="50"/>
      <c r="D13325" s="49"/>
      <c r="E13325" s="49"/>
      <c r="F13325" s="49"/>
      <c r="G13325" s="49"/>
      <c r="H13325" s="49"/>
    </row>
    <row r="13330" spans="1:8" ht="15.75" thickBot="1">
      <c r="A13330" s="53"/>
      <c r="B13330" s="50"/>
      <c r="C13330" s="50"/>
      <c r="D13330" s="49"/>
      <c r="E13330" s="49"/>
      <c r="F13330" s="49"/>
      <c r="G13330" s="49"/>
      <c r="H13330" s="49"/>
    </row>
    <row r="13335" spans="1:8" ht="15.75" thickBot="1">
      <c r="A13335" s="53"/>
      <c r="B13335" s="50"/>
      <c r="C13335" s="50"/>
      <c r="D13335" s="49"/>
      <c r="E13335" s="49"/>
      <c r="F13335" s="49"/>
      <c r="G13335" s="49"/>
      <c r="H13335" s="49"/>
    </row>
    <row r="13340" spans="1:8" ht="15.75" thickBot="1">
      <c r="A13340" s="53"/>
      <c r="B13340" s="50"/>
      <c r="C13340" s="50"/>
      <c r="D13340" s="49"/>
      <c r="E13340" s="49"/>
      <c r="F13340" s="49"/>
      <c r="G13340" s="49"/>
      <c r="H13340" s="49"/>
    </row>
    <row r="13345" spans="1:8" ht="15.75" thickBot="1">
      <c r="A13345" s="53"/>
      <c r="B13345" s="50"/>
      <c r="C13345" s="50"/>
      <c r="D13345" s="49"/>
      <c r="E13345" s="49"/>
      <c r="F13345" s="49"/>
      <c r="G13345" s="49"/>
      <c r="H13345" s="49"/>
    </row>
    <row r="13350" spans="1:8" ht="15.75" thickBot="1">
      <c r="A13350" s="53"/>
      <c r="B13350" s="50"/>
      <c r="C13350" s="50"/>
      <c r="D13350" s="49"/>
      <c r="E13350" s="49"/>
      <c r="F13350" s="49"/>
      <c r="G13350" s="49"/>
      <c r="H13350" s="49"/>
    </row>
    <row r="13355" spans="1:8" ht="15.75" thickBot="1">
      <c r="A13355" s="53"/>
      <c r="B13355" s="50"/>
      <c r="C13355" s="50"/>
      <c r="D13355" s="49"/>
      <c r="E13355" s="49"/>
      <c r="F13355" s="49"/>
      <c r="G13355" s="49"/>
      <c r="H13355" s="49"/>
    </row>
    <row r="13360" spans="1:8" ht="15.75" thickBot="1">
      <c r="A13360" s="53"/>
      <c r="B13360" s="50"/>
      <c r="C13360" s="50"/>
      <c r="D13360" s="49"/>
      <c r="E13360" s="49"/>
      <c r="F13360" s="49"/>
      <c r="G13360" s="49"/>
      <c r="H13360" s="49"/>
    </row>
    <row r="13365" spans="1:8" ht="15.75" thickBot="1">
      <c r="A13365" s="53"/>
      <c r="B13365" s="50"/>
      <c r="C13365" s="50"/>
      <c r="D13365" s="49"/>
      <c r="E13365" s="49"/>
      <c r="F13365" s="49"/>
      <c r="G13365" s="49"/>
      <c r="H13365" s="49"/>
    </row>
    <row r="13370" spans="1:8" ht="15.75" thickBot="1">
      <c r="A13370" s="53"/>
      <c r="B13370" s="50"/>
      <c r="C13370" s="50"/>
      <c r="D13370" s="49"/>
      <c r="E13370" s="49"/>
      <c r="F13370" s="49"/>
      <c r="G13370" s="49"/>
      <c r="H13370" s="49"/>
    </row>
    <row r="13375" spans="1:8" ht="15.75" thickBot="1">
      <c r="A13375" s="53"/>
      <c r="B13375" s="50"/>
      <c r="C13375" s="50"/>
      <c r="D13375" s="49"/>
      <c r="E13375" s="49"/>
      <c r="F13375" s="49"/>
      <c r="G13375" s="49"/>
      <c r="H13375" s="49"/>
    </row>
    <row r="13380" spans="1:8" ht="15.75" thickBot="1">
      <c r="A13380" s="53"/>
      <c r="B13380" s="50"/>
      <c r="C13380" s="50"/>
      <c r="D13380" s="49"/>
      <c r="E13380" s="49"/>
      <c r="F13380" s="49"/>
      <c r="G13380" s="49"/>
      <c r="H13380" s="49"/>
    </row>
    <row r="13385" spans="1:8" ht="15.75" thickBot="1">
      <c r="A13385" s="53"/>
      <c r="B13385" s="50"/>
      <c r="C13385" s="50"/>
      <c r="D13385" s="49"/>
      <c r="E13385" s="49"/>
      <c r="F13385" s="49"/>
      <c r="G13385" s="49"/>
      <c r="H13385" s="49"/>
    </row>
    <row r="13390" spans="1:8" ht="15.75" thickBot="1">
      <c r="A13390" s="53"/>
      <c r="B13390" s="50"/>
      <c r="C13390" s="50"/>
      <c r="D13390" s="49"/>
      <c r="E13390" s="49"/>
      <c r="F13390" s="49"/>
      <c r="G13390" s="49"/>
      <c r="H13390" s="49"/>
    </row>
    <row r="13395" spans="1:8" ht="15.75" thickBot="1">
      <c r="A13395" s="53"/>
      <c r="B13395" s="50"/>
      <c r="C13395" s="50"/>
      <c r="D13395" s="49"/>
      <c r="E13395" s="49"/>
      <c r="F13395" s="49"/>
      <c r="G13395" s="49"/>
      <c r="H13395" s="49"/>
    </row>
    <row r="13400" spans="1:8" ht="15.75" thickBot="1">
      <c r="A13400" s="53"/>
      <c r="B13400" s="50"/>
      <c r="C13400" s="50"/>
      <c r="D13400" s="49"/>
      <c r="E13400" s="49"/>
      <c r="F13400" s="49"/>
      <c r="G13400" s="49"/>
      <c r="H13400" s="49"/>
    </row>
    <row r="13405" spans="1:8" ht="15.75" thickBot="1">
      <c r="A13405" s="53"/>
      <c r="B13405" s="50"/>
      <c r="C13405" s="50"/>
      <c r="D13405" s="49"/>
      <c r="E13405" s="49"/>
      <c r="F13405" s="49"/>
      <c r="G13405" s="49"/>
      <c r="H13405" s="49"/>
    </row>
    <row r="13410" spans="1:8" ht="15.75" thickBot="1">
      <c r="A13410" s="53"/>
      <c r="B13410" s="50"/>
      <c r="C13410" s="50"/>
      <c r="D13410" s="49"/>
      <c r="E13410" s="49"/>
      <c r="F13410" s="49"/>
      <c r="G13410" s="49"/>
      <c r="H13410" s="49"/>
    </row>
    <row r="13415" spans="1:8" ht="15.75" thickBot="1">
      <c r="A13415" s="53"/>
      <c r="B13415" s="50"/>
      <c r="C13415" s="50"/>
      <c r="D13415" s="49"/>
      <c r="E13415" s="49"/>
      <c r="F13415" s="49"/>
      <c r="G13415" s="49"/>
      <c r="H13415" s="49"/>
    </row>
    <row r="13420" spans="1:8" ht="15.75" thickBot="1">
      <c r="A13420" s="53"/>
      <c r="B13420" s="50"/>
      <c r="C13420" s="50"/>
      <c r="D13420" s="49"/>
      <c r="E13420" s="49"/>
      <c r="F13420" s="49"/>
      <c r="G13420" s="49"/>
      <c r="H13420" s="49"/>
    </row>
    <row r="13425" spans="1:8" ht="15.75" thickBot="1">
      <c r="A13425" s="53"/>
      <c r="B13425" s="50"/>
      <c r="C13425" s="50"/>
      <c r="D13425" s="49"/>
      <c r="E13425" s="49"/>
      <c r="F13425" s="49"/>
      <c r="G13425" s="49"/>
      <c r="H13425" s="49"/>
    </row>
    <row r="13430" spans="1:8" ht="15.75" thickBot="1">
      <c r="A13430" s="53"/>
      <c r="B13430" s="50"/>
      <c r="C13430" s="50"/>
      <c r="D13430" s="49"/>
      <c r="E13430" s="49"/>
      <c r="F13430" s="49"/>
      <c r="G13430" s="49"/>
      <c r="H13430" s="49"/>
    </row>
    <row r="13435" spans="1:8" ht="15.75" thickBot="1">
      <c r="A13435" s="53"/>
      <c r="B13435" s="50"/>
      <c r="C13435" s="50"/>
      <c r="D13435" s="49"/>
      <c r="E13435" s="49"/>
      <c r="F13435" s="49"/>
      <c r="G13435" s="49"/>
      <c r="H13435" s="49"/>
    </row>
    <row r="13440" spans="1:8" ht="15.75" thickBot="1">
      <c r="A13440" s="53"/>
      <c r="B13440" s="50"/>
      <c r="C13440" s="50"/>
      <c r="D13440" s="49"/>
      <c r="E13440" s="49"/>
      <c r="F13440" s="49"/>
      <c r="G13440" s="49"/>
      <c r="H13440" s="49"/>
    </row>
    <row r="13445" spans="1:8" ht="15.75" thickBot="1">
      <c r="A13445" s="53"/>
      <c r="B13445" s="50"/>
      <c r="C13445" s="50"/>
      <c r="D13445" s="49"/>
      <c r="E13445" s="49"/>
      <c r="F13445" s="49"/>
      <c r="G13445" s="49"/>
      <c r="H13445" s="49"/>
    </row>
    <row r="13450" spans="1:8" ht="15.75" thickBot="1">
      <c r="A13450" s="53"/>
      <c r="B13450" s="50"/>
      <c r="C13450" s="50"/>
      <c r="D13450" s="49"/>
      <c r="E13450" s="49"/>
      <c r="F13450" s="49"/>
      <c r="G13450" s="49"/>
      <c r="H13450" s="49"/>
    </row>
    <row r="13455" spans="1:8" ht="15.75" thickBot="1">
      <c r="A13455" s="53"/>
      <c r="B13455" s="50"/>
      <c r="C13455" s="50"/>
      <c r="D13455" s="49"/>
      <c r="E13455" s="49"/>
      <c r="F13455" s="49"/>
      <c r="G13455" s="49"/>
      <c r="H13455" s="49"/>
    </row>
    <row r="13460" spans="1:8" ht="15.75" thickBot="1">
      <c r="A13460" s="53"/>
      <c r="B13460" s="50"/>
      <c r="C13460" s="50"/>
      <c r="D13460" s="49"/>
      <c r="E13460" s="49"/>
      <c r="F13460" s="49"/>
      <c r="G13460" s="49"/>
      <c r="H13460" s="49"/>
    </row>
    <row r="13465" spans="1:8" ht="15.75" thickBot="1">
      <c r="A13465" s="53"/>
      <c r="B13465" s="50"/>
      <c r="C13465" s="50"/>
      <c r="D13465" s="49"/>
      <c r="E13465" s="49"/>
      <c r="F13465" s="49"/>
      <c r="G13465" s="49"/>
      <c r="H13465" s="49"/>
    </row>
    <row r="13470" spans="1:8" ht="15.75" thickBot="1">
      <c r="A13470" s="53"/>
      <c r="B13470" s="50"/>
      <c r="C13470" s="50"/>
      <c r="D13470" s="49"/>
      <c r="E13470" s="49"/>
      <c r="F13470" s="49"/>
      <c r="G13470" s="49"/>
      <c r="H13470" s="49"/>
    </row>
    <row r="13475" spans="1:8" ht="15.75" thickBot="1">
      <c r="A13475" s="53"/>
      <c r="B13475" s="50"/>
      <c r="C13475" s="50"/>
      <c r="D13475" s="49"/>
      <c r="E13475" s="49"/>
      <c r="F13475" s="49"/>
      <c r="G13475" s="49"/>
      <c r="H13475" s="49"/>
    </row>
    <row r="13480" spans="1:8" ht="15.75" thickBot="1">
      <c r="A13480" s="53"/>
      <c r="B13480" s="50"/>
      <c r="C13480" s="50"/>
      <c r="D13480" s="49"/>
      <c r="E13480" s="49"/>
      <c r="F13480" s="49"/>
      <c r="G13480" s="49"/>
      <c r="H13480" s="49"/>
    </row>
    <row r="13485" spans="1:8" ht="15.75" thickBot="1">
      <c r="A13485" s="53"/>
      <c r="B13485" s="50"/>
      <c r="C13485" s="50"/>
      <c r="D13485" s="49"/>
      <c r="E13485" s="49"/>
      <c r="F13485" s="49"/>
      <c r="G13485" s="49"/>
      <c r="H13485" s="49"/>
    </row>
    <row r="13490" spans="1:8" ht="15.75" thickBot="1">
      <c r="A13490" s="53"/>
      <c r="B13490" s="50"/>
      <c r="C13490" s="50"/>
      <c r="D13490" s="49"/>
      <c r="E13490" s="49"/>
      <c r="F13490" s="49"/>
      <c r="G13490" s="49"/>
      <c r="H13490" s="49"/>
    </row>
    <row r="13495" spans="1:8" ht="15.75" thickBot="1">
      <c r="A13495" s="53"/>
      <c r="B13495" s="50"/>
      <c r="C13495" s="50"/>
      <c r="D13495" s="49"/>
      <c r="E13495" s="49"/>
      <c r="F13495" s="49"/>
      <c r="G13495" s="49"/>
      <c r="H13495" s="49"/>
    </row>
    <row r="13500" spans="1:8" ht="15.75" thickBot="1">
      <c r="A13500" s="53"/>
      <c r="B13500" s="50"/>
      <c r="C13500" s="50"/>
      <c r="D13500" s="49"/>
      <c r="E13500" s="49"/>
      <c r="F13500" s="49"/>
      <c r="G13500" s="49"/>
      <c r="H13500" s="49"/>
    </row>
    <row r="13505" spans="1:8" ht="15.75" thickBot="1">
      <c r="A13505" s="53"/>
      <c r="B13505" s="50"/>
      <c r="C13505" s="50"/>
      <c r="D13505" s="49"/>
      <c r="E13505" s="49"/>
      <c r="F13505" s="49"/>
      <c r="G13505" s="49"/>
      <c r="H13505" s="49"/>
    </row>
    <row r="13510" spans="1:8" ht="15.75" thickBot="1">
      <c r="A13510" s="53"/>
      <c r="B13510" s="50"/>
      <c r="C13510" s="50"/>
      <c r="D13510" s="49"/>
      <c r="E13510" s="49"/>
      <c r="F13510" s="49"/>
      <c r="G13510" s="49"/>
      <c r="H13510" s="49"/>
    </row>
    <row r="13515" spans="1:8" ht="15.75" thickBot="1">
      <c r="A13515" s="53"/>
      <c r="B13515" s="50"/>
      <c r="C13515" s="50"/>
      <c r="D13515" s="49"/>
      <c r="E13515" s="49"/>
      <c r="F13515" s="49"/>
      <c r="G13515" s="49"/>
      <c r="H13515" s="49"/>
    </row>
    <row r="13520" spans="1:8" ht="15.75" thickBot="1">
      <c r="A13520" s="53"/>
      <c r="B13520" s="50"/>
      <c r="C13520" s="50"/>
      <c r="D13520" s="49"/>
      <c r="E13520" s="49"/>
      <c r="F13520" s="49"/>
      <c r="G13520" s="49"/>
      <c r="H13520" s="49"/>
    </row>
    <row r="13525" spans="1:8" ht="15.75" thickBot="1">
      <c r="A13525" s="53"/>
      <c r="B13525" s="50"/>
      <c r="C13525" s="50"/>
      <c r="D13525" s="49"/>
      <c r="E13525" s="49"/>
      <c r="F13525" s="49"/>
      <c r="G13525" s="49"/>
      <c r="H13525" s="49"/>
    </row>
    <row r="13530" spans="1:8" ht="15.75" thickBot="1">
      <c r="A13530" s="53"/>
      <c r="B13530" s="50"/>
      <c r="C13530" s="50"/>
      <c r="D13530" s="49"/>
      <c r="E13530" s="49"/>
      <c r="F13530" s="49"/>
      <c r="G13530" s="49"/>
      <c r="H13530" s="49"/>
    </row>
    <row r="13535" spans="1:8" ht="15.75" thickBot="1">
      <c r="A13535" s="53"/>
      <c r="B13535" s="50"/>
      <c r="C13535" s="50"/>
      <c r="D13535" s="49"/>
      <c r="E13535" s="49"/>
      <c r="F13535" s="49"/>
      <c r="G13535" s="49"/>
      <c r="H13535" s="49"/>
    </row>
    <row r="13540" spans="1:8" ht="15.75" thickBot="1">
      <c r="A13540" s="53"/>
      <c r="B13540" s="50"/>
      <c r="C13540" s="50"/>
      <c r="D13540" s="49"/>
      <c r="E13540" s="49"/>
      <c r="F13540" s="49"/>
      <c r="G13540" s="49"/>
      <c r="H13540" s="49"/>
    </row>
    <row r="13545" spans="1:8" ht="15.75" thickBot="1">
      <c r="A13545" s="53"/>
      <c r="B13545" s="50"/>
      <c r="C13545" s="50"/>
      <c r="D13545" s="49"/>
      <c r="E13545" s="49"/>
      <c r="F13545" s="49"/>
      <c r="G13545" s="49"/>
      <c r="H13545" s="49"/>
    </row>
    <row r="13550" spans="1:8" ht="15.75" thickBot="1">
      <c r="A13550" s="53"/>
      <c r="B13550" s="50"/>
      <c r="C13550" s="50"/>
      <c r="D13550" s="49"/>
      <c r="E13550" s="49"/>
      <c r="F13550" s="49"/>
      <c r="G13550" s="49"/>
      <c r="H13550" s="49"/>
    </row>
    <row r="13555" spans="1:8" ht="15.75" thickBot="1">
      <c r="A13555" s="53"/>
      <c r="B13555" s="50"/>
      <c r="C13555" s="50"/>
      <c r="D13555" s="49"/>
      <c r="E13555" s="49"/>
      <c r="F13555" s="49"/>
      <c r="G13555" s="49"/>
      <c r="H13555" s="49"/>
    </row>
    <row r="13560" spans="1:8" ht="15.75" thickBot="1">
      <c r="A13560" s="53"/>
      <c r="B13560" s="50"/>
      <c r="C13560" s="50"/>
      <c r="D13560" s="49"/>
      <c r="E13560" s="49"/>
      <c r="F13560" s="49"/>
      <c r="G13560" s="49"/>
      <c r="H13560" s="49"/>
    </row>
    <row r="13565" spans="1:8" ht="15.75" thickBot="1">
      <c r="A13565" s="53"/>
      <c r="B13565" s="50"/>
      <c r="C13565" s="50"/>
      <c r="D13565" s="49"/>
      <c r="E13565" s="49"/>
      <c r="F13565" s="49"/>
      <c r="G13565" s="49"/>
      <c r="H13565" s="49"/>
    </row>
    <row r="13570" spans="1:8" ht="15.75" thickBot="1">
      <c r="A13570" s="53"/>
      <c r="B13570" s="50"/>
      <c r="C13570" s="50"/>
      <c r="D13570" s="49"/>
      <c r="E13570" s="49"/>
      <c r="F13570" s="49"/>
      <c r="G13570" s="49"/>
      <c r="H13570" s="49"/>
    </row>
    <row r="13575" spans="1:8" ht="15.75" thickBot="1">
      <c r="A13575" s="53"/>
      <c r="B13575" s="50"/>
      <c r="C13575" s="50"/>
      <c r="D13575" s="49"/>
      <c r="E13575" s="49"/>
      <c r="F13575" s="49"/>
      <c r="G13575" s="49"/>
      <c r="H13575" s="49"/>
    </row>
    <row r="13580" spans="1:8" ht="15.75" thickBot="1">
      <c r="A13580" s="53"/>
      <c r="B13580" s="50"/>
      <c r="C13580" s="50"/>
      <c r="D13580" s="49"/>
      <c r="E13580" s="49"/>
      <c r="F13580" s="49"/>
      <c r="G13580" s="49"/>
      <c r="H13580" s="49"/>
    </row>
    <row r="13585" spans="1:8" ht="15.75" thickBot="1">
      <c r="A13585" s="53"/>
      <c r="B13585" s="50"/>
      <c r="C13585" s="50"/>
      <c r="D13585" s="49"/>
      <c r="E13585" s="49"/>
      <c r="F13585" s="49"/>
      <c r="G13585" s="49"/>
      <c r="H13585" s="49"/>
    </row>
    <row r="13590" spans="1:8" ht="15.75" thickBot="1">
      <c r="A13590" s="53"/>
      <c r="B13590" s="50"/>
      <c r="C13590" s="50"/>
      <c r="D13590" s="49"/>
      <c r="E13590" s="49"/>
      <c r="F13590" s="49"/>
      <c r="G13590" s="49"/>
      <c r="H13590" s="49"/>
    </row>
    <row r="13595" spans="1:8" ht="15.75" thickBot="1">
      <c r="A13595" s="53"/>
      <c r="B13595" s="50"/>
      <c r="C13595" s="50"/>
      <c r="D13595" s="49"/>
      <c r="E13595" s="49"/>
      <c r="F13595" s="49"/>
      <c r="G13595" s="49"/>
      <c r="H13595" s="49"/>
    </row>
    <row r="13600" spans="1:8" ht="15.75" thickBot="1">
      <c r="A13600" s="53"/>
      <c r="B13600" s="50"/>
      <c r="C13600" s="50"/>
      <c r="D13600" s="49"/>
      <c r="E13600" s="49"/>
      <c r="F13600" s="49"/>
      <c r="G13600" s="49"/>
      <c r="H13600" s="49"/>
    </row>
    <row r="13605" spans="1:8" ht="15.75" thickBot="1">
      <c r="A13605" s="53"/>
      <c r="B13605" s="50"/>
      <c r="C13605" s="50"/>
      <c r="D13605" s="49"/>
      <c r="E13605" s="49"/>
      <c r="F13605" s="49"/>
      <c r="G13605" s="49"/>
      <c r="H13605" s="49"/>
    </row>
    <row r="13610" spans="1:8" ht="15.75" thickBot="1">
      <c r="A13610" s="53"/>
      <c r="B13610" s="50"/>
      <c r="C13610" s="50"/>
      <c r="D13610" s="49"/>
      <c r="E13610" s="49"/>
      <c r="F13610" s="49"/>
      <c r="G13610" s="49"/>
      <c r="H13610" s="49"/>
    </row>
    <row r="13615" spans="1:8" ht="15.75" thickBot="1">
      <c r="A13615" s="53"/>
      <c r="B13615" s="50"/>
      <c r="C13615" s="50"/>
      <c r="D13615" s="49"/>
      <c r="E13615" s="49"/>
      <c r="F13615" s="49"/>
      <c r="G13615" s="49"/>
      <c r="H13615" s="49"/>
    </row>
    <row r="13620" spans="1:8" ht="15.75" thickBot="1">
      <c r="A13620" s="53"/>
      <c r="B13620" s="50"/>
      <c r="C13620" s="50"/>
      <c r="D13620" s="49"/>
      <c r="E13620" s="49"/>
      <c r="F13620" s="49"/>
      <c r="G13620" s="49"/>
      <c r="H13620" s="49"/>
    </row>
    <row r="13625" spans="1:8" ht="15.75" thickBot="1">
      <c r="A13625" s="53"/>
      <c r="B13625" s="50"/>
      <c r="C13625" s="50"/>
      <c r="D13625" s="49"/>
      <c r="E13625" s="49"/>
      <c r="F13625" s="49"/>
      <c r="G13625" s="49"/>
      <c r="H13625" s="49"/>
    </row>
    <row r="13630" spans="1:8" ht="15.75" thickBot="1">
      <c r="A13630" s="53"/>
      <c r="B13630" s="50"/>
      <c r="C13630" s="50"/>
      <c r="D13630" s="49"/>
      <c r="E13630" s="49"/>
      <c r="F13630" s="49"/>
      <c r="G13630" s="49"/>
      <c r="H13630" s="49"/>
    </row>
    <row r="13635" spans="1:8" ht="15.75" thickBot="1">
      <c r="A13635" s="53"/>
      <c r="B13635" s="50"/>
      <c r="C13635" s="50"/>
      <c r="D13635" s="49"/>
      <c r="E13635" s="49"/>
      <c r="F13635" s="49"/>
      <c r="G13635" s="49"/>
      <c r="H13635" s="49"/>
    </row>
    <row r="13640" spans="1:8" ht="15.75" thickBot="1">
      <c r="A13640" s="53"/>
      <c r="B13640" s="50"/>
      <c r="C13640" s="50"/>
      <c r="D13640" s="49"/>
      <c r="E13640" s="49"/>
      <c r="F13640" s="49"/>
      <c r="G13640" s="49"/>
      <c r="H13640" s="49"/>
    </row>
    <row r="13645" spans="1:8" ht="15.75" thickBot="1">
      <c r="A13645" s="53"/>
      <c r="B13645" s="50"/>
      <c r="C13645" s="50"/>
      <c r="D13645" s="49"/>
      <c r="E13645" s="49"/>
      <c r="F13645" s="49"/>
      <c r="G13645" s="49"/>
      <c r="H13645" s="49"/>
    </row>
    <row r="13650" spans="1:8" ht="15.75" thickBot="1">
      <c r="A13650" s="53"/>
      <c r="B13650" s="50"/>
      <c r="C13650" s="50"/>
      <c r="D13650" s="49"/>
      <c r="E13650" s="49"/>
      <c r="F13650" s="49"/>
      <c r="G13650" s="49"/>
      <c r="H13650" s="49"/>
    </row>
    <row r="13655" spans="1:8" ht="15.75" thickBot="1">
      <c r="A13655" s="53"/>
      <c r="B13655" s="50"/>
      <c r="C13655" s="50"/>
      <c r="D13655" s="49"/>
      <c r="E13655" s="49"/>
      <c r="F13655" s="49"/>
      <c r="G13655" s="49"/>
      <c r="H13655" s="49"/>
    </row>
    <row r="13660" spans="1:8" ht="15.75" thickBot="1">
      <c r="A13660" s="53"/>
      <c r="B13660" s="50"/>
      <c r="C13660" s="50"/>
      <c r="D13660" s="49"/>
      <c r="E13660" s="49"/>
      <c r="F13660" s="49"/>
      <c r="G13660" s="49"/>
      <c r="H13660" s="49"/>
    </row>
    <row r="13665" spans="1:8" ht="15.75" thickBot="1">
      <c r="A13665" s="53"/>
      <c r="B13665" s="50"/>
      <c r="C13665" s="50"/>
      <c r="D13665" s="49"/>
      <c r="E13665" s="49"/>
      <c r="F13665" s="49"/>
      <c r="G13665" s="49"/>
      <c r="H13665" s="49"/>
    </row>
    <row r="13670" spans="1:8" ht="15.75" thickBot="1">
      <c r="A13670" s="53"/>
      <c r="B13670" s="50"/>
      <c r="C13670" s="50"/>
      <c r="D13670" s="49"/>
      <c r="E13670" s="49"/>
      <c r="F13670" s="49"/>
      <c r="G13670" s="49"/>
      <c r="H13670" s="49"/>
    </row>
    <row r="13675" spans="1:8" ht="15.75" thickBot="1">
      <c r="A13675" s="53"/>
      <c r="B13675" s="50"/>
      <c r="C13675" s="50"/>
      <c r="D13675" s="49"/>
      <c r="E13675" s="49"/>
      <c r="F13675" s="49"/>
      <c r="G13675" s="49"/>
      <c r="H13675" s="49"/>
    </row>
    <row r="13680" spans="1:8" ht="15.75" thickBot="1">
      <c r="A13680" s="53"/>
      <c r="B13680" s="50"/>
      <c r="C13680" s="50"/>
      <c r="D13680" s="49"/>
      <c r="E13680" s="49"/>
      <c r="F13680" s="49"/>
      <c r="G13680" s="49"/>
      <c r="H13680" s="49"/>
    </row>
    <row r="13685" spans="1:8" ht="15.75" thickBot="1">
      <c r="A13685" s="53"/>
      <c r="B13685" s="50"/>
      <c r="C13685" s="50"/>
      <c r="D13685" s="49"/>
      <c r="E13685" s="49"/>
      <c r="F13685" s="49"/>
      <c r="G13685" s="49"/>
      <c r="H13685" s="49"/>
    </row>
    <row r="13690" spans="1:8" ht="15.75" thickBot="1">
      <c r="A13690" s="53"/>
      <c r="B13690" s="50"/>
      <c r="C13690" s="50"/>
      <c r="D13690" s="49"/>
      <c r="E13690" s="49"/>
      <c r="F13690" s="49"/>
      <c r="G13690" s="49"/>
      <c r="H13690" s="49"/>
    </row>
    <row r="13695" spans="1:8" ht="15.75" thickBot="1">
      <c r="A13695" s="53"/>
      <c r="B13695" s="50"/>
      <c r="C13695" s="50"/>
      <c r="D13695" s="49"/>
      <c r="E13695" s="49"/>
      <c r="F13695" s="49"/>
      <c r="G13695" s="49"/>
      <c r="H13695" s="49"/>
    </row>
    <row r="13700" spans="1:8" ht="15.75" thickBot="1">
      <c r="A13700" s="53"/>
      <c r="B13700" s="50"/>
      <c r="C13700" s="50"/>
      <c r="D13700" s="49"/>
      <c r="E13700" s="49"/>
      <c r="F13700" s="49"/>
      <c r="G13700" s="49"/>
      <c r="H13700" s="49"/>
    </row>
    <row r="13705" spans="1:8" ht="15.75" thickBot="1">
      <c r="A13705" s="53"/>
      <c r="B13705" s="50"/>
      <c r="C13705" s="50"/>
      <c r="D13705" s="49"/>
      <c r="E13705" s="49"/>
      <c r="F13705" s="49"/>
      <c r="G13705" s="49"/>
      <c r="H13705" s="49"/>
    </row>
    <row r="13710" spans="1:8" ht="15.75" thickBot="1">
      <c r="A13710" s="53"/>
      <c r="B13710" s="50"/>
      <c r="C13710" s="50"/>
      <c r="D13710" s="49"/>
      <c r="E13710" s="49"/>
      <c r="F13710" s="49"/>
      <c r="G13710" s="49"/>
      <c r="H13710" s="49"/>
    </row>
    <row r="13715" spans="1:8" ht="15.75" thickBot="1">
      <c r="A13715" s="53"/>
      <c r="B13715" s="50"/>
      <c r="C13715" s="50"/>
      <c r="D13715" s="49"/>
      <c r="E13715" s="49"/>
      <c r="F13715" s="49"/>
      <c r="G13715" s="49"/>
      <c r="H13715" s="49"/>
    </row>
    <row r="13720" spans="1:8" ht="15.75" thickBot="1">
      <c r="A13720" s="53"/>
      <c r="B13720" s="50"/>
      <c r="C13720" s="50"/>
      <c r="D13720" s="49"/>
      <c r="E13720" s="49"/>
      <c r="F13720" s="49"/>
      <c r="G13720" s="49"/>
      <c r="H13720" s="49"/>
    </row>
    <row r="13725" spans="1:8" ht="15.75" thickBot="1">
      <c r="A13725" s="53"/>
      <c r="B13725" s="50"/>
      <c r="C13725" s="50"/>
      <c r="D13725" s="49"/>
      <c r="E13725" s="49"/>
      <c r="F13725" s="49"/>
      <c r="G13725" s="49"/>
      <c r="H13725" s="49"/>
    </row>
    <row r="13730" spans="1:8" ht="15.75" thickBot="1">
      <c r="A13730" s="53"/>
      <c r="B13730" s="50"/>
      <c r="C13730" s="50"/>
      <c r="D13730" s="49"/>
      <c r="E13730" s="49"/>
      <c r="F13730" s="49"/>
      <c r="G13730" s="49"/>
      <c r="H13730" s="49"/>
    </row>
    <row r="13735" spans="1:8" ht="15.75" thickBot="1">
      <c r="A13735" s="53"/>
      <c r="B13735" s="50"/>
      <c r="C13735" s="50"/>
      <c r="D13735" s="49"/>
      <c r="E13735" s="49"/>
      <c r="F13735" s="49"/>
      <c r="G13735" s="49"/>
      <c r="H13735" s="49"/>
    </row>
    <row r="13740" spans="1:8" ht="15.75" thickBot="1">
      <c r="A13740" s="53"/>
      <c r="B13740" s="50"/>
      <c r="C13740" s="50"/>
      <c r="D13740" s="49"/>
      <c r="E13740" s="49"/>
      <c r="F13740" s="49"/>
      <c r="G13740" s="49"/>
      <c r="H13740" s="49"/>
    </row>
    <row r="13745" spans="1:8" ht="15.75" thickBot="1">
      <c r="A13745" s="53"/>
      <c r="B13745" s="50"/>
      <c r="C13745" s="50"/>
      <c r="D13745" s="49"/>
      <c r="E13745" s="49"/>
      <c r="F13745" s="49"/>
      <c r="G13745" s="49"/>
      <c r="H13745" s="49"/>
    </row>
    <row r="13750" spans="1:8" ht="15.75" thickBot="1">
      <c r="A13750" s="53"/>
      <c r="B13750" s="50"/>
      <c r="C13750" s="50"/>
      <c r="D13750" s="49"/>
      <c r="E13750" s="49"/>
      <c r="F13750" s="49"/>
      <c r="G13750" s="49"/>
      <c r="H13750" s="49"/>
    </row>
    <row r="13755" spans="1:8" ht="15.75" thickBot="1">
      <c r="A13755" s="53"/>
      <c r="B13755" s="50"/>
      <c r="C13755" s="50"/>
      <c r="D13755" s="49"/>
      <c r="E13755" s="49"/>
      <c r="F13755" s="49"/>
      <c r="G13755" s="49"/>
      <c r="H13755" s="49"/>
    </row>
    <row r="13760" spans="1:8" ht="15.75" thickBot="1">
      <c r="A13760" s="53"/>
      <c r="B13760" s="50"/>
      <c r="C13760" s="50"/>
      <c r="D13760" s="49"/>
      <c r="E13760" s="49"/>
      <c r="F13760" s="49"/>
      <c r="G13760" s="49"/>
      <c r="H13760" s="49"/>
    </row>
    <row r="13765" spans="1:8" ht="15.75" thickBot="1">
      <c r="A13765" s="53"/>
      <c r="B13765" s="50"/>
      <c r="C13765" s="50"/>
      <c r="D13765" s="49"/>
      <c r="E13765" s="49"/>
      <c r="F13765" s="49"/>
      <c r="G13765" s="49"/>
      <c r="H13765" s="49"/>
    </row>
    <row r="13770" spans="1:8" ht="15.75" thickBot="1">
      <c r="A13770" s="53"/>
      <c r="B13770" s="50"/>
      <c r="C13770" s="50"/>
      <c r="D13770" s="49"/>
      <c r="E13770" s="49"/>
      <c r="F13770" s="49"/>
      <c r="G13770" s="49"/>
      <c r="H13770" s="49"/>
    </row>
    <row r="13775" spans="1:8" ht="15.75" thickBot="1">
      <c r="A13775" s="53"/>
      <c r="B13775" s="50"/>
      <c r="C13775" s="50"/>
      <c r="D13775" s="49"/>
      <c r="E13775" s="49"/>
      <c r="F13775" s="49"/>
      <c r="G13775" s="49"/>
      <c r="H13775" s="49"/>
    </row>
    <row r="13780" spans="1:8" ht="15.75" thickBot="1">
      <c r="A13780" s="53"/>
      <c r="B13780" s="50"/>
      <c r="C13780" s="50"/>
      <c r="D13780" s="49"/>
      <c r="E13780" s="49"/>
      <c r="F13780" s="49"/>
      <c r="G13780" s="49"/>
      <c r="H13780" s="49"/>
    </row>
    <row r="13785" spans="1:8" ht="15.75" thickBot="1">
      <c r="A13785" s="53"/>
      <c r="B13785" s="50"/>
      <c r="C13785" s="50"/>
      <c r="D13785" s="49"/>
      <c r="E13785" s="49"/>
      <c r="F13785" s="49"/>
      <c r="G13785" s="49"/>
      <c r="H13785" s="49"/>
    </row>
    <row r="13790" spans="1:8" ht="15.75" thickBot="1">
      <c r="A13790" s="53"/>
      <c r="B13790" s="50"/>
      <c r="C13790" s="50"/>
      <c r="D13790" s="49"/>
      <c r="E13790" s="49"/>
      <c r="F13790" s="49"/>
      <c r="G13790" s="49"/>
      <c r="H13790" s="49"/>
    </row>
    <row r="13795" spans="1:8" ht="15.75" thickBot="1">
      <c r="A13795" s="53"/>
      <c r="B13795" s="50"/>
      <c r="C13795" s="50"/>
      <c r="D13795" s="49"/>
      <c r="E13795" s="49"/>
      <c r="F13795" s="49"/>
      <c r="G13795" s="49"/>
      <c r="H13795" s="49"/>
    </row>
    <row r="13800" spans="1:8" ht="15.75" thickBot="1">
      <c r="A13800" s="53"/>
      <c r="B13800" s="50"/>
      <c r="C13800" s="50"/>
      <c r="D13800" s="49"/>
      <c r="E13800" s="49"/>
      <c r="F13800" s="49"/>
      <c r="G13800" s="49"/>
      <c r="H13800" s="49"/>
    </row>
    <row r="13805" spans="1:8" ht="15.75" thickBot="1">
      <c r="A13805" s="53"/>
      <c r="B13805" s="50"/>
      <c r="C13805" s="50"/>
      <c r="D13805" s="49"/>
      <c r="E13805" s="49"/>
      <c r="F13805" s="49"/>
      <c r="G13805" s="49"/>
      <c r="H13805" s="49"/>
    </row>
    <row r="13810" spans="1:8" ht="15.75" thickBot="1">
      <c r="A13810" s="53"/>
      <c r="B13810" s="50"/>
      <c r="C13810" s="50"/>
      <c r="D13810" s="49"/>
      <c r="E13810" s="49"/>
      <c r="F13810" s="49"/>
      <c r="G13810" s="49"/>
      <c r="H13810" s="49"/>
    </row>
    <row r="13815" spans="1:8" ht="15.75" thickBot="1">
      <c r="A13815" s="53"/>
      <c r="B13815" s="50"/>
      <c r="C13815" s="50"/>
      <c r="D13815" s="49"/>
      <c r="E13815" s="49"/>
      <c r="F13815" s="49"/>
      <c r="G13815" s="49"/>
      <c r="H13815" s="49"/>
    </row>
    <row r="13820" spans="1:8" ht="15.75" thickBot="1">
      <c r="A13820" s="53"/>
      <c r="B13820" s="50"/>
      <c r="C13820" s="50"/>
      <c r="D13820" s="49"/>
      <c r="E13820" s="49"/>
      <c r="F13820" s="49"/>
      <c r="G13820" s="49"/>
      <c r="H13820" s="49"/>
    </row>
    <row r="13825" spans="1:8" ht="15.75" thickBot="1">
      <c r="A13825" s="53"/>
      <c r="B13825" s="50"/>
      <c r="C13825" s="50"/>
      <c r="D13825" s="49"/>
      <c r="E13825" s="49"/>
      <c r="F13825" s="49"/>
      <c r="G13825" s="49"/>
      <c r="H13825" s="49"/>
    </row>
    <row r="13830" spans="1:8" ht="15.75" thickBot="1">
      <c r="A13830" s="53"/>
      <c r="B13830" s="50"/>
      <c r="C13830" s="50"/>
      <c r="D13830" s="49"/>
      <c r="E13830" s="49"/>
      <c r="F13830" s="49"/>
      <c r="G13830" s="49"/>
      <c r="H13830" s="49"/>
    </row>
    <row r="13835" spans="1:8" ht="15.75" thickBot="1">
      <c r="A13835" s="53"/>
      <c r="B13835" s="50"/>
      <c r="C13835" s="50"/>
      <c r="D13835" s="49"/>
      <c r="E13835" s="49"/>
      <c r="F13835" s="49"/>
      <c r="G13835" s="49"/>
      <c r="H13835" s="49"/>
    </row>
    <row r="13840" spans="1:8" ht="15.75" thickBot="1">
      <c r="A13840" s="53"/>
      <c r="B13840" s="50"/>
      <c r="C13840" s="50"/>
      <c r="D13840" s="49"/>
      <c r="E13840" s="49"/>
      <c r="F13840" s="49"/>
      <c r="G13840" s="49"/>
      <c r="H13840" s="49"/>
    </row>
    <row r="13845" spans="1:8" ht="15.75" thickBot="1">
      <c r="A13845" s="53"/>
      <c r="B13845" s="50"/>
      <c r="C13845" s="50"/>
      <c r="D13845" s="49"/>
      <c r="E13845" s="49"/>
      <c r="F13845" s="49"/>
      <c r="G13845" s="49"/>
      <c r="H13845" s="49"/>
    </row>
    <row r="13850" spans="1:8" ht="15.75" thickBot="1">
      <c r="A13850" s="53"/>
      <c r="B13850" s="50"/>
      <c r="C13850" s="50"/>
      <c r="D13850" s="49"/>
      <c r="E13850" s="49"/>
      <c r="F13850" s="49"/>
      <c r="G13850" s="49"/>
      <c r="H13850" s="49"/>
    </row>
    <row r="13855" spans="1:8" ht="15.75" thickBot="1">
      <c r="A13855" s="53"/>
      <c r="B13855" s="50"/>
      <c r="C13855" s="50"/>
      <c r="D13855" s="49"/>
      <c r="E13855" s="49"/>
      <c r="F13855" s="49"/>
      <c r="G13855" s="49"/>
      <c r="H13855" s="49"/>
    </row>
    <row r="13860" spans="1:8" ht="15.75" thickBot="1">
      <c r="A13860" s="53"/>
      <c r="B13860" s="50"/>
      <c r="C13860" s="50"/>
      <c r="D13860" s="49"/>
      <c r="E13860" s="49"/>
      <c r="F13860" s="49"/>
      <c r="G13860" s="49"/>
      <c r="H13860" s="49"/>
    </row>
    <row r="13865" spans="1:8" ht="15.75" thickBot="1">
      <c r="A13865" s="53"/>
      <c r="B13865" s="50"/>
      <c r="C13865" s="50"/>
      <c r="D13865" s="49"/>
      <c r="E13865" s="49"/>
      <c r="F13865" s="49"/>
      <c r="G13865" s="49"/>
      <c r="H13865" s="49"/>
    </row>
    <row r="13870" spans="1:8" ht="15.75" thickBot="1">
      <c r="A13870" s="53"/>
      <c r="B13870" s="50"/>
      <c r="C13870" s="50"/>
      <c r="D13870" s="49"/>
      <c r="E13870" s="49"/>
      <c r="F13870" s="49"/>
      <c r="G13870" s="49"/>
      <c r="H13870" s="49"/>
    </row>
    <row r="13875" spans="1:8" ht="15.75" thickBot="1">
      <c r="A13875" s="53"/>
      <c r="B13875" s="50"/>
      <c r="C13875" s="50"/>
      <c r="D13875" s="49"/>
      <c r="E13875" s="49"/>
      <c r="F13875" s="49"/>
      <c r="G13875" s="49"/>
      <c r="H13875" s="49"/>
    </row>
    <row r="13880" spans="1:8" ht="15.75" thickBot="1">
      <c r="A13880" s="53"/>
      <c r="B13880" s="50"/>
      <c r="C13880" s="50"/>
      <c r="D13880" s="49"/>
      <c r="E13880" s="49"/>
      <c r="F13880" s="49"/>
      <c r="G13880" s="49"/>
      <c r="H13880" s="49"/>
    </row>
    <row r="13885" spans="1:8" ht="15.75" thickBot="1">
      <c r="A13885" s="53"/>
      <c r="B13885" s="50"/>
      <c r="C13885" s="50"/>
      <c r="D13885" s="49"/>
      <c r="E13885" s="49"/>
      <c r="F13885" s="49"/>
      <c r="G13885" s="49"/>
      <c r="H13885" s="49"/>
    </row>
    <row r="13890" spans="1:8" ht="15.75" thickBot="1">
      <c r="A13890" s="53"/>
      <c r="B13890" s="50"/>
      <c r="C13890" s="50"/>
      <c r="D13890" s="49"/>
      <c r="E13890" s="49"/>
      <c r="F13890" s="49"/>
      <c r="G13890" s="49"/>
      <c r="H13890" s="49"/>
    </row>
    <row r="13895" spans="1:8" ht="15.75" thickBot="1">
      <c r="A13895" s="53"/>
      <c r="B13895" s="50"/>
      <c r="C13895" s="50"/>
      <c r="D13895" s="49"/>
      <c r="E13895" s="49"/>
      <c r="F13895" s="49"/>
      <c r="G13895" s="49"/>
      <c r="H13895" s="49"/>
    </row>
    <row r="13900" spans="1:8" ht="15.75" thickBot="1">
      <c r="A13900" s="53"/>
      <c r="B13900" s="50"/>
      <c r="C13900" s="50"/>
      <c r="D13900" s="49"/>
      <c r="E13900" s="49"/>
      <c r="F13900" s="49"/>
      <c r="G13900" s="49"/>
      <c r="H13900" s="49"/>
    </row>
    <row r="13905" spans="1:8" ht="15.75" thickBot="1">
      <c r="A13905" s="53"/>
      <c r="B13905" s="50"/>
      <c r="C13905" s="50"/>
      <c r="D13905" s="49"/>
      <c r="E13905" s="49"/>
      <c r="F13905" s="49"/>
      <c r="G13905" s="49"/>
      <c r="H13905" s="49"/>
    </row>
    <row r="13910" spans="1:8" ht="15.75" thickBot="1">
      <c r="A13910" s="53"/>
      <c r="B13910" s="50"/>
      <c r="C13910" s="50"/>
      <c r="D13910" s="49"/>
      <c r="E13910" s="49"/>
      <c r="F13910" s="49"/>
      <c r="G13910" s="49"/>
      <c r="H13910" s="49"/>
    </row>
    <row r="13915" spans="1:8" ht="15.75" thickBot="1">
      <c r="A13915" s="53"/>
      <c r="B13915" s="50"/>
      <c r="C13915" s="50"/>
      <c r="D13915" s="49"/>
      <c r="E13915" s="49"/>
      <c r="F13915" s="49"/>
      <c r="G13915" s="49"/>
      <c r="H13915" s="49"/>
    </row>
    <row r="13920" spans="1:8" ht="15.75" thickBot="1">
      <c r="A13920" s="53"/>
      <c r="B13920" s="50"/>
      <c r="C13920" s="50"/>
      <c r="D13920" s="49"/>
      <c r="E13920" s="49"/>
      <c r="F13920" s="49"/>
      <c r="G13920" s="49"/>
      <c r="H13920" s="49"/>
    </row>
    <row r="13925" spans="1:8" ht="15.75" thickBot="1">
      <c r="A13925" s="53"/>
      <c r="B13925" s="50"/>
      <c r="C13925" s="50"/>
      <c r="D13925" s="49"/>
      <c r="E13925" s="49"/>
      <c r="F13925" s="49"/>
      <c r="G13925" s="49"/>
      <c r="H13925" s="49"/>
    </row>
    <row r="13930" spans="1:8" ht="15.75" thickBot="1">
      <c r="A13930" s="53"/>
      <c r="B13930" s="50"/>
      <c r="C13930" s="50"/>
      <c r="D13930" s="49"/>
      <c r="E13930" s="49"/>
      <c r="F13930" s="49"/>
      <c r="G13930" s="49"/>
      <c r="H13930" s="49"/>
    </row>
    <row r="13935" spans="1:8" ht="15.75" thickBot="1">
      <c r="A13935" s="53"/>
      <c r="B13935" s="50"/>
      <c r="C13935" s="50"/>
      <c r="D13935" s="49"/>
      <c r="E13935" s="49"/>
      <c r="F13935" s="49"/>
      <c r="G13935" s="49"/>
      <c r="H13935" s="49"/>
    </row>
    <row r="13940" spans="1:8" ht="15.75" thickBot="1">
      <c r="A13940" s="53"/>
      <c r="B13940" s="50"/>
      <c r="C13940" s="50"/>
      <c r="D13940" s="49"/>
      <c r="E13940" s="49"/>
      <c r="F13940" s="49"/>
      <c r="G13940" s="49"/>
      <c r="H13940" s="49"/>
    </row>
    <row r="13945" spans="1:8" ht="15.75" thickBot="1">
      <c r="A13945" s="53"/>
      <c r="B13945" s="50"/>
      <c r="C13945" s="50"/>
      <c r="D13945" s="49"/>
      <c r="E13945" s="49"/>
      <c r="F13945" s="49"/>
      <c r="G13945" s="49"/>
      <c r="H13945" s="49"/>
    </row>
    <row r="13950" spans="1:8" ht="15.75" thickBot="1">
      <c r="A13950" s="53"/>
      <c r="B13950" s="50"/>
      <c r="C13950" s="50"/>
      <c r="D13950" s="49"/>
      <c r="E13950" s="49"/>
      <c r="F13950" s="49"/>
      <c r="G13950" s="49"/>
      <c r="H13950" s="49"/>
    </row>
    <row r="13955" spans="1:8" ht="15.75" thickBot="1">
      <c r="A13955" s="53"/>
      <c r="B13955" s="50"/>
      <c r="C13955" s="50"/>
      <c r="D13955" s="49"/>
      <c r="E13955" s="49"/>
      <c r="F13955" s="49"/>
      <c r="G13955" s="49"/>
      <c r="H13955" s="49"/>
    </row>
    <row r="13960" spans="1:8" ht="15.75" thickBot="1">
      <c r="A13960" s="53"/>
      <c r="B13960" s="50"/>
      <c r="C13960" s="50"/>
      <c r="D13960" s="49"/>
      <c r="E13960" s="49"/>
      <c r="F13960" s="49"/>
      <c r="G13960" s="49"/>
      <c r="H13960" s="49"/>
    </row>
    <row r="13965" spans="1:8" ht="15.75" thickBot="1">
      <c r="A13965" s="53"/>
      <c r="B13965" s="50"/>
      <c r="C13965" s="50"/>
      <c r="D13965" s="49"/>
      <c r="E13965" s="49"/>
      <c r="F13965" s="49"/>
      <c r="G13965" s="49"/>
      <c r="H13965" s="49"/>
    </row>
    <row r="13970" spans="1:8" ht="15.75" thickBot="1">
      <c r="A13970" s="53"/>
      <c r="B13970" s="50"/>
      <c r="C13970" s="50"/>
      <c r="D13970" s="49"/>
      <c r="E13970" s="49"/>
      <c r="F13970" s="49"/>
      <c r="G13970" s="49"/>
      <c r="H13970" s="49"/>
    </row>
    <row r="13975" spans="1:8" ht="15.75" thickBot="1">
      <c r="A13975" s="53"/>
      <c r="B13975" s="50"/>
      <c r="C13975" s="50"/>
      <c r="D13975" s="49"/>
      <c r="E13975" s="49"/>
      <c r="F13975" s="49"/>
      <c r="G13975" s="49"/>
      <c r="H13975" s="49"/>
    </row>
    <row r="13980" spans="1:8" ht="15.75" thickBot="1">
      <c r="A13980" s="53"/>
      <c r="B13980" s="50"/>
      <c r="C13980" s="50"/>
      <c r="D13980" s="49"/>
      <c r="E13980" s="49"/>
      <c r="F13980" s="49"/>
      <c r="G13980" s="49"/>
      <c r="H13980" s="49"/>
    </row>
    <row r="13985" spans="1:8" ht="15.75" thickBot="1">
      <c r="A13985" s="53"/>
      <c r="B13985" s="50"/>
      <c r="C13985" s="50"/>
      <c r="D13985" s="49"/>
      <c r="E13985" s="49"/>
      <c r="F13985" s="49"/>
      <c r="G13985" s="49"/>
      <c r="H13985" s="49"/>
    </row>
    <row r="13990" spans="1:8" ht="15.75" thickBot="1">
      <c r="A13990" s="53"/>
      <c r="B13990" s="50"/>
      <c r="C13990" s="50"/>
      <c r="D13990" s="49"/>
      <c r="E13990" s="49"/>
      <c r="F13990" s="49"/>
      <c r="G13990" s="49"/>
      <c r="H13990" s="49"/>
    </row>
    <row r="13995" spans="1:8" ht="15.75" thickBot="1">
      <c r="A13995" s="53"/>
      <c r="B13995" s="50"/>
      <c r="C13995" s="50"/>
      <c r="D13995" s="49"/>
      <c r="E13995" s="49"/>
      <c r="F13995" s="49"/>
      <c r="G13995" s="49"/>
      <c r="H13995" s="49"/>
    </row>
    <row r="14000" spans="1:8" ht="15.75" thickBot="1">
      <c r="A14000" s="53"/>
      <c r="B14000" s="50"/>
      <c r="C14000" s="50"/>
      <c r="D14000" s="49"/>
      <c r="E14000" s="49"/>
      <c r="F14000" s="49"/>
      <c r="G14000" s="49"/>
      <c r="H14000" s="49"/>
    </row>
    <row r="14005" spans="1:8" ht="15.75" thickBot="1">
      <c r="A14005" s="53"/>
      <c r="B14005" s="50"/>
      <c r="C14005" s="50"/>
      <c r="D14005" s="49"/>
      <c r="E14005" s="49"/>
      <c r="F14005" s="49"/>
      <c r="G14005" s="49"/>
      <c r="H14005" s="49"/>
    </row>
    <row r="14010" spans="1:8" ht="15.75" thickBot="1">
      <c r="A14010" s="53"/>
      <c r="B14010" s="50"/>
      <c r="C14010" s="50"/>
      <c r="D14010" s="49"/>
      <c r="E14010" s="49"/>
      <c r="F14010" s="49"/>
      <c r="G14010" s="49"/>
      <c r="H14010" s="49"/>
    </row>
    <row r="14015" spans="1:8" ht="15.75" thickBot="1">
      <c r="A14015" s="53"/>
      <c r="B14015" s="50"/>
      <c r="C14015" s="50"/>
      <c r="D14015" s="49"/>
      <c r="E14015" s="49"/>
      <c r="F14015" s="49"/>
      <c r="G14015" s="49"/>
      <c r="H14015" s="49"/>
    </row>
    <row r="14020" spans="1:8" ht="15.75" thickBot="1">
      <c r="A14020" s="53"/>
      <c r="B14020" s="50"/>
      <c r="C14020" s="50"/>
      <c r="D14020" s="49"/>
      <c r="E14020" s="49"/>
      <c r="F14020" s="49"/>
      <c r="G14020" s="49"/>
      <c r="H14020" s="49"/>
    </row>
    <row r="14025" spans="1:8" ht="15.75" thickBot="1">
      <c r="A14025" s="53"/>
      <c r="B14025" s="50"/>
      <c r="C14025" s="50"/>
      <c r="D14025" s="49"/>
      <c r="E14025" s="49"/>
      <c r="F14025" s="49"/>
      <c r="G14025" s="49"/>
      <c r="H14025" s="49"/>
    </row>
    <row r="14030" spans="1:8" ht="15.75" thickBot="1">
      <c r="A14030" s="53"/>
      <c r="B14030" s="50"/>
      <c r="C14030" s="50"/>
      <c r="D14030" s="49"/>
      <c r="E14030" s="49"/>
      <c r="F14030" s="49"/>
      <c r="G14030" s="49"/>
      <c r="H14030" s="49"/>
    </row>
    <row r="14035" spans="1:8" ht="15.75" thickBot="1">
      <c r="A14035" s="53"/>
      <c r="B14035" s="50"/>
      <c r="C14035" s="50"/>
      <c r="D14035" s="49"/>
      <c r="E14035" s="49"/>
      <c r="F14035" s="49"/>
      <c r="G14035" s="49"/>
      <c r="H14035" s="49"/>
    </row>
    <row r="14040" spans="1:8" ht="15.75" thickBot="1">
      <c r="A14040" s="53"/>
      <c r="B14040" s="50"/>
      <c r="C14040" s="50"/>
      <c r="D14040" s="49"/>
      <c r="E14040" s="49"/>
      <c r="F14040" s="49"/>
      <c r="G14040" s="49"/>
      <c r="H14040" s="49"/>
    </row>
    <row r="14045" spans="1:8" ht="15.75" thickBot="1">
      <c r="A14045" s="53"/>
      <c r="B14045" s="50"/>
      <c r="C14045" s="50"/>
      <c r="D14045" s="49"/>
      <c r="E14045" s="49"/>
      <c r="F14045" s="49"/>
      <c r="G14045" s="49"/>
      <c r="H14045" s="49"/>
    </row>
    <row r="14050" spans="1:8" ht="15.75" thickBot="1">
      <c r="A14050" s="53"/>
      <c r="B14050" s="50"/>
      <c r="C14050" s="50"/>
      <c r="D14050" s="49"/>
      <c r="E14050" s="49"/>
      <c r="F14050" s="49"/>
      <c r="G14050" s="49"/>
      <c r="H14050" s="49"/>
    </row>
    <row r="14055" spans="1:8" ht="15.75" thickBot="1">
      <c r="A14055" s="53"/>
      <c r="B14055" s="50"/>
      <c r="C14055" s="50"/>
      <c r="D14055" s="49"/>
      <c r="E14055" s="49"/>
      <c r="F14055" s="49"/>
      <c r="G14055" s="49"/>
      <c r="H14055" s="49"/>
    </row>
    <row r="14060" spans="1:8" ht="15.75" thickBot="1">
      <c r="A14060" s="53"/>
      <c r="B14060" s="50"/>
      <c r="C14060" s="50"/>
      <c r="D14060" s="49"/>
      <c r="E14060" s="49"/>
      <c r="F14060" s="49"/>
      <c r="G14060" s="49"/>
      <c r="H14060" s="49"/>
    </row>
    <row r="14065" spans="1:8" ht="15.75" thickBot="1">
      <c r="A14065" s="53"/>
      <c r="B14065" s="50"/>
      <c r="C14065" s="50"/>
      <c r="D14065" s="49"/>
      <c r="E14065" s="49"/>
      <c r="F14065" s="49"/>
      <c r="G14065" s="49"/>
      <c r="H14065" s="49"/>
    </row>
    <row r="14070" spans="1:8" ht="15.75" thickBot="1">
      <c r="A14070" s="53"/>
      <c r="B14070" s="50"/>
      <c r="C14070" s="50"/>
      <c r="D14070" s="49"/>
      <c r="E14070" s="49"/>
      <c r="F14070" s="49"/>
      <c r="G14070" s="49"/>
      <c r="H14070" s="49"/>
    </row>
    <row r="14075" spans="1:8" ht="15.75" thickBot="1">
      <c r="A14075" s="53"/>
      <c r="B14075" s="50"/>
      <c r="C14075" s="50"/>
      <c r="D14075" s="49"/>
      <c r="E14075" s="49"/>
      <c r="F14075" s="49"/>
      <c r="G14075" s="49"/>
      <c r="H14075" s="49"/>
    </row>
    <row r="14080" spans="1:8" ht="15.75" thickBot="1">
      <c r="A14080" s="53"/>
      <c r="B14080" s="50"/>
      <c r="C14080" s="50"/>
      <c r="D14080" s="49"/>
      <c r="E14080" s="49"/>
      <c r="F14080" s="49"/>
      <c r="G14080" s="49"/>
      <c r="H14080" s="49"/>
    </row>
    <row r="14085" spans="1:8" ht="15.75" thickBot="1">
      <c r="A14085" s="53"/>
      <c r="B14085" s="50"/>
      <c r="C14085" s="50"/>
      <c r="D14085" s="49"/>
      <c r="E14085" s="49"/>
      <c r="F14085" s="49"/>
      <c r="G14085" s="49"/>
      <c r="H14085" s="49"/>
    </row>
    <row r="14090" spans="1:8" ht="15.75" thickBot="1">
      <c r="A14090" s="53"/>
      <c r="B14090" s="50"/>
      <c r="C14090" s="50"/>
      <c r="D14090" s="49"/>
      <c r="E14090" s="49"/>
      <c r="F14090" s="49"/>
      <c r="G14090" s="49"/>
      <c r="H14090" s="49"/>
    </row>
    <row r="14095" spans="1:8" ht="15.75" thickBot="1">
      <c r="A14095" s="53"/>
      <c r="B14095" s="50"/>
      <c r="C14095" s="50"/>
      <c r="D14095" s="49"/>
      <c r="E14095" s="49"/>
      <c r="F14095" s="49"/>
      <c r="G14095" s="49"/>
      <c r="H14095" s="49"/>
    </row>
    <row r="14100" spans="1:8" ht="15.75" thickBot="1">
      <c r="A14100" s="53"/>
      <c r="B14100" s="50"/>
      <c r="C14100" s="50"/>
      <c r="D14100" s="49"/>
      <c r="E14100" s="49"/>
      <c r="F14100" s="49"/>
      <c r="G14100" s="49"/>
      <c r="H14100" s="49"/>
    </row>
    <row r="14105" spans="1:8" ht="15.75" thickBot="1">
      <c r="A14105" s="53"/>
      <c r="B14105" s="50"/>
      <c r="C14105" s="50"/>
      <c r="D14105" s="49"/>
      <c r="E14105" s="49"/>
      <c r="F14105" s="49"/>
      <c r="G14105" s="49"/>
      <c r="H14105" s="49"/>
    </row>
    <row r="14110" spans="1:8" ht="15.75" thickBot="1">
      <c r="A14110" s="53"/>
      <c r="B14110" s="50"/>
      <c r="C14110" s="50"/>
      <c r="D14110" s="49"/>
      <c r="E14110" s="49"/>
      <c r="F14110" s="49"/>
      <c r="G14110" s="49"/>
      <c r="H14110" s="49"/>
    </row>
    <row r="14115" spans="1:8" ht="15.75" thickBot="1">
      <c r="A14115" s="53"/>
      <c r="B14115" s="50"/>
      <c r="C14115" s="50"/>
      <c r="D14115" s="49"/>
      <c r="E14115" s="49"/>
      <c r="F14115" s="49"/>
      <c r="G14115" s="49"/>
      <c r="H14115" s="49"/>
    </row>
    <row r="14120" spans="1:8" ht="15.75" thickBot="1">
      <c r="A14120" s="53"/>
      <c r="B14120" s="50"/>
      <c r="C14120" s="50"/>
      <c r="D14120" s="49"/>
      <c r="E14120" s="49"/>
      <c r="F14120" s="49"/>
      <c r="G14120" s="49"/>
      <c r="H14120" s="49"/>
    </row>
    <row r="14125" spans="1:8" ht="15.75" thickBot="1">
      <c r="A14125" s="53"/>
      <c r="B14125" s="50"/>
      <c r="C14125" s="50"/>
      <c r="D14125" s="49"/>
      <c r="E14125" s="49"/>
      <c r="F14125" s="49"/>
      <c r="G14125" s="49"/>
      <c r="H14125" s="49"/>
    </row>
    <row r="14130" spans="1:8" ht="15.75" thickBot="1">
      <c r="A14130" s="53"/>
      <c r="B14130" s="50"/>
      <c r="C14130" s="50"/>
      <c r="D14130" s="49"/>
      <c r="E14130" s="49"/>
      <c r="F14130" s="49"/>
      <c r="G14130" s="49"/>
      <c r="H14130" s="49"/>
    </row>
    <row r="14135" spans="1:8" ht="15.75" thickBot="1">
      <c r="A14135" s="53"/>
      <c r="B14135" s="50"/>
      <c r="C14135" s="50"/>
      <c r="D14135" s="49"/>
      <c r="E14135" s="49"/>
      <c r="F14135" s="49"/>
      <c r="G14135" s="49"/>
      <c r="H14135" s="49"/>
    </row>
    <row r="14140" spans="1:8" ht="15.75" thickBot="1">
      <c r="A14140" s="53"/>
      <c r="B14140" s="50"/>
      <c r="C14140" s="50"/>
      <c r="D14140" s="49"/>
      <c r="E14140" s="49"/>
      <c r="F14140" s="49"/>
      <c r="G14140" s="49"/>
      <c r="H14140" s="49"/>
    </row>
    <row r="14145" spans="1:8" ht="15.75" thickBot="1">
      <c r="A14145" s="53"/>
      <c r="B14145" s="50"/>
      <c r="C14145" s="50"/>
      <c r="D14145" s="49"/>
      <c r="E14145" s="49"/>
      <c r="F14145" s="49"/>
      <c r="G14145" s="49"/>
      <c r="H14145" s="49"/>
    </row>
    <row r="14150" spans="1:8" ht="15.75" thickBot="1">
      <c r="A14150" s="53"/>
      <c r="B14150" s="50"/>
      <c r="C14150" s="50"/>
      <c r="D14150" s="49"/>
      <c r="E14150" s="49"/>
      <c r="F14150" s="49"/>
      <c r="G14150" s="49"/>
      <c r="H14150" s="49"/>
    </row>
    <row r="14155" spans="1:8" ht="15.75" thickBot="1">
      <c r="A14155" s="53"/>
      <c r="B14155" s="50"/>
      <c r="C14155" s="50"/>
      <c r="D14155" s="49"/>
      <c r="E14155" s="49"/>
      <c r="F14155" s="49"/>
      <c r="G14155" s="49"/>
      <c r="H14155" s="49"/>
    </row>
    <row r="14160" spans="1:8" ht="15.75" thickBot="1">
      <c r="A14160" s="53"/>
      <c r="B14160" s="50"/>
      <c r="C14160" s="50"/>
      <c r="D14160" s="49"/>
      <c r="E14160" s="49"/>
      <c r="F14160" s="49"/>
      <c r="G14160" s="49"/>
      <c r="H14160" s="49"/>
    </row>
    <row r="14165" spans="1:8" ht="15.75" thickBot="1">
      <c r="A14165" s="53"/>
      <c r="B14165" s="50"/>
      <c r="C14165" s="50"/>
      <c r="D14165" s="49"/>
      <c r="E14165" s="49"/>
      <c r="F14165" s="49"/>
      <c r="G14165" s="49"/>
      <c r="H14165" s="49"/>
    </row>
    <row r="14170" spans="1:8" ht="15.75" thickBot="1">
      <c r="A14170" s="53"/>
      <c r="B14170" s="50"/>
      <c r="C14170" s="50"/>
      <c r="D14170" s="49"/>
      <c r="E14170" s="49"/>
      <c r="F14170" s="49"/>
      <c r="G14170" s="49"/>
      <c r="H14170" s="49"/>
    </row>
    <row r="14175" spans="1:8" ht="15.75" thickBot="1">
      <c r="A14175" s="53"/>
      <c r="B14175" s="50"/>
      <c r="C14175" s="50"/>
      <c r="D14175" s="49"/>
      <c r="E14175" s="49"/>
      <c r="F14175" s="49"/>
      <c r="G14175" s="49"/>
      <c r="H14175" s="49"/>
    </row>
    <row r="14180" spans="1:8" ht="15.75" thickBot="1">
      <c r="A14180" s="53"/>
      <c r="B14180" s="50"/>
      <c r="C14180" s="50"/>
      <c r="D14180" s="49"/>
      <c r="E14180" s="49"/>
      <c r="F14180" s="49"/>
      <c r="G14180" s="49"/>
      <c r="H14180" s="49"/>
    </row>
    <row r="14185" spans="1:8" ht="15.75" thickBot="1">
      <c r="A14185" s="53"/>
      <c r="B14185" s="50"/>
      <c r="C14185" s="50"/>
      <c r="D14185" s="49"/>
      <c r="E14185" s="49"/>
      <c r="F14185" s="49"/>
      <c r="G14185" s="49"/>
      <c r="H14185" s="49"/>
    </row>
    <row r="14190" spans="1:8" ht="15.75" thickBot="1">
      <c r="A14190" s="53"/>
      <c r="B14190" s="50"/>
      <c r="C14190" s="50"/>
      <c r="D14190" s="49"/>
      <c r="E14190" s="49"/>
      <c r="F14190" s="49"/>
      <c r="G14190" s="49"/>
      <c r="H14190" s="49"/>
    </row>
    <row r="14195" spans="1:8" ht="15.75" thickBot="1">
      <c r="A14195" s="53"/>
      <c r="B14195" s="50"/>
      <c r="C14195" s="50"/>
      <c r="D14195" s="49"/>
      <c r="E14195" s="49"/>
      <c r="F14195" s="49"/>
      <c r="G14195" s="49"/>
      <c r="H14195" s="49"/>
    </row>
    <row r="14200" spans="1:8" ht="15.75" thickBot="1">
      <c r="A14200" s="53"/>
      <c r="B14200" s="50"/>
      <c r="C14200" s="50"/>
      <c r="D14200" s="49"/>
      <c r="E14200" s="49"/>
      <c r="F14200" s="49"/>
      <c r="G14200" s="49"/>
      <c r="H14200" s="49"/>
    </row>
    <row r="14205" spans="1:8" ht="15.75" thickBot="1">
      <c r="A14205" s="53"/>
      <c r="B14205" s="50"/>
      <c r="C14205" s="50"/>
      <c r="D14205" s="49"/>
      <c r="E14205" s="49"/>
      <c r="F14205" s="49"/>
      <c r="G14205" s="49"/>
      <c r="H14205" s="49"/>
    </row>
    <row r="14210" spans="1:8" ht="15.75" thickBot="1">
      <c r="A14210" s="53"/>
      <c r="B14210" s="50"/>
      <c r="C14210" s="50"/>
      <c r="D14210" s="49"/>
      <c r="E14210" s="49"/>
      <c r="F14210" s="49"/>
      <c r="G14210" s="49"/>
      <c r="H14210" s="49"/>
    </row>
    <row r="14215" spans="1:8" ht="15.75" thickBot="1">
      <c r="A14215" s="53"/>
      <c r="B14215" s="50"/>
      <c r="C14215" s="50"/>
      <c r="D14215" s="49"/>
      <c r="E14215" s="49"/>
      <c r="F14215" s="49"/>
      <c r="G14215" s="49"/>
      <c r="H14215" s="49"/>
    </row>
    <row r="14220" spans="1:8" ht="15.75" thickBot="1">
      <c r="A14220" s="53"/>
      <c r="B14220" s="50"/>
      <c r="C14220" s="50"/>
      <c r="D14220" s="49"/>
      <c r="E14220" s="49"/>
      <c r="F14220" s="49"/>
      <c r="G14220" s="49"/>
      <c r="H14220" s="49"/>
    </row>
    <row r="14225" spans="1:8" ht="15.75" thickBot="1">
      <c r="A14225" s="53"/>
      <c r="B14225" s="50"/>
      <c r="C14225" s="50"/>
      <c r="D14225" s="49"/>
      <c r="E14225" s="49"/>
      <c r="F14225" s="49"/>
      <c r="G14225" s="49"/>
      <c r="H14225" s="49"/>
    </row>
    <row r="14230" spans="1:8" ht="15.75" thickBot="1">
      <c r="A14230" s="53"/>
      <c r="B14230" s="50"/>
      <c r="C14230" s="50"/>
      <c r="D14230" s="49"/>
      <c r="E14230" s="49"/>
      <c r="F14230" s="49"/>
      <c r="G14230" s="49"/>
      <c r="H14230" s="49"/>
    </row>
    <row r="14235" spans="1:8" ht="15.75" thickBot="1">
      <c r="A14235" s="53"/>
      <c r="B14235" s="50"/>
      <c r="C14235" s="50"/>
      <c r="D14235" s="49"/>
      <c r="E14235" s="49"/>
      <c r="F14235" s="49"/>
      <c r="G14235" s="49"/>
      <c r="H14235" s="49"/>
    </row>
    <row r="14240" spans="1:8" ht="15.75" thickBot="1">
      <c r="A14240" s="53"/>
      <c r="B14240" s="50"/>
      <c r="C14240" s="50"/>
      <c r="D14240" s="49"/>
      <c r="E14240" s="49"/>
      <c r="F14240" s="49"/>
      <c r="G14240" s="49"/>
      <c r="H14240" s="49"/>
    </row>
    <row r="14245" spans="1:8" ht="15.75" thickBot="1">
      <c r="A14245" s="53"/>
      <c r="B14245" s="50"/>
      <c r="C14245" s="50"/>
      <c r="D14245" s="49"/>
      <c r="E14245" s="49"/>
      <c r="F14245" s="49"/>
      <c r="G14245" s="49"/>
      <c r="H14245" s="49"/>
    </row>
    <row r="14250" spans="1:8" ht="15.75" thickBot="1">
      <c r="A14250" s="53"/>
      <c r="B14250" s="50"/>
      <c r="C14250" s="50"/>
      <c r="D14250" s="49"/>
      <c r="E14250" s="49"/>
      <c r="F14250" s="49"/>
      <c r="G14250" s="49"/>
      <c r="H14250" s="49"/>
    </row>
    <row r="14255" spans="1:8" ht="15.75" thickBot="1">
      <c r="A14255" s="53"/>
      <c r="B14255" s="50"/>
      <c r="C14255" s="50"/>
      <c r="D14255" s="49"/>
      <c r="E14255" s="49"/>
      <c r="F14255" s="49"/>
      <c r="G14255" s="49"/>
      <c r="H14255" s="49"/>
    </row>
    <row r="14260" spans="1:8" ht="15.75" thickBot="1">
      <c r="A14260" s="53"/>
      <c r="B14260" s="50"/>
      <c r="C14260" s="50"/>
      <c r="D14260" s="49"/>
      <c r="E14260" s="49"/>
      <c r="F14260" s="49"/>
      <c r="G14260" s="49"/>
      <c r="H14260" s="49"/>
    </row>
    <row r="14265" spans="1:8" ht="15.75" thickBot="1">
      <c r="A14265" s="53"/>
      <c r="B14265" s="50"/>
      <c r="C14265" s="50"/>
      <c r="D14265" s="49"/>
      <c r="E14265" s="49"/>
      <c r="F14265" s="49"/>
      <c r="G14265" s="49"/>
      <c r="H14265" s="49"/>
    </row>
    <row r="14270" spans="1:8" ht="15.75" thickBot="1">
      <c r="A14270" s="53"/>
      <c r="B14270" s="50"/>
      <c r="C14270" s="50"/>
      <c r="D14270" s="49"/>
      <c r="E14270" s="49"/>
      <c r="F14270" s="49"/>
      <c r="G14270" s="49"/>
      <c r="H14270" s="49"/>
    </row>
    <row r="14275" spans="1:8" ht="15.75" thickBot="1">
      <c r="A14275" s="53"/>
      <c r="B14275" s="50"/>
      <c r="C14275" s="50"/>
      <c r="D14275" s="49"/>
      <c r="E14275" s="49"/>
      <c r="F14275" s="49"/>
      <c r="G14275" s="49"/>
      <c r="H14275" s="49"/>
    </row>
    <row r="14280" spans="1:8" ht="15.75" thickBot="1">
      <c r="A14280" s="53"/>
      <c r="B14280" s="50"/>
      <c r="C14280" s="50"/>
      <c r="D14280" s="49"/>
      <c r="E14280" s="49"/>
      <c r="F14280" s="49"/>
      <c r="G14280" s="49"/>
      <c r="H14280" s="49"/>
    </row>
    <row r="14285" spans="1:8" ht="15.75" thickBot="1">
      <c r="A14285" s="53"/>
      <c r="B14285" s="50"/>
      <c r="C14285" s="50"/>
      <c r="D14285" s="49"/>
      <c r="E14285" s="49"/>
      <c r="F14285" s="49"/>
      <c r="G14285" s="49"/>
      <c r="H14285" s="49"/>
    </row>
    <row r="14290" spans="1:8" ht="15.75" thickBot="1">
      <c r="A14290" s="53"/>
      <c r="B14290" s="50"/>
      <c r="C14290" s="50"/>
      <c r="D14290" s="49"/>
      <c r="E14290" s="49"/>
      <c r="F14290" s="49"/>
      <c r="G14290" s="49"/>
      <c r="H14290" s="49"/>
    </row>
    <row r="14295" spans="1:8" ht="15.75" thickBot="1">
      <c r="A14295" s="53"/>
      <c r="B14295" s="50"/>
      <c r="C14295" s="50"/>
      <c r="D14295" s="49"/>
      <c r="E14295" s="49"/>
      <c r="F14295" s="49"/>
      <c r="G14295" s="49"/>
      <c r="H14295" s="49"/>
    </row>
    <row r="14300" spans="1:8" ht="15.75" thickBot="1">
      <c r="A14300" s="53"/>
      <c r="B14300" s="50"/>
      <c r="C14300" s="50"/>
      <c r="D14300" s="49"/>
      <c r="E14300" s="49"/>
      <c r="F14300" s="49"/>
      <c r="G14300" s="49"/>
      <c r="H14300" s="49"/>
    </row>
    <row r="14305" spans="1:8" ht="15.75" thickBot="1">
      <c r="A14305" s="53"/>
      <c r="B14305" s="50"/>
      <c r="C14305" s="50"/>
      <c r="D14305" s="49"/>
      <c r="E14305" s="49"/>
      <c r="F14305" s="49"/>
      <c r="G14305" s="49"/>
      <c r="H14305" s="49"/>
    </row>
    <row r="14310" spans="1:8" ht="15.75" thickBot="1">
      <c r="A14310" s="53"/>
      <c r="B14310" s="50"/>
      <c r="C14310" s="50"/>
      <c r="D14310" s="49"/>
      <c r="E14310" s="49"/>
      <c r="F14310" s="49"/>
      <c r="G14310" s="49"/>
      <c r="H14310" s="49"/>
    </row>
    <row r="14315" spans="1:8" ht="15.75" thickBot="1">
      <c r="A14315" s="53"/>
      <c r="B14315" s="50"/>
      <c r="C14315" s="50"/>
      <c r="D14315" s="49"/>
      <c r="E14315" s="49"/>
      <c r="F14315" s="49"/>
      <c r="G14315" s="49"/>
      <c r="H14315" s="49"/>
    </row>
    <row r="14320" spans="1:8" ht="15.75" thickBot="1">
      <c r="A14320" s="53"/>
      <c r="B14320" s="50"/>
      <c r="C14320" s="50"/>
      <c r="D14320" s="49"/>
      <c r="E14320" s="49"/>
      <c r="F14320" s="49"/>
      <c r="G14320" s="49"/>
      <c r="H14320" s="49"/>
    </row>
    <row r="14325" spans="1:8" ht="15.75" thickBot="1">
      <c r="A14325" s="53"/>
      <c r="B14325" s="50"/>
      <c r="C14325" s="50"/>
      <c r="D14325" s="49"/>
      <c r="E14325" s="49"/>
      <c r="F14325" s="49"/>
      <c r="G14325" s="49"/>
      <c r="H14325" s="49"/>
    </row>
    <row r="14330" spans="1:8" ht="15.75" thickBot="1">
      <c r="A14330" s="53"/>
      <c r="B14330" s="50"/>
      <c r="C14330" s="50"/>
      <c r="D14330" s="49"/>
      <c r="E14330" s="49"/>
      <c r="F14330" s="49"/>
      <c r="G14330" s="49"/>
      <c r="H14330" s="49"/>
    </row>
    <row r="14335" spans="1:8" ht="15.75" thickBot="1">
      <c r="A14335" s="53"/>
      <c r="B14335" s="50"/>
      <c r="C14335" s="50"/>
      <c r="D14335" s="49"/>
      <c r="E14335" s="49"/>
      <c r="F14335" s="49"/>
      <c r="G14335" s="49"/>
      <c r="H14335" s="49"/>
    </row>
    <row r="14340" spans="1:8" ht="15.75" thickBot="1">
      <c r="A14340" s="53"/>
      <c r="B14340" s="50"/>
      <c r="C14340" s="50"/>
      <c r="D14340" s="49"/>
      <c r="E14340" s="49"/>
      <c r="F14340" s="49"/>
      <c r="G14340" s="49"/>
      <c r="H14340" s="49"/>
    </row>
    <row r="14345" spans="1:8" ht="15.75" thickBot="1">
      <c r="A14345" s="53"/>
      <c r="B14345" s="50"/>
      <c r="C14345" s="50"/>
      <c r="D14345" s="49"/>
      <c r="E14345" s="49"/>
      <c r="F14345" s="49"/>
      <c r="G14345" s="49"/>
      <c r="H14345" s="49"/>
    </row>
    <row r="14350" spans="1:8" ht="15.75" thickBot="1">
      <c r="A14350" s="53"/>
      <c r="B14350" s="50"/>
      <c r="C14350" s="50"/>
      <c r="D14350" s="49"/>
      <c r="E14350" s="49"/>
      <c r="F14350" s="49"/>
      <c r="G14350" s="49"/>
      <c r="H14350" s="49"/>
    </row>
    <row r="14355" spans="1:8" ht="15.75" thickBot="1">
      <c r="A14355" s="53"/>
      <c r="B14355" s="50"/>
      <c r="C14355" s="50"/>
      <c r="D14355" s="49"/>
      <c r="E14355" s="49"/>
      <c r="F14355" s="49"/>
      <c r="G14355" s="49"/>
      <c r="H14355" s="49"/>
    </row>
    <row r="14360" spans="1:8" ht="15.75" thickBot="1">
      <c r="A14360" s="53"/>
      <c r="B14360" s="50"/>
      <c r="C14360" s="50"/>
      <c r="D14360" s="49"/>
      <c r="E14360" s="49"/>
      <c r="F14360" s="49"/>
      <c r="G14360" s="49"/>
      <c r="H14360" s="49"/>
    </row>
    <row r="14365" spans="1:8" ht="15.75" thickBot="1">
      <c r="A14365" s="53"/>
      <c r="B14365" s="50"/>
      <c r="C14365" s="50"/>
      <c r="D14365" s="49"/>
      <c r="E14365" s="49"/>
      <c r="F14365" s="49"/>
      <c r="G14365" s="49"/>
      <c r="H14365" s="49"/>
    </row>
    <row r="14370" spans="1:8" ht="15.75" thickBot="1">
      <c r="A14370" s="53"/>
      <c r="B14370" s="50"/>
      <c r="C14370" s="50"/>
      <c r="D14370" s="49"/>
      <c r="E14370" s="49"/>
      <c r="F14370" s="49"/>
      <c r="G14370" s="49"/>
      <c r="H14370" s="49"/>
    </row>
    <row r="14375" spans="1:8" ht="15.75" thickBot="1">
      <c r="A14375" s="53"/>
      <c r="B14375" s="50"/>
      <c r="C14375" s="50"/>
      <c r="D14375" s="49"/>
      <c r="E14375" s="49"/>
      <c r="F14375" s="49"/>
      <c r="G14375" s="49"/>
      <c r="H14375" s="49"/>
    </row>
    <row r="14380" spans="1:8" ht="15.75" thickBot="1">
      <c r="A14380" s="53"/>
      <c r="B14380" s="50"/>
      <c r="C14380" s="50"/>
      <c r="D14380" s="49"/>
      <c r="E14380" s="49"/>
      <c r="F14380" s="49"/>
      <c r="G14380" s="49"/>
      <c r="H14380" s="49"/>
    </row>
    <row r="14385" spans="1:8" ht="15.75" thickBot="1">
      <c r="A14385" s="53"/>
      <c r="B14385" s="50"/>
      <c r="C14385" s="50"/>
      <c r="D14385" s="49"/>
      <c r="E14385" s="49"/>
      <c r="F14385" s="49"/>
      <c r="G14385" s="49"/>
      <c r="H14385" s="49"/>
    </row>
    <row r="14390" spans="1:8" ht="15.75" thickBot="1">
      <c r="A14390" s="53"/>
      <c r="B14390" s="50"/>
      <c r="C14390" s="50"/>
      <c r="D14390" s="49"/>
      <c r="E14390" s="49"/>
      <c r="F14390" s="49"/>
      <c r="G14390" s="49"/>
      <c r="H14390" s="49"/>
    </row>
    <row r="14395" spans="1:8" ht="15.75" thickBot="1">
      <c r="A14395" s="53"/>
      <c r="B14395" s="50"/>
      <c r="C14395" s="50"/>
      <c r="D14395" s="49"/>
      <c r="E14395" s="49"/>
      <c r="F14395" s="49"/>
      <c r="G14395" s="49"/>
      <c r="H14395" s="49"/>
    </row>
    <row r="14400" spans="1:8" ht="15.75" thickBot="1">
      <c r="A14400" s="53"/>
      <c r="B14400" s="50"/>
      <c r="C14400" s="50"/>
      <c r="D14400" s="49"/>
      <c r="E14400" s="49"/>
      <c r="F14400" s="49"/>
      <c r="G14400" s="49"/>
      <c r="H14400" s="49"/>
    </row>
    <row r="14405" spans="1:8" ht="15.75" thickBot="1">
      <c r="A14405" s="53"/>
      <c r="B14405" s="50"/>
      <c r="C14405" s="50"/>
      <c r="D14405" s="49"/>
      <c r="E14405" s="49"/>
      <c r="F14405" s="49"/>
      <c r="G14405" s="49"/>
      <c r="H14405" s="49"/>
    </row>
    <row r="14410" spans="1:8" ht="15.75" thickBot="1">
      <c r="A14410" s="53"/>
      <c r="B14410" s="50"/>
      <c r="C14410" s="50"/>
      <c r="D14410" s="49"/>
      <c r="E14410" s="49"/>
      <c r="F14410" s="49"/>
      <c r="G14410" s="49"/>
      <c r="H14410" s="49"/>
    </row>
    <row r="14415" spans="1:8" ht="15.75" thickBot="1">
      <c r="A14415" s="53"/>
      <c r="B14415" s="50"/>
      <c r="C14415" s="50"/>
      <c r="D14415" s="49"/>
      <c r="E14415" s="49"/>
      <c r="F14415" s="49"/>
      <c r="G14415" s="49"/>
      <c r="H14415" s="49"/>
    </row>
    <row r="14420" spans="1:8" ht="15.75" thickBot="1">
      <c r="A14420" s="53"/>
      <c r="B14420" s="50"/>
      <c r="C14420" s="50"/>
      <c r="D14420" s="49"/>
      <c r="E14420" s="49"/>
      <c r="F14420" s="49"/>
      <c r="G14420" s="49"/>
      <c r="H14420" s="49"/>
    </row>
    <row r="14425" spans="1:8" ht="15.75" thickBot="1">
      <c r="A14425" s="53"/>
      <c r="B14425" s="50"/>
      <c r="C14425" s="50"/>
      <c r="D14425" s="49"/>
      <c r="E14425" s="49"/>
      <c r="F14425" s="49"/>
      <c r="G14425" s="49"/>
      <c r="H14425" s="49"/>
    </row>
    <row r="14430" spans="1:8" ht="15.75" thickBot="1">
      <c r="A14430" s="53"/>
      <c r="B14430" s="50"/>
      <c r="C14430" s="50"/>
      <c r="D14430" s="49"/>
      <c r="E14430" s="49"/>
      <c r="F14430" s="49"/>
      <c r="G14430" s="49"/>
      <c r="H14430" s="49"/>
    </row>
    <row r="14435" spans="1:8" ht="15.75" thickBot="1">
      <c r="A14435" s="53"/>
      <c r="B14435" s="50"/>
      <c r="C14435" s="50"/>
      <c r="D14435" s="49"/>
      <c r="E14435" s="49"/>
      <c r="F14435" s="49"/>
      <c r="G14435" s="49"/>
      <c r="H14435" s="49"/>
    </row>
    <row r="14440" spans="1:8" ht="15.75" thickBot="1">
      <c r="A14440" s="53"/>
      <c r="B14440" s="50"/>
      <c r="C14440" s="50"/>
      <c r="D14440" s="49"/>
      <c r="E14440" s="49"/>
      <c r="F14440" s="49"/>
      <c r="G14440" s="49"/>
      <c r="H14440" s="49"/>
    </row>
    <row r="14445" spans="1:8" ht="15.75" thickBot="1">
      <c r="A14445" s="53"/>
      <c r="B14445" s="50"/>
      <c r="C14445" s="50"/>
      <c r="D14445" s="49"/>
      <c r="E14445" s="49"/>
      <c r="F14445" s="49"/>
      <c r="G14445" s="49"/>
      <c r="H14445" s="49"/>
    </row>
    <row r="14450" spans="1:8" ht="15.75" thickBot="1">
      <c r="A14450" s="53"/>
      <c r="B14450" s="50"/>
      <c r="C14450" s="50"/>
      <c r="D14450" s="49"/>
      <c r="E14450" s="49"/>
      <c r="F14450" s="49"/>
      <c r="G14450" s="49"/>
      <c r="H14450" s="49"/>
    </row>
    <row r="14455" spans="1:8" ht="15.75" thickBot="1">
      <c r="A14455" s="53"/>
      <c r="B14455" s="50"/>
      <c r="C14455" s="50"/>
      <c r="D14455" s="49"/>
      <c r="E14455" s="49"/>
      <c r="F14455" s="49"/>
      <c r="G14455" s="49"/>
      <c r="H14455" s="49"/>
    </row>
    <row r="14460" spans="1:8" ht="15.75" thickBot="1">
      <c r="A14460" s="53"/>
      <c r="B14460" s="50"/>
      <c r="C14460" s="50"/>
      <c r="D14460" s="49"/>
      <c r="E14460" s="49"/>
      <c r="F14460" s="49"/>
      <c r="G14460" s="49"/>
      <c r="H14460" s="49"/>
    </row>
    <row r="14465" spans="1:8" ht="15.75" thickBot="1">
      <c r="A14465" s="53"/>
      <c r="B14465" s="50"/>
      <c r="C14465" s="50"/>
      <c r="D14465" s="49"/>
      <c r="E14465" s="49"/>
      <c r="F14465" s="49"/>
      <c r="G14465" s="49"/>
      <c r="H14465" s="49"/>
    </row>
    <row r="14470" spans="1:8" ht="15.75" thickBot="1">
      <c r="A14470" s="53"/>
      <c r="B14470" s="50"/>
      <c r="C14470" s="50"/>
      <c r="D14470" s="49"/>
      <c r="E14470" s="49"/>
      <c r="F14470" s="49"/>
      <c r="G14470" s="49"/>
      <c r="H14470" s="49"/>
    </row>
    <row r="14475" spans="1:8" ht="15.75" thickBot="1">
      <c r="A14475" s="53"/>
      <c r="B14475" s="50"/>
      <c r="C14475" s="50"/>
      <c r="D14475" s="49"/>
      <c r="E14475" s="49"/>
      <c r="F14475" s="49"/>
      <c r="G14475" s="49"/>
      <c r="H14475" s="49"/>
    </row>
    <row r="14480" spans="1:8" ht="15.75" thickBot="1">
      <c r="A14480" s="53"/>
      <c r="B14480" s="50"/>
      <c r="C14480" s="50"/>
      <c r="D14480" s="49"/>
      <c r="E14480" s="49"/>
      <c r="F14480" s="49"/>
      <c r="G14480" s="49"/>
      <c r="H14480" s="49"/>
    </row>
    <row r="14485" spans="1:8" ht="15.75" thickBot="1">
      <c r="A14485" s="53"/>
      <c r="B14485" s="50"/>
      <c r="C14485" s="50"/>
      <c r="D14485" s="49"/>
      <c r="E14485" s="49"/>
      <c r="F14485" s="49"/>
      <c r="G14485" s="49"/>
      <c r="H14485" s="49"/>
    </row>
    <row r="14490" spans="1:8" ht="15.75" thickBot="1">
      <c r="A14490" s="53"/>
      <c r="B14490" s="50"/>
      <c r="C14490" s="50"/>
      <c r="D14490" s="49"/>
      <c r="E14490" s="49"/>
      <c r="F14490" s="49"/>
      <c r="G14490" s="49"/>
      <c r="H14490" s="49"/>
    </row>
    <row r="14495" spans="1:8" ht="15.75" thickBot="1">
      <c r="A14495" s="53"/>
      <c r="B14495" s="50"/>
      <c r="C14495" s="50"/>
      <c r="D14495" s="49"/>
      <c r="E14495" s="49"/>
      <c r="F14495" s="49"/>
      <c r="G14495" s="49"/>
      <c r="H14495" s="49"/>
    </row>
    <row r="14500" spans="1:8" ht="15.75" thickBot="1">
      <c r="A14500" s="53"/>
      <c r="B14500" s="50"/>
      <c r="C14500" s="50"/>
      <c r="D14500" s="49"/>
      <c r="E14500" s="49"/>
      <c r="F14500" s="49"/>
      <c r="G14500" s="49"/>
      <c r="H14500" s="49"/>
    </row>
    <row r="14505" spans="1:8" ht="15.75" thickBot="1">
      <c r="A14505" s="53"/>
      <c r="B14505" s="50"/>
      <c r="C14505" s="50"/>
      <c r="D14505" s="49"/>
      <c r="E14505" s="49"/>
      <c r="F14505" s="49"/>
      <c r="G14505" s="49"/>
      <c r="H14505" s="49"/>
    </row>
    <row r="14510" spans="1:8" ht="15.75" thickBot="1">
      <c r="A14510" s="53"/>
      <c r="B14510" s="50"/>
      <c r="C14510" s="50"/>
      <c r="D14510" s="49"/>
      <c r="E14510" s="49"/>
      <c r="F14510" s="49"/>
      <c r="G14510" s="49"/>
      <c r="H14510" s="49"/>
    </row>
    <row r="14515" spans="1:8" ht="15.75" thickBot="1">
      <c r="A14515" s="53"/>
      <c r="B14515" s="50"/>
      <c r="C14515" s="50"/>
      <c r="D14515" s="49"/>
      <c r="E14515" s="49"/>
      <c r="F14515" s="49"/>
      <c r="G14515" s="49"/>
      <c r="H14515" s="49"/>
    </row>
    <row r="14520" spans="1:8" ht="15.75" thickBot="1">
      <c r="A14520" s="53"/>
      <c r="B14520" s="50"/>
      <c r="C14520" s="50"/>
      <c r="D14520" s="49"/>
      <c r="E14520" s="49"/>
      <c r="F14520" s="49"/>
      <c r="G14520" s="49"/>
      <c r="H14520" s="49"/>
    </row>
    <row r="14525" spans="1:8" ht="15.75" thickBot="1">
      <c r="A14525" s="53"/>
      <c r="B14525" s="50"/>
      <c r="C14525" s="50"/>
      <c r="D14525" s="49"/>
      <c r="E14525" s="49"/>
      <c r="F14525" s="49"/>
      <c r="G14525" s="49"/>
      <c r="H14525" s="49"/>
    </row>
    <row r="14530" spans="1:8" ht="15.75" thickBot="1">
      <c r="A14530" s="53"/>
      <c r="B14530" s="50"/>
      <c r="C14530" s="50"/>
      <c r="D14530" s="49"/>
      <c r="E14530" s="49"/>
      <c r="F14530" s="49"/>
      <c r="G14530" s="49"/>
      <c r="H14530" s="49"/>
    </row>
    <row r="14535" spans="1:8" ht="15.75" thickBot="1">
      <c r="A14535" s="53"/>
      <c r="B14535" s="50"/>
      <c r="C14535" s="50"/>
      <c r="D14535" s="49"/>
      <c r="E14535" s="49"/>
      <c r="F14535" s="49"/>
      <c r="G14535" s="49"/>
      <c r="H14535" s="49"/>
    </row>
    <row r="14540" spans="1:8" ht="15.75" thickBot="1">
      <c r="A14540" s="53"/>
      <c r="B14540" s="50"/>
      <c r="C14540" s="50"/>
      <c r="D14540" s="49"/>
      <c r="E14540" s="49"/>
      <c r="F14540" s="49"/>
      <c r="G14540" s="49"/>
      <c r="H14540" s="49"/>
    </row>
    <row r="14545" spans="1:8" ht="15.75" thickBot="1">
      <c r="A14545" s="53"/>
      <c r="B14545" s="50"/>
      <c r="C14545" s="50"/>
      <c r="D14545" s="49"/>
      <c r="E14545" s="49"/>
      <c r="F14545" s="49"/>
      <c r="G14545" s="49"/>
      <c r="H14545" s="49"/>
    </row>
    <row r="14550" spans="1:8" ht="15.75" thickBot="1">
      <c r="A14550" s="53"/>
      <c r="B14550" s="50"/>
      <c r="C14550" s="50"/>
      <c r="D14550" s="49"/>
      <c r="E14550" s="49"/>
      <c r="F14550" s="49"/>
      <c r="G14550" s="49"/>
      <c r="H14550" s="49"/>
    </row>
    <row r="14555" spans="1:8" ht="15.75" thickBot="1">
      <c r="A14555" s="53"/>
      <c r="B14555" s="50"/>
      <c r="C14555" s="50"/>
      <c r="D14555" s="49"/>
      <c r="E14555" s="49"/>
      <c r="F14555" s="49"/>
      <c r="G14555" s="49"/>
      <c r="H14555" s="49"/>
    </row>
    <row r="14560" spans="1:8" ht="15.75" thickBot="1">
      <c r="A14560" s="53"/>
      <c r="B14560" s="50"/>
      <c r="C14560" s="50"/>
      <c r="D14560" s="49"/>
      <c r="E14560" s="49"/>
      <c r="F14560" s="49"/>
      <c r="G14560" s="49"/>
      <c r="H14560" s="49"/>
    </row>
    <row r="14565" spans="1:8" ht="15.75" thickBot="1">
      <c r="A14565" s="53"/>
      <c r="B14565" s="50"/>
      <c r="C14565" s="50"/>
      <c r="D14565" s="49"/>
      <c r="E14565" s="49"/>
      <c r="F14565" s="49"/>
      <c r="G14565" s="49"/>
      <c r="H14565" s="49"/>
    </row>
    <row r="14570" spans="1:8" ht="15.75" thickBot="1">
      <c r="A14570" s="53"/>
      <c r="B14570" s="50"/>
      <c r="C14570" s="50"/>
      <c r="D14570" s="49"/>
      <c r="E14570" s="49"/>
      <c r="F14570" s="49"/>
      <c r="G14570" s="49"/>
      <c r="H14570" s="49"/>
    </row>
    <row r="14575" spans="1:8" ht="15.75" thickBot="1">
      <c r="A14575" s="53"/>
      <c r="B14575" s="50"/>
      <c r="C14575" s="50"/>
      <c r="D14575" s="49"/>
      <c r="E14575" s="49"/>
      <c r="F14575" s="49"/>
      <c r="G14575" s="49"/>
      <c r="H14575" s="49"/>
    </row>
    <row r="14580" spans="1:8" ht="15.75" thickBot="1">
      <c r="A14580" s="53"/>
      <c r="B14580" s="50"/>
      <c r="C14580" s="50"/>
      <c r="D14580" s="49"/>
      <c r="E14580" s="49"/>
      <c r="F14580" s="49"/>
      <c r="G14580" s="49"/>
      <c r="H14580" s="49"/>
    </row>
    <row r="14585" spans="1:8" ht="15.75" thickBot="1">
      <c r="A14585" s="53"/>
      <c r="B14585" s="50"/>
      <c r="C14585" s="50"/>
      <c r="D14585" s="49"/>
      <c r="E14585" s="49"/>
      <c r="F14585" s="49"/>
      <c r="G14585" s="49"/>
      <c r="H14585" s="49"/>
    </row>
    <row r="14590" spans="1:8" ht="15.75" thickBot="1">
      <c r="A14590" s="53"/>
      <c r="B14590" s="50"/>
      <c r="C14590" s="50"/>
      <c r="D14590" s="49"/>
      <c r="E14590" s="49"/>
      <c r="F14590" s="49"/>
      <c r="G14590" s="49"/>
      <c r="H14590" s="49"/>
    </row>
    <row r="14595" spans="1:8" ht="15.75" thickBot="1">
      <c r="A14595" s="53"/>
      <c r="B14595" s="50"/>
      <c r="C14595" s="50"/>
      <c r="D14595" s="49"/>
      <c r="E14595" s="49"/>
      <c r="F14595" s="49"/>
      <c r="G14595" s="49"/>
      <c r="H14595" s="49"/>
    </row>
    <row r="14600" spans="1:8" ht="15.75" thickBot="1">
      <c r="A14600" s="53"/>
      <c r="B14600" s="50"/>
      <c r="C14600" s="50"/>
      <c r="D14600" s="49"/>
      <c r="E14600" s="49"/>
      <c r="F14600" s="49"/>
      <c r="G14600" s="49"/>
      <c r="H14600" s="49"/>
    </row>
    <row r="14605" spans="1:8" ht="15.75" thickBot="1">
      <c r="A14605" s="53"/>
      <c r="B14605" s="50"/>
      <c r="C14605" s="50"/>
      <c r="D14605" s="49"/>
      <c r="E14605" s="49"/>
      <c r="F14605" s="49"/>
      <c r="G14605" s="49"/>
      <c r="H14605" s="49"/>
    </row>
    <row r="14610" spans="1:8" ht="15.75" thickBot="1">
      <c r="A14610" s="53"/>
      <c r="B14610" s="50"/>
      <c r="C14610" s="50"/>
      <c r="D14610" s="49"/>
      <c r="E14610" s="49"/>
      <c r="F14610" s="49"/>
      <c r="G14610" s="49"/>
      <c r="H14610" s="49"/>
    </row>
    <row r="14615" spans="1:8" ht="15.75" thickBot="1">
      <c r="A14615" s="53"/>
      <c r="B14615" s="50"/>
      <c r="C14615" s="50"/>
      <c r="D14615" s="49"/>
      <c r="E14615" s="49"/>
      <c r="F14615" s="49"/>
      <c r="G14615" s="49"/>
      <c r="H14615" s="49"/>
    </row>
    <row r="14620" spans="1:8" ht="15.75" thickBot="1">
      <c r="A14620" s="53"/>
      <c r="B14620" s="50"/>
      <c r="C14620" s="50"/>
      <c r="D14620" s="49"/>
      <c r="E14620" s="49"/>
      <c r="F14620" s="49"/>
      <c r="G14620" s="49"/>
      <c r="H14620" s="49"/>
    </row>
    <row r="14625" spans="1:8" ht="15.75" thickBot="1">
      <c r="A14625" s="53"/>
      <c r="B14625" s="50"/>
      <c r="C14625" s="50"/>
      <c r="D14625" s="49"/>
      <c r="E14625" s="49"/>
      <c r="F14625" s="49"/>
      <c r="G14625" s="49"/>
      <c r="H14625" s="49"/>
    </row>
    <row r="14630" spans="1:8" ht="15.75" thickBot="1">
      <c r="A14630" s="53"/>
      <c r="B14630" s="50"/>
      <c r="C14630" s="50"/>
      <c r="D14630" s="49"/>
      <c r="E14630" s="49"/>
      <c r="F14630" s="49"/>
      <c r="G14630" s="49"/>
      <c r="H14630" s="49"/>
    </row>
    <row r="14635" spans="1:8" ht="15.75" thickBot="1">
      <c r="A14635" s="53"/>
      <c r="B14635" s="50"/>
      <c r="C14635" s="50"/>
      <c r="D14635" s="49"/>
      <c r="E14635" s="49"/>
      <c r="F14635" s="49"/>
      <c r="G14635" s="49"/>
      <c r="H14635" s="49"/>
    </row>
    <row r="14640" spans="1:8" ht="15.75" thickBot="1">
      <c r="A14640" s="53"/>
      <c r="B14640" s="50"/>
      <c r="C14640" s="50"/>
      <c r="D14640" s="49"/>
      <c r="E14640" s="49"/>
      <c r="F14640" s="49"/>
      <c r="G14640" s="49"/>
      <c r="H14640" s="49"/>
    </row>
    <row r="14645" spans="1:8" ht="15.75" thickBot="1">
      <c r="A14645" s="53"/>
      <c r="B14645" s="50"/>
      <c r="C14645" s="50"/>
      <c r="D14645" s="49"/>
      <c r="E14645" s="49"/>
      <c r="F14645" s="49"/>
      <c r="G14645" s="49"/>
      <c r="H14645" s="49"/>
    </row>
    <row r="14650" spans="1:8" ht="15.75" thickBot="1">
      <c r="A14650" s="53"/>
      <c r="B14650" s="50"/>
      <c r="C14650" s="50"/>
      <c r="D14650" s="49"/>
      <c r="E14650" s="49"/>
      <c r="F14650" s="49"/>
      <c r="G14650" s="49"/>
      <c r="H14650" s="49"/>
    </row>
    <row r="14655" spans="1:8" ht="15.75" thickBot="1">
      <c r="A14655" s="53"/>
      <c r="B14655" s="50"/>
      <c r="C14655" s="50"/>
      <c r="D14655" s="49"/>
      <c r="E14655" s="49"/>
      <c r="F14655" s="49"/>
      <c r="G14655" s="49"/>
      <c r="H14655" s="49"/>
    </row>
    <row r="14660" spans="1:8" ht="15.75" thickBot="1">
      <c r="A14660" s="53"/>
      <c r="B14660" s="50"/>
      <c r="C14660" s="50"/>
      <c r="D14660" s="49"/>
      <c r="E14660" s="49"/>
      <c r="F14660" s="49"/>
      <c r="G14660" s="49"/>
      <c r="H14660" s="49"/>
    </row>
    <row r="14665" spans="1:8" ht="15.75" thickBot="1">
      <c r="A14665" s="53"/>
      <c r="B14665" s="50"/>
      <c r="C14665" s="50"/>
      <c r="D14665" s="49"/>
      <c r="E14665" s="49"/>
      <c r="F14665" s="49"/>
      <c r="G14665" s="49"/>
      <c r="H14665" s="49"/>
    </row>
    <row r="14670" spans="1:8" ht="15.75" thickBot="1">
      <c r="A14670" s="53"/>
      <c r="B14670" s="50"/>
      <c r="C14670" s="50"/>
      <c r="D14670" s="49"/>
      <c r="E14670" s="49"/>
      <c r="F14670" s="49"/>
      <c r="G14670" s="49"/>
      <c r="H14670" s="49"/>
    </row>
    <row r="14675" spans="1:8" ht="15.75" thickBot="1">
      <c r="A14675" s="53"/>
      <c r="B14675" s="50"/>
      <c r="C14675" s="50"/>
      <c r="D14675" s="49"/>
      <c r="E14675" s="49"/>
      <c r="F14675" s="49"/>
      <c r="G14675" s="49"/>
      <c r="H14675" s="49"/>
    </row>
    <row r="14680" spans="1:8" ht="15.75" thickBot="1">
      <c r="A14680" s="53"/>
      <c r="B14680" s="50"/>
      <c r="C14680" s="50"/>
      <c r="D14680" s="49"/>
      <c r="E14680" s="49"/>
      <c r="F14680" s="49"/>
      <c r="G14680" s="49"/>
      <c r="H14680" s="49"/>
    </row>
    <row r="14685" spans="1:8" ht="15.75" thickBot="1">
      <c r="A14685" s="53"/>
      <c r="B14685" s="50"/>
      <c r="C14685" s="50"/>
      <c r="D14685" s="49"/>
      <c r="E14685" s="49"/>
      <c r="F14685" s="49"/>
      <c r="G14685" s="49"/>
      <c r="H14685" s="49"/>
    </row>
    <row r="14690" spans="1:8" ht="15.75" thickBot="1">
      <c r="A14690" s="53"/>
      <c r="B14690" s="50"/>
      <c r="C14690" s="50"/>
      <c r="D14690" s="49"/>
      <c r="E14690" s="49"/>
      <c r="F14690" s="49"/>
      <c r="G14690" s="49"/>
      <c r="H14690" s="49"/>
    </row>
    <row r="14695" spans="1:8" ht="15.75" thickBot="1">
      <c r="A14695" s="53"/>
      <c r="B14695" s="50"/>
      <c r="C14695" s="50"/>
      <c r="D14695" s="49"/>
      <c r="E14695" s="49"/>
      <c r="F14695" s="49"/>
      <c r="G14695" s="49"/>
      <c r="H14695" s="49"/>
    </row>
    <row r="14700" spans="1:8" ht="15.75" thickBot="1">
      <c r="A14700" s="53"/>
      <c r="B14700" s="50"/>
      <c r="C14700" s="50"/>
      <c r="D14700" s="49"/>
      <c r="E14700" s="49"/>
      <c r="F14700" s="49"/>
      <c r="G14700" s="49"/>
      <c r="H14700" s="49"/>
    </row>
    <row r="14705" spans="1:8" ht="15.75" thickBot="1">
      <c r="A14705" s="53"/>
      <c r="B14705" s="50"/>
      <c r="C14705" s="50"/>
      <c r="D14705" s="49"/>
      <c r="E14705" s="49"/>
      <c r="F14705" s="49"/>
      <c r="G14705" s="49"/>
      <c r="H14705" s="49"/>
    </row>
    <row r="14710" spans="1:8" ht="15.75" thickBot="1">
      <c r="A14710" s="53"/>
      <c r="B14710" s="50"/>
      <c r="C14710" s="50"/>
      <c r="D14710" s="49"/>
      <c r="E14710" s="49"/>
      <c r="F14710" s="49"/>
      <c r="G14710" s="49"/>
      <c r="H14710" s="49"/>
    </row>
    <row r="14715" spans="1:8" ht="15.75" thickBot="1">
      <c r="A14715" s="53"/>
      <c r="B14715" s="50"/>
      <c r="C14715" s="50"/>
      <c r="D14715" s="49"/>
      <c r="E14715" s="49"/>
      <c r="F14715" s="49"/>
      <c r="G14715" s="49"/>
      <c r="H14715" s="49"/>
    </row>
    <row r="14720" spans="1:8" ht="15.75" thickBot="1">
      <c r="A14720" s="53"/>
      <c r="B14720" s="50"/>
      <c r="C14720" s="50"/>
      <c r="D14720" s="49"/>
      <c r="E14720" s="49"/>
      <c r="F14720" s="49"/>
      <c r="G14720" s="49"/>
      <c r="H14720" s="49"/>
    </row>
    <row r="14725" spans="1:8" ht="15.75" thickBot="1">
      <c r="A14725" s="53"/>
      <c r="B14725" s="50"/>
      <c r="C14725" s="50"/>
      <c r="D14725" s="49"/>
      <c r="E14725" s="49"/>
      <c r="F14725" s="49"/>
      <c r="G14725" s="49"/>
      <c r="H14725" s="49"/>
    </row>
    <row r="14730" spans="1:8" ht="15.75" thickBot="1">
      <c r="A14730" s="53"/>
      <c r="B14730" s="50"/>
      <c r="C14730" s="50"/>
      <c r="D14730" s="49"/>
      <c r="E14730" s="49"/>
      <c r="F14730" s="49"/>
      <c r="G14730" s="49"/>
      <c r="H14730" s="49"/>
    </row>
    <row r="14735" spans="1:8" ht="15.75" thickBot="1">
      <c r="A14735" s="53"/>
      <c r="B14735" s="50"/>
      <c r="C14735" s="50"/>
      <c r="D14735" s="49"/>
      <c r="E14735" s="49"/>
      <c r="F14735" s="49"/>
      <c r="G14735" s="49"/>
      <c r="H14735" s="49"/>
    </row>
    <row r="14740" spans="1:8" ht="15.75" thickBot="1">
      <c r="A14740" s="53"/>
      <c r="B14740" s="50"/>
      <c r="C14740" s="50"/>
      <c r="D14740" s="49"/>
      <c r="E14740" s="49"/>
      <c r="F14740" s="49"/>
      <c r="G14740" s="49"/>
      <c r="H14740" s="49"/>
    </row>
    <row r="14745" spans="1:8" ht="15.75" thickBot="1">
      <c r="A14745" s="53"/>
      <c r="B14745" s="50"/>
      <c r="C14745" s="50"/>
      <c r="D14745" s="49"/>
      <c r="E14745" s="49"/>
      <c r="F14745" s="49"/>
      <c r="G14745" s="49"/>
      <c r="H14745" s="49"/>
    </row>
    <row r="14750" spans="1:8" ht="15.75" thickBot="1">
      <c r="A14750" s="53"/>
      <c r="B14750" s="50"/>
      <c r="C14750" s="50"/>
      <c r="D14750" s="49"/>
      <c r="E14750" s="49"/>
      <c r="F14750" s="49"/>
      <c r="G14750" s="49"/>
      <c r="H14750" s="49"/>
    </row>
    <row r="14755" spans="1:8" ht="15.75" thickBot="1">
      <c r="A14755" s="53"/>
      <c r="B14755" s="50"/>
      <c r="C14755" s="50"/>
      <c r="D14755" s="49"/>
      <c r="E14755" s="49"/>
      <c r="F14755" s="49"/>
      <c r="G14755" s="49"/>
      <c r="H14755" s="49"/>
    </row>
    <row r="14760" spans="1:8" ht="15.75" thickBot="1">
      <c r="A14760" s="53"/>
      <c r="B14760" s="50"/>
      <c r="C14760" s="50"/>
      <c r="D14760" s="49"/>
      <c r="E14760" s="49"/>
      <c r="F14760" s="49"/>
      <c r="G14760" s="49"/>
      <c r="H14760" s="49"/>
    </row>
    <row r="14765" spans="1:8" ht="15.75" thickBot="1">
      <c r="A14765" s="53"/>
      <c r="B14765" s="50"/>
      <c r="C14765" s="50"/>
      <c r="D14765" s="49"/>
      <c r="E14765" s="49"/>
      <c r="F14765" s="49"/>
      <c r="G14765" s="49"/>
      <c r="H14765" s="49"/>
    </row>
    <row r="14770" spans="1:8" ht="15.75" thickBot="1">
      <c r="A14770" s="53"/>
      <c r="B14770" s="50"/>
      <c r="C14770" s="50"/>
      <c r="D14770" s="49"/>
      <c r="E14770" s="49"/>
      <c r="F14770" s="49"/>
      <c r="G14770" s="49"/>
      <c r="H14770" s="49"/>
    </row>
    <row r="14775" spans="1:8" ht="15.75" thickBot="1">
      <c r="A14775" s="53"/>
      <c r="B14775" s="50"/>
      <c r="C14775" s="50"/>
      <c r="D14775" s="49"/>
      <c r="E14775" s="49"/>
      <c r="F14775" s="49"/>
      <c r="G14775" s="49"/>
      <c r="H14775" s="49"/>
    </row>
    <row r="14780" spans="1:8" ht="15.75" thickBot="1">
      <c r="A14780" s="53"/>
      <c r="B14780" s="50"/>
      <c r="C14780" s="50"/>
      <c r="D14780" s="49"/>
      <c r="E14780" s="49"/>
      <c r="F14780" s="49"/>
      <c r="G14780" s="49"/>
      <c r="H14780" s="49"/>
    </row>
    <row r="14785" spans="1:8" ht="15.75" thickBot="1">
      <c r="A14785" s="53"/>
      <c r="B14785" s="50"/>
      <c r="C14785" s="50"/>
      <c r="D14785" s="49"/>
      <c r="E14785" s="49"/>
      <c r="F14785" s="49"/>
      <c r="G14785" s="49"/>
      <c r="H14785" s="49"/>
    </row>
    <row r="14790" spans="1:8" ht="15.75" thickBot="1">
      <c r="A14790" s="53"/>
      <c r="B14790" s="50"/>
      <c r="C14790" s="50"/>
      <c r="D14790" s="49"/>
      <c r="E14790" s="49"/>
      <c r="F14790" s="49"/>
      <c r="G14790" s="49"/>
      <c r="H14790" s="49"/>
    </row>
    <row r="14795" spans="1:8" ht="15.75" thickBot="1">
      <c r="A14795" s="53"/>
      <c r="B14795" s="50"/>
      <c r="C14795" s="50"/>
      <c r="D14795" s="49"/>
      <c r="E14795" s="49"/>
      <c r="F14795" s="49"/>
      <c r="G14795" s="49"/>
      <c r="H14795" s="49"/>
    </row>
    <row r="14800" spans="1:8" ht="15.75" thickBot="1">
      <c r="A14800" s="53"/>
      <c r="B14800" s="50"/>
      <c r="C14800" s="50"/>
      <c r="D14800" s="49"/>
      <c r="E14800" s="49"/>
      <c r="F14800" s="49"/>
      <c r="G14800" s="49"/>
      <c r="H14800" s="49"/>
    </row>
    <row r="14805" spans="1:8" ht="15.75" thickBot="1">
      <c r="A14805" s="53"/>
      <c r="B14805" s="50"/>
      <c r="C14805" s="50"/>
      <c r="D14805" s="49"/>
      <c r="E14805" s="49"/>
      <c r="F14805" s="49"/>
      <c r="G14805" s="49"/>
      <c r="H14805" s="49"/>
    </row>
    <row r="14810" spans="1:8" ht="15.75" thickBot="1">
      <c r="A14810" s="53"/>
      <c r="B14810" s="50"/>
      <c r="C14810" s="50"/>
      <c r="D14810" s="49"/>
      <c r="E14810" s="49"/>
      <c r="F14810" s="49"/>
      <c r="G14810" s="49"/>
      <c r="H14810" s="49"/>
    </row>
    <row r="14815" spans="1:8" ht="15.75" thickBot="1">
      <c r="A14815" s="53"/>
      <c r="B14815" s="50"/>
      <c r="C14815" s="50"/>
      <c r="D14815" s="49"/>
      <c r="E14815" s="49"/>
      <c r="F14815" s="49"/>
      <c r="G14815" s="49"/>
      <c r="H14815" s="49"/>
    </row>
    <row r="14820" spans="1:8" ht="15.75" thickBot="1">
      <c r="A14820" s="53"/>
      <c r="B14820" s="50"/>
      <c r="C14820" s="50"/>
      <c r="D14820" s="49"/>
      <c r="E14820" s="49"/>
      <c r="F14820" s="49"/>
      <c r="G14820" s="49"/>
      <c r="H14820" s="49"/>
    </row>
    <row r="14825" spans="1:8" ht="15.75" thickBot="1">
      <c r="A14825" s="53"/>
      <c r="B14825" s="50"/>
      <c r="C14825" s="50"/>
      <c r="D14825" s="49"/>
      <c r="E14825" s="49"/>
      <c r="F14825" s="49"/>
      <c r="G14825" s="49"/>
      <c r="H14825" s="49"/>
    </row>
    <row r="14830" spans="1:8" ht="15.75" thickBot="1">
      <c r="A14830" s="53"/>
      <c r="B14830" s="50"/>
      <c r="C14830" s="50"/>
      <c r="D14830" s="49"/>
      <c r="E14830" s="49"/>
      <c r="F14830" s="49"/>
      <c r="G14830" s="49"/>
      <c r="H14830" s="49"/>
    </row>
    <row r="14835" spans="1:8" ht="15.75" thickBot="1">
      <c r="A14835" s="53"/>
      <c r="B14835" s="50"/>
      <c r="C14835" s="50"/>
      <c r="D14835" s="49"/>
      <c r="E14835" s="49"/>
      <c r="F14835" s="49"/>
      <c r="G14835" s="49"/>
      <c r="H14835" s="49"/>
    </row>
    <row r="14840" spans="1:8" ht="15.75" thickBot="1">
      <c r="A14840" s="53"/>
      <c r="B14840" s="50"/>
      <c r="C14840" s="50"/>
      <c r="D14840" s="49"/>
      <c r="E14840" s="49"/>
      <c r="F14840" s="49"/>
      <c r="G14840" s="49"/>
      <c r="H14840" s="49"/>
    </row>
    <row r="14845" spans="1:8" ht="15.75" thickBot="1">
      <c r="A14845" s="53"/>
      <c r="B14845" s="50"/>
      <c r="C14845" s="50"/>
      <c r="D14845" s="49"/>
      <c r="E14845" s="49"/>
      <c r="F14845" s="49"/>
      <c r="G14845" s="49"/>
      <c r="H14845" s="49"/>
    </row>
    <row r="14850" spans="1:8" ht="15.75" thickBot="1">
      <c r="A14850" s="53"/>
      <c r="B14850" s="50"/>
      <c r="C14850" s="50"/>
      <c r="D14850" s="49"/>
      <c r="E14850" s="49"/>
      <c r="F14850" s="49"/>
      <c r="G14850" s="49"/>
      <c r="H14850" s="49"/>
    </row>
    <row r="14855" spans="1:8" ht="15.75" thickBot="1">
      <c r="A14855" s="53"/>
      <c r="B14855" s="50"/>
      <c r="C14855" s="50"/>
      <c r="D14855" s="49"/>
      <c r="E14855" s="49"/>
      <c r="F14855" s="49"/>
      <c r="G14855" s="49"/>
      <c r="H14855" s="49"/>
    </row>
    <row r="14860" spans="1:8" ht="15.75" thickBot="1">
      <c r="A14860" s="53"/>
      <c r="B14860" s="50"/>
      <c r="C14860" s="50"/>
      <c r="D14860" s="49"/>
      <c r="E14860" s="49"/>
      <c r="F14860" s="49"/>
      <c r="G14860" s="49"/>
      <c r="H14860" s="49"/>
    </row>
    <row r="14865" spans="1:8" ht="15.75" thickBot="1">
      <c r="A14865" s="53"/>
      <c r="B14865" s="50"/>
      <c r="C14865" s="50"/>
      <c r="D14865" s="49"/>
      <c r="E14865" s="49"/>
      <c r="F14865" s="49"/>
      <c r="G14865" s="49"/>
      <c r="H14865" s="49"/>
    </row>
    <row r="14870" spans="1:8" ht="15.75" thickBot="1">
      <c r="A14870" s="53"/>
      <c r="B14870" s="50"/>
      <c r="C14870" s="50"/>
      <c r="D14870" s="49"/>
      <c r="E14870" s="49"/>
      <c r="F14870" s="49"/>
      <c r="G14870" s="49"/>
      <c r="H14870" s="49"/>
    </row>
    <row r="14875" spans="1:8" ht="15.75" thickBot="1">
      <c r="A14875" s="53"/>
      <c r="B14875" s="50"/>
      <c r="C14875" s="50"/>
      <c r="D14875" s="49"/>
      <c r="E14875" s="49"/>
      <c r="F14875" s="49"/>
      <c r="G14875" s="49"/>
      <c r="H14875" s="49"/>
    </row>
    <row r="14880" spans="1:8" ht="15.75" thickBot="1">
      <c r="A14880" s="53"/>
      <c r="B14880" s="50"/>
      <c r="C14880" s="50"/>
      <c r="D14880" s="49"/>
      <c r="E14880" s="49"/>
      <c r="F14880" s="49"/>
      <c r="G14880" s="49"/>
      <c r="H14880" s="49"/>
    </row>
    <row r="14885" spans="1:8" ht="15.75" thickBot="1">
      <c r="A14885" s="53"/>
      <c r="B14885" s="50"/>
      <c r="C14885" s="50"/>
      <c r="D14885" s="49"/>
      <c r="E14885" s="49"/>
      <c r="F14885" s="49"/>
      <c r="G14885" s="49"/>
      <c r="H14885" s="49"/>
    </row>
    <row r="14890" spans="1:8" ht="15.75" thickBot="1">
      <c r="A14890" s="53"/>
      <c r="B14890" s="50"/>
      <c r="C14890" s="50"/>
      <c r="D14890" s="49"/>
      <c r="E14890" s="49"/>
      <c r="F14890" s="49"/>
      <c r="G14890" s="49"/>
      <c r="H14890" s="49"/>
    </row>
    <row r="14895" spans="1:8" ht="15.75" thickBot="1">
      <c r="A14895" s="53"/>
      <c r="B14895" s="50"/>
      <c r="C14895" s="50"/>
      <c r="D14895" s="49"/>
      <c r="E14895" s="49"/>
      <c r="F14895" s="49"/>
      <c r="G14895" s="49"/>
      <c r="H14895" s="49"/>
    </row>
    <row r="14900" spans="1:8" ht="15.75" thickBot="1">
      <c r="A14900" s="53"/>
      <c r="B14900" s="50"/>
      <c r="C14900" s="50"/>
      <c r="D14900" s="49"/>
      <c r="E14900" s="49"/>
      <c r="F14900" s="49"/>
      <c r="G14900" s="49"/>
      <c r="H14900" s="49"/>
    </row>
    <row r="14905" spans="1:8" ht="15.75" thickBot="1">
      <c r="A14905" s="53"/>
      <c r="B14905" s="50"/>
      <c r="C14905" s="50"/>
      <c r="D14905" s="49"/>
      <c r="E14905" s="49"/>
      <c r="F14905" s="49"/>
      <c r="G14905" s="49"/>
      <c r="H14905" s="49"/>
    </row>
    <row r="14910" spans="1:8" ht="15.75" thickBot="1">
      <c r="A14910" s="53"/>
      <c r="B14910" s="50"/>
      <c r="C14910" s="50"/>
      <c r="D14910" s="49"/>
      <c r="E14910" s="49"/>
      <c r="F14910" s="49"/>
      <c r="G14910" s="49"/>
      <c r="H14910" s="49"/>
    </row>
    <row r="14915" spans="1:8" ht="15.75" thickBot="1">
      <c r="A14915" s="53"/>
      <c r="B14915" s="50"/>
      <c r="C14915" s="50"/>
      <c r="D14915" s="49"/>
      <c r="E14915" s="49"/>
      <c r="F14915" s="49"/>
      <c r="G14915" s="49"/>
      <c r="H14915" s="49"/>
    </row>
    <row r="14920" spans="1:8" ht="15.75" thickBot="1">
      <c r="A14920" s="53"/>
      <c r="B14920" s="50"/>
      <c r="C14920" s="50"/>
      <c r="D14920" s="49"/>
      <c r="E14920" s="49"/>
      <c r="F14920" s="49"/>
      <c r="G14920" s="49"/>
      <c r="H14920" s="49"/>
    </row>
    <row r="14925" spans="1:8" ht="15.75" thickBot="1">
      <c r="A14925" s="53"/>
      <c r="B14925" s="50"/>
      <c r="C14925" s="50"/>
      <c r="D14925" s="49"/>
      <c r="E14925" s="49"/>
      <c r="F14925" s="49"/>
      <c r="G14925" s="49"/>
      <c r="H14925" s="49"/>
    </row>
    <row r="14930" spans="1:8" ht="15.75" thickBot="1">
      <c r="A14930" s="53"/>
      <c r="B14930" s="50"/>
      <c r="C14930" s="50"/>
      <c r="D14930" s="49"/>
      <c r="E14930" s="49"/>
      <c r="F14930" s="49"/>
      <c r="G14930" s="49"/>
      <c r="H14930" s="49"/>
    </row>
    <row r="14935" spans="1:8" ht="15.75" thickBot="1">
      <c r="A14935" s="53"/>
      <c r="B14935" s="50"/>
      <c r="C14935" s="50"/>
      <c r="D14935" s="49"/>
      <c r="E14935" s="49"/>
      <c r="F14935" s="49"/>
      <c r="G14935" s="49"/>
      <c r="H14935" s="49"/>
    </row>
    <row r="14940" spans="1:8" ht="15.75" thickBot="1">
      <c r="A14940" s="53"/>
      <c r="B14940" s="50"/>
      <c r="C14940" s="50"/>
      <c r="D14940" s="49"/>
      <c r="E14940" s="49"/>
      <c r="F14940" s="49"/>
      <c r="G14940" s="49"/>
      <c r="H14940" s="49"/>
    </row>
    <row r="14945" spans="1:8" ht="15.75" thickBot="1">
      <c r="A14945" s="53"/>
      <c r="B14945" s="50"/>
      <c r="C14945" s="50"/>
      <c r="D14945" s="49"/>
      <c r="E14945" s="49"/>
      <c r="F14945" s="49"/>
      <c r="G14945" s="49"/>
      <c r="H14945" s="49"/>
    </row>
    <row r="14950" spans="1:8" ht="15.75" thickBot="1">
      <c r="A14950" s="53"/>
      <c r="B14950" s="50"/>
      <c r="C14950" s="50"/>
      <c r="D14950" s="49"/>
      <c r="E14950" s="49"/>
      <c r="F14950" s="49"/>
      <c r="G14950" s="49"/>
      <c r="H14950" s="49"/>
    </row>
    <row r="14955" spans="1:8" ht="15.75" thickBot="1">
      <c r="A14955" s="53"/>
      <c r="B14955" s="50"/>
      <c r="C14955" s="50"/>
      <c r="D14955" s="49"/>
      <c r="E14955" s="49"/>
      <c r="F14955" s="49"/>
      <c r="G14955" s="49"/>
      <c r="H14955" s="49"/>
    </row>
    <row r="14960" spans="1:8" ht="15.75" thickBot="1">
      <c r="A14960" s="53"/>
      <c r="B14960" s="50"/>
      <c r="C14960" s="50"/>
      <c r="D14960" s="49"/>
      <c r="E14960" s="49"/>
      <c r="F14960" s="49"/>
      <c r="G14960" s="49"/>
      <c r="H14960" s="49"/>
    </row>
    <row r="14965" spans="1:8" ht="15.75" thickBot="1">
      <c r="A14965" s="53"/>
      <c r="B14965" s="50"/>
      <c r="C14965" s="50"/>
      <c r="D14965" s="49"/>
      <c r="E14965" s="49"/>
      <c r="F14965" s="49"/>
      <c r="G14965" s="49"/>
      <c r="H14965" s="49"/>
    </row>
    <row r="14970" spans="1:8" ht="15.75" thickBot="1">
      <c r="A14970" s="53"/>
      <c r="B14970" s="50"/>
      <c r="C14970" s="50"/>
      <c r="D14970" s="49"/>
      <c r="E14970" s="49"/>
      <c r="F14970" s="49"/>
      <c r="G14970" s="49"/>
      <c r="H14970" s="49"/>
    </row>
    <row r="14975" spans="1:8" ht="15.75" thickBot="1">
      <c r="A14975" s="53"/>
      <c r="B14975" s="50"/>
      <c r="C14975" s="50"/>
      <c r="D14975" s="49"/>
      <c r="E14975" s="49"/>
      <c r="F14975" s="49"/>
      <c r="G14975" s="49"/>
      <c r="H14975" s="49"/>
    </row>
    <row r="14980" spans="1:8" ht="15.75" thickBot="1">
      <c r="A14980" s="53"/>
      <c r="B14980" s="50"/>
      <c r="C14980" s="50"/>
      <c r="D14980" s="49"/>
      <c r="E14980" s="49"/>
      <c r="F14980" s="49"/>
      <c r="G14980" s="49"/>
      <c r="H14980" s="49"/>
    </row>
    <row r="14985" spans="1:8" ht="15.75" thickBot="1">
      <c r="A14985" s="53"/>
      <c r="B14985" s="50"/>
      <c r="C14985" s="50"/>
      <c r="D14985" s="49"/>
      <c r="E14985" s="49"/>
      <c r="F14985" s="49"/>
      <c r="G14985" s="49"/>
      <c r="H14985" s="49"/>
    </row>
    <row r="14990" spans="1:8" ht="15.75" thickBot="1">
      <c r="A14990" s="53"/>
      <c r="B14990" s="50"/>
      <c r="C14990" s="50"/>
      <c r="D14990" s="49"/>
      <c r="E14990" s="49"/>
      <c r="F14990" s="49"/>
      <c r="G14990" s="49"/>
      <c r="H14990" s="49"/>
    </row>
    <row r="14995" spans="1:8" ht="15.75" thickBot="1">
      <c r="A14995" s="53"/>
      <c r="B14995" s="50"/>
      <c r="C14995" s="50"/>
      <c r="D14995" s="49"/>
      <c r="E14995" s="49"/>
      <c r="F14995" s="49"/>
      <c r="G14995" s="49"/>
      <c r="H14995" s="49"/>
    </row>
    <row r="15000" spans="1:8" ht="15.75" thickBot="1">
      <c r="A15000" s="53"/>
      <c r="B15000" s="50"/>
      <c r="C15000" s="50"/>
      <c r="D15000" s="49"/>
      <c r="E15000" s="49"/>
      <c r="F15000" s="49"/>
      <c r="G15000" s="49"/>
      <c r="H15000" s="49"/>
    </row>
    <row r="15005" spans="1:8" ht="15.75" thickBot="1">
      <c r="A15005" s="53"/>
      <c r="B15005" s="50"/>
      <c r="C15005" s="50"/>
      <c r="D15005" s="49"/>
      <c r="E15005" s="49"/>
      <c r="F15005" s="49"/>
      <c r="G15005" s="49"/>
      <c r="H15005" s="49"/>
    </row>
    <row r="15010" spans="1:8" ht="15.75" thickBot="1">
      <c r="A15010" s="53"/>
      <c r="B15010" s="50"/>
      <c r="C15010" s="50"/>
      <c r="D15010" s="49"/>
      <c r="E15010" s="49"/>
      <c r="F15010" s="49"/>
      <c r="G15010" s="49"/>
      <c r="H15010" s="49"/>
    </row>
    <row r="15015" spans="1:8" ht="15.75" thickBot="1">
      <c r="A15015" s="53"/>
      <c r="B15015" s="50"/>
      <c r="C15015" s="50"/>
      <c r="D15015" s="49"/>
      <c r="E15015" s="49"/>
      <c r="F15015" s="49"/>
      <c r="G15015" s="49"/>
      <c r="H15015" s="49"/>
    </row>
    <row r="15020" spans="1:8" ht="15.75" thickBot="1">
      <c r="A15020" s="53"/>
      <c r="B15020" s="50"/>
      <c r="C15020" s="50"/>
      <c r="D15020" s="49"/>
      <c r="E15020" s="49"/>
      <c r="F15020" s="49"/>
      <c r="G15020" s="49"/>
      <c r="H15020" s="49"/>
    </row>
    <row r="15025" spans="1:8" ht="15.75" thickBot="1">
      <c r="A15025" s="53"/>
      <c r="B15025" s="50"/>
      <c r="C15025" s="50"/>
      <c r="D15025" s="49"/>
      <c r="E15025" s="49"/>
      <c r="F15025" s="49"/>
      <c r="G15025" s="49"/>
      <c r="H15025" s="49"/>
    </row>
    <row r="15030" spans="1:8" ht="15.75" thickBot="1">
      <c r="A15030" s="53"/>
      <c r="B15030" s="50"/>
      <c r="C15030" s="50"/>
      <c r="D15030" s="49"/>
      <c r="E15030" s="49"/>
      <c r="F15030" s="49"/>
      <c r="G15030" s="49"/>
      <c r="H15030" s="49"/>
    </row>
    <row r="15035" spans="1:8" ht="15.75" thickBot="1">
      <c r="A15035" s="53"/>
      <c r="B15035" s="50"/>
      <c r="C15035" s="50"/>
      <c r="D15035" s="49"/>
      <c r="E15035" s="49"/>
      <c r="F15035" s="49"/>
      <c r="G15035" s="49"/>
      <c r="H15035" s="49"/>
    </row>
    <row r="15040" spans="1:8" ht="15.75" thickBot="1">
      <c r="A15040" s="53"/>
      <c r="B15040" s="50"/>
      <c r="C15040" s="50"/>
      <c r="D15040" s="49"/>
      <c r="E15040" s="49"/>
      <c r="F15040" s="49"/>
      <c r="G15040" s="49"/>
      <c r="H15040" s="49"/>
    </row>
    <row r="15045" spans="1:8" ht="15.75" thickBot="1">
      <c r="A15045" s="53"/>
      <c r="B15045" s="50"/>
      <c r="C15045" s="50"/>
      <c r="D15045" s="49"/>
      <c r="E15045" s="49"/>
      <c r="F15045" s="49"/>
      <c r="G15045" s="49"/>
      <c r="H15045" s="49"/>
    </row>
    <row r="15050" spans="1:8" ht="15.75" thickBot="1">
      <c r="A15050" s="53"/>
      <c r="B15050" s="50"/>
      <c r="C15050" s="50"/>
      <c r="D15050" s="49"/>
      <c r="E15050" s="49"/>
      <c r="F15050" s="49"/>
      <c r="G15050" s="49"/>
      <c r="H15050" s="49"/>
    </row>
    <row r="15055" spans="1:8" ht="15.75" thickBot="1">
      <c r="A15055" s="53"/>
      <c r="B15055" s="50"/>
      <c r="C15055" s="50"/>
      <c r="D15055" s="49"/>
      <c r="E15055" s="49"/>
      <c r="F15055" s="49"/>
      <c r="G15055" s="49"/>
      <c r="H15055" s="49"/>
    </row>
    <row r="15060" spans="1:8" ht="15.75" thickBot="1">
      <c r="A15060" s="53"/>
      <c r="B15060" s="50"/>
      <c r="C15060" s="50"/>
      <c r="D15060" s="49"/>
      <c r="E15060" s="49"/>
      <c r="F15060" s="49"/>
      <c r="G15060" s="49"/>
      <c r="H15060" s="49"/>
    </row>
    <row r="15065" spans="1:8" ht="15.75" thickBot="1">
      <c r="A15065" s="53"/>
      <c r="B15065" s="50"/>
      <c r="C15065" s="50"/>
      <c r="D15065" s="49"/>
      <c r="E15065" s="49"/>
      <c r="F15065" s="49"/>
      <c r="G15065" s="49"/>
      <c r="H15065" s="49"/>
    </row>
    <row r="15070" spans="1:8" ht="15.75" thickBot="1">
      <c r="A15070" s="53"/>
      <c r="B15070" s="50"/>
      <c r="C15070" s="50"/>
      <c r="D15070" s="49"/>
      <c r="E15070" s="49"/>
      <c r="F15070" s="49"/>
      <c r="G15070" s="49"/>
      <c r="H15070" s="49"/>
    </row>
    <row r="15075" spans="1:8" ht="15.75" thickBot="1">
      <c r="A15075" s="53"/>
      <c r="B15075" s="50"/>
      <c r="C15075" s="50"/>
      <c r="D15075" s="49"/>
      <c r="E15075" s="49"/>
      <c r="F15075" s="49"/>
      <c r="G15075" s="49"/>
      <c r="H15075" s="49"/>
    </row>
    <row r="15080" spans="1:8" ht="15.75" thickBot="1">
      <c r="A15080" s="53"/>
      <c r="B15080" s="50"/>
      <c r="C15080" s="50"/>
      <c r="D15080" s="49"/>
      <c r="E15080" s="49"/>
      <c r="F15080" s="49"/>
      <c r="G15080" s="49"/>
      <c r="H15080" s="49"/>
    </row>
    <row r="15085" spans="1:8" ht="15.75" thickBot="1">
      <c r="A15085" s="53"/>
      <c r="B15085" s="50"/>
      <c r="C15085" s="50"/>
      <c r="D15085" s="49"/>
      <c r="E15085" s="49"/>
      <c r="F15085" s="49"/>
      <c r="G15085" s="49"/>
      <c r="H15085" s="49"/>
    </row>
    <row r="15090" spans="1:8" ht="15.75" thickBot="1">
      <c r="A15090" s="53"/>
      <c r="B15090" s="50"/>
      <c r="C15090" s="50"/>
      <c r="D15090" s="49"/>
      <c r="E15090" s="49"/>
      <c r="F15090" s="49"/>
      <c r="G15090" s="49"/>
      <c r="H15090" s="49"/>
    </row>
    <row r="15095" spans="1:8" ht="15.75" thickBot="1">
      <c r="A15095" s="53"/>
      <c r="B15095" s="50"/>
      <c r="C15095" s="50"/>
      <c r="D15095" s="49"/>
      <c r="E15095" s="49"/>
      <c r="F15095" s="49"/>
      <c r="G15095" s="49"/>
      <c r="H15095" s="49"/>
    </row>
    <row r="15100" spans="1:8" ht="15.75" thickBot="1">
      <c r="A15100" s="53"/>
      <c r="B15100" s="50"/>
      <c r="C15100" s="50"/>
      <c r="D15100" s="49"/>
      <c r="E15100" s="49"/>
      <c r="F15100" s="49"/>
      <c r="G15100" s="49"/>
      <c r="H15100" s="49"/>
    </row>
    <row r="15105" spans="1:8" ht="15.75" thickBot="1">
      <c r="A15105" s="53"/>
      <c r="B15105" s="50"/>
      <c r="C15105" s="50"/>
      <c r="D15105" s="49"/>
      <c r="E15105" s="49"/>
      <c r="F15105" s="49"/>
      <c r="G15105" s="49"/>
      <c r="H15105" s="49"/>
    </row>
    <row r="15110" spans="1:8" ht="15.75" thickBot="1">
      <c r="A15110" s="53"/>
      <c r="B15110" s="50"/>
      <c r="C15110" s="50"/>
      <c r="D15110" s="49"/>
      <c r="E15110" s="49"/>
      <c r="F15110" s="49"/>
      <c r="G15110" s="49"/>
      <c r="H15110" s="49"/>
    </row>
    <row r="15115" spans="1:8" ht="15.75" thickBot="1">
      <c r="A15115" s="53"/>
      <c r="B15115" s="50"/>
      <c r="C15115" s="50"/>
      <c r="D15115" s="49"/>
      <c r="E15115" s="49"/>
      <c r="F15115" s="49"/>
      <c r="G15115" s="49"/>
      <c r="H15115" s="49"/>
    </row>
    <row r="15120" spans="1:8" ht="15.75" thickBot="1">
      <c r="A15120" s="53"/>
      <c r="B15120" s="50"/>
      <c r="C15120" s="50"/>
      <c r="D15120" s="49"/>
      <c r="E15120" s="49"/>
      <c r="F15120" s="49"/>
      <c r="G15120" s="49"/>
      <c r="H15120" s="49"/>
    </row>
    <row r="15125" spans="1:8" ht="15.75" thickBot="1">
      <c r="A15125" s="53"/>
      <c r="B15125" s="50"/>
      <c r="C15125" s="50"/>
      <c r="D15125" s="49"/>
      <c r="E15125" s="49"/>
      <c r="F15125" s="49"/>
      <c r="G15125" s="49"/>
      <c r="H15125" s="49"/>
    </row>
    <row r="15130" spans="1:8" ht="15.75" thickBot="1">
      <c r="A15130" s="53"/>
      <c r="B15130" s="50"/>
      <c r="C15130" s="50"/>
      <c r="D15130" s="49"/>
      <c r="E15130" s="49"/>
      <c r="F15130" s="49"/>
      <c r="G15130" s="49"/>
      <c r="H15130" s="49"/>
    </row>
    <row r="15135" spans="1:8" ht="15.75" thickBot="1">
      <c r="A15135" s="53"/>
      <c r="B15135" s="50"/>
      <c r="C15135" s="50"/>
      <c r="D15135" s="49"/>
      <c r="E15135" s="49"/>
      <c r="F15135" s="49"/>
      <c r="G15135" s="49"/>
      <c r="H15135" s="49"/>
    </row>
    <row r="15140" spans="1:8" ht="15.75" thickBot="1">
      <c r="A15140" s="53"/>
      <c r="B15140" s="50"/>
      <c r="C15140" s="50"/>
      <c r="D15140" s="49"/>
      <c r="E15140" s="49"/>
      <c r="F15140" s="49"/>
      <c r="G15140" s="49"/>
      <c r="H15140" s="49"/>
    </row>
    <row r="15145" spans="1:8" ht="15.75" thickBot="1">
      <c r="A15145" s="53"/>
      <c r="B15145" s="50"/>
      <c r="C15145" s="50"/>
      <c r="D15145" s="49"/>
      <c r="E15145" s="49"/>
      <c r="F15145" s="49"/>
      <c r="G15145" s="49"/>
      <c r="H15145" s="49"/>
    </row>
    <row r="15150" spans="1:8" ht="15.75" thickBot="1">
      <c r="A15150" s="53"/>
      <c r="B15150" s="50"/>
      <c r="C15150" s="50"/>
      <c r="D15150" s="49"/>
      <c r="E15150" s="49"/>
      <c r="F15150" s="49"/>
      <c r="G15150" s="49"/>
      <c r="H15150" s="49"/>
    </row>
    <row r="15155" spans="1:8" ht="15.75" thickBot="1">
      <c r="A15155" s="53"/>
      <c r="B15155" s="50"/>
      <c r="C15155" s="50"/>
      <c r="D15155" s="49"/>
      <c r="E15155" s="49"/>
      <c r="F15155" s="49"/>
      <c r="G15155" s="49"/>
      <c r="H15155" s="49"/>
    </row>
    <row r="15160" spans="1:8" ht="15.75" thickBot="1">
      <c r="A15160" s="53"/>
      <c r="B15160" s="50"/>
      <c r="C15160" s="50"/>
      <c r="D15160" s="49"/>
      <c r="E15160" s="49"/>
      <c r="F15160" s="49"/>
      <c r="G15160" s="49"/>
      <c r="H15160" s="49"/>
    </row>
    <row r="15165" spans="1:8" ht="15.75" thickBot="1">
      <c r="A15165" s="53"/>
      <c r="B15165" s="50"/>
      <c r="C15165" s="50"/>
      <c r="D15165" s="49"/>
      <c r="E15165" s="49"/>
      <c r="F15165" s="49"/>
      <c r="G15165" s="49"/>
      <c r="H15165" s="49"/>
    </row>
    <row r="15170" spans="1:8" ht="15.75" thickBot="1">
      <c r="A15170" s="53"/>
      <c r="B15170" s="50"/>
      <c r="C15170" s="50"/>
      <c r="D15170" s="49"/>
      <c r="E15170" s="49"/>
      <c r="F15170" s="49"/>
      <c r="G15170" s="49"/>
      <c r="H15170" s="49"/>
    </row>
    <row r="15175" spans="1:8" ht="15.75" thickBot="1">
      <c r="A15175" s="53"/>
      <c r="B15175" s="50"/>
      <c r="C15175" s="50"/>
      <c r="D15175" s="49"/>
      <c r="E15175" s="49"/>
      <c r="F15175" s="49"/>
      <c r="G15175" s="49"/>
      <c r="H15175" s="49"/>
    </row>
    <row r="15180" spans="1:8" ht="15.75" thickBot="1">
      <c r="A15180" s="53"/>
      <c r="B15180" s="50"/>
      <c r="C15180" s="50"/>
      <c r="D15180" s="49"/>
      <c r="E15180" s="49"/>
      <c r="F15180" s="49"/>
      <c r="G15180" s="49"/>
      <c r="H15180" s="49"/>
    </row>
    <row r="15185" spans="1:8" ht="15.75" thickBot="1">
      <c r="A15185" s="53"/>
      <c r="B15185" s="50"/>
      <c r="C15185" s="50"/>
      <c r="D15185" s="49"/>
      <c r="E15185" s="49"/>
      <c r="F15185" s="49"/>
      <c r="G15185" s="49"/>
      <c r="H15185" s="49"/>
    </row>
    <row r="15190" spans="1:8" ht="15.75" thickBot="1">
      <c r="A15190" s="53"/>
      <c r="B15190" s="50"/>
      <c r="C15190" s="50"/>
      <c r="D15190" s="49"/>
      <c r="E15190" s="49"/>
      <c r="F15190" s="49"/>
      <c r="G15190" s="49"/>
      <c r="H15190" s="49"/>
    </row>
    <row r="15195" spans="1:8" ht="15.75" thickBot="1">
      <c r="A15195" s="53"/>
      <c r="B15195" s="50"/>
      <c r="C15195" s="50"/>
      <c r="D15195" s="49"/>
      <c r="E15195" s="49"/>
      <c r="F15195" s="49"/>
      <c r="G15195" s="49"/>
      <c r="H15195" s="49"/>
    </row>
    <row r="15200" spans="1:8" ht="15.75" thickBot="1">
      <c r="A15200" s="53"/>
      <c r="B15200" s="50"/>
      <c r="C15200" s="50"/>
      <c r="D15200" s="49"/>
      <c r="E15200" s="49"/>
      <c r="F15200" s="49"/>
      <c r="G15200" s="49"/>
      <c r="H15200" s="49"/>
    </row>
    <row r="15205" spans="1:8" ht="15.75" thickBot="1">
      <c r="A15205" s="53"/>
      <c r="B15205" s="50"/>
      <c r="C15205" s="50"/>
      <c r="D15205" s="49"/>
      <c r="E15205" s="49"/>
      <c r="F15205" s="49"/>
      <c r="G15205" s="49"/>
      <c r="H15205" s="49"/>
    </row>
    <row r="15210" spans="1:8" ht="15.75" thickBot="1">
      <c r="A15210" s="53"/>
      <c r="B15210" s="50"/>
      <c r="C15210" s="50"/>
      <c r="D15210" s="49"/>
      <c r="E15210" s="49"/>
      <c r="F15210" s="49"/>
      <c r="G15210" s="49"/>
      <c r="H15210" s="49"/>
    </row>
    <row r="15215" spans="1:8" ht="15.75" thickBot="1">
      <c r="A15215" s="53"/>
      <c r="B15215" s="50"/>
      <c r="C15215" s="50"/>
      <c r="D15215" s="49"/>
      <c r="E15215" s="49"/>
      <c r="F15215" s="49"/>
      <c r="G15215" s="49"/>
      <c r="H15215" s="49"/>
    </row>
    <row r="15220" spans="1:8" ht="15.75" thickBot="1">
      <c r="A15220" s="53"/>
      <c r="B15220" s="50"/>
      <c r="C15220" s="50"/>
      <c r="D15220" s="49"/>
      <c r="E15220" s="49"/>
      <c r="F15220" s="49"/>
      <c r="G15220" s="49"/>
      <c r="H15220" s="49"/>
    </row>
    <row r="15225" spans="1:8" ht="15.75" thickBot="1">
      <c r="A15225" s="53"/>
      <c r="B15225" s="50"/>
      <c r="C15225" s="50"/>
      <c r="D15225" s="49"/>
      <c r="E15225" s="49"/>
      <c r="F15225" s="49"/>
      <c r="G15225" s="49"/>
      <c r="H15225" s="49"/>
    </row>
    <row r="15230" spans="1:8" ht="15.75" thickBot="1">
      <c r="A15230" s="53"/>
      <c r="B15230" s="50"/>
      <c r="C15230" s="50"/>
      <c r="D15230" s="49"/>
      <c r="E15230" s="49"/>
      <c r="F15230" s="49"/>
      <c r="G15230" s="49"/>
      <c r="H15230" s="49"/>
    </row>
    <row r="15235" spans="1:8" ht="15.75" thickBot="1">
      <c r="A15235" s="53"/>
      <c r="B15235" s="50"/>
      <c r="C15235" s="50"/>
      <c r="D15235" s="49"/>
      <c r="E15235" s="49"/>
      <c r="F15235" s="49"/>
      <c r="G15235" s="49"/>
      <c r="H15235" s="49"/>
    </row>
    <row r="15240" spans="1:8" ht="15.75" thickBot="1">
      <c r="A15240" s="53"/>
      <c r="B15240" s="50"/>
      <c r="C15240" s="50"/>
      <c r="D15240" s="49"/>
      <c r="E15240" s="49"/>
      <c r="F15240" s="49"/>
      <c r="G15240" s="49"/>
      <c r="H15240" s="49"/>
    </row>
    <row r="15245" spans="1:8" ht="15.75" thickBot="1">
      <c r="A15245" s="53"/>
      <c r="B15245" s="50"/>
      <c r="C15245" s="50"/>
      <c r="D15245" s="49"/>
      <c r="E15245" s="49"/>
      <c r="F15245" s="49"/>
      <c r="G15245" s="49"/>
      <c r="H15245" s="49"/>
    </row>
    <row r="15250" spans="1:8" ht="15.75" thickBot="1">
      <c r="A15250" s="53"/>
      <c r="B15250" s="50"/>
      <c r="C15250" s="50"/>
      <c r="D15250" s="49"/>
      <c r="E15250" s="49"/>
      <c r="F15250" s="49"/>
      <c r="G15250" s="49"/>
      <c r="H15250" s="49"/>
    </row>
    <row r="15255" spans="1:8" ht="15.75" thickBot="1">
      <c r="A15255" s="53"/>
      <c r="B15255" s="50"/>
      <c r="C15255" s="50"/>
      <c r="D15255" s="49"/>
      <c r="E15255" s="49"/>
      <c r="F15255" s="49"/>
      <c r="G15255" s="49"/>
      <c r="H15255" s="49"/>
    </row>
    <row r="15260" spans="1:8" ht="15.75" thickBot="1">
      <c r="A15260" s="53"/>
      <c r="B15260" s="50"/>
      <c r="C15260" s="50"/>
      <c r="D15260" s="49"/>
      <c r="E15260" s="49"/>
      <c r="F15260" s="49"/>
      <c r="G15260" s="49"/>
      <c r="H15260" s="49"/>
    </row>
    <row r="15265" spans="1:8" ht="15.75" thickBot="1">
      <c r="A15265" s="53"/>
      <c r="B15265" s="50"/>
      <c r="C15265" s="50"/>
      <c r="D15265" s="49"/>
      <c r="E15265" s="49"/>
      <c r="F15265" s="49"/>
      <c r="G15265" s="49"/>
      <c r="H15265" s="49"/>
    </row>
    <row r="15270" spans="1:8" ht="15.75" thickBot="1">
      <c r="A15270" s="53"/>
      <c r="B15270" s="50"/>
      <c r="C15270" s="50"/>
      <c r="D15270" s="49"/>
      <c r="E15270" s="49"/>
      <c r="F15270" s="49"/>
      <c r="G15270" s="49"/>
      <c r="H15270" s="49"/>
    </row>
    <row r="15275" spans="1:8" ht="15.75" thickBot="1">
      <c r="A15275" s="53"/>
      <c r="B15275" s="50"/>
      <c r="C15275" s="50"/>
      <c r="D15275" s="49"/>
      <c r="E15275" s="49"/>
      <c r="F15275" s="49"/>
      <c r="G15275" s="49"/>
      <c r="H15275" s="49"/>
    </row>
    <row r="15280" spans="1:8" ht="15.75" thickBot="1">
      <c r="A15280" s="53"/>
      <c r="B15280" s="50"/>
      <c r="C15280" s="50"/>
      <c r="D15280" s="49"/>
      <c r="E15280" s="49"/>
      <c r="F15280" s="49"/>
      <c r="G15280" s="49"/>
      <c r="H15280" s="49"/>
    </row>
    <row r="15285" spans="1:8" ht="15.75" thickBot="1">
      <c r="A15285" s="53"/>
      <c r="B15285" s="50"/>
      <c r="C15285" s="50"/>
      <c r="D15285" s="49"/>
      <c r="E15285" s="49"/>
      <c r="F15285" s="49"/>
      <c r="G15285" s="49"/>
      <c r="H15285" s="49"/>
    </row>
    <row r="15290" spans="1:8" ht="15.75" thickBot="1">
      <c r="A15290" s="53"/>
      <c r="B15290" s="50"/>
      <c r="C15290" s="50"/>
      <c r="D15290" s="49"/>
      <c r="E15290" s="49"/>
      <c r="F15290" s="49"/>
      <c r="G15290" s="49"/>
      <c r="H15290" s="49"/>
    </row>
    <row r="15295" spans="1:8" ht="15.75" thickBot="1">
      <c r="A15295" s="53"/>
      <c r="B15295" s="50"/>
      <c r="C15295" s="50"/>
      <c r="D15295" s="49"/>
      <c r="E15295" s="49"/>
      <c r="F15295" s="49"/>
      <c r="G15295" s="49"/>
      <c r="H15295" s="49"/>
    </row>
    <row r="15300" spans="1:8" ht="15.75" thickBot="1">
      <c r="A15300" s="53"/>
      <c r="B15300" s="50"/>
      <c r="C15300" s="50"/>
      <c r="D15300" s="49"/>
      <c r="E15300" s="49"/>
      <c r="F15300" s="49"/>
      <c r="G15300" s="49"/>
      <c r="H15300" s="49"/>
    </row>
    <row r="15305" spans="1:8" ht="15.75" thickBot="1">
      <c r="A15305" s="53"/>
      <c r="B15305" s="50"/>
      <c r="C15305" s="50"/>
      <c r="D15305" s="49"/>
      <c r="E15305" s="49"/>
      <c r="F15305" s="49"/>
      <c r="G15305" s="49"/>
      <c r="H15305" s="49"/>
    </row>
    <row r="15310" spans="1:8" ht="15.75" thickBot="1">
      <c r="A15310" s="53"/>
      <c r="B15310" s="50"/>
      <c r="C15310" s="50"/>
      <c r="D15310" s="49"/>
      <c r="E15310" s="49"/>
      <c r="F15310" s="49"/>
      <c r="G15310" s="49"/>
      <c r="H15310" s="49"/>
    </row>
    <row r="15315" spans="1:8" ht="15.75" thickBot="1">
      <c r="A15315" s="53"/>
      <c r="B15315" s="50"/>
      <c r="C15315" s="50"/>
      <c r="D15315" s="49"/>
      <c r="E15315" s="49"/>
      <c r="F15315" s="49"/>
      <c r="G15315" s="49"/>
      <c r="H15315" s="49"/>
    </row>
    <row r="15320" spans="1:8" ht="15.75" thickBot="1">
      <c r="A15320" s="53"/>
      <c r="B15320" s="50"/>
      <c r="C15320" s="50"/>
      <c r="D15320" s="49"/>
      <c r="E15320" s="49"/>
      <c r="F15320" s="49"/>
      <c r="G15320" s="49"/>
      <c r="H15320" s="49"/>
    </row>
    <row r="15325" spans="1:8" ht="15.75" thickBot="1">
      <c r="A15325" s="53"/>
      <c r="B15325" s="50"/>
      <c r="C15325" s="50"/>
      <c r="D15325" s="49"/>
      <c r="E15325" s="49"/>
      <c r="F15325" s="49"/>
      <c r="G15325" s="49"/>
      <c r="H15325" s="49"/>
    </row>
    <row r="15330" spans="1:8" ht="15.75" thickBot="1">
      <c r="A15330" s="53"/>
      <c r="B15330" s="50"/>
      <c r="C15330" s="50"/>
      <c r="D15330" s="49"/>
      <c r="E15330" s="49"/>
      <c r="F15330" s="49"/>
      <c r="G15330" s="49"/>
      <c r="H15330" s="49"/>
    </row>
    <row r="15335" spans="1:8" ht="15.75" thickBot="1">
      <c r="A15335" s="53"/>
      <c r="B15335" s="50"/>
      <c r="C15335" s="50"/>
      <c r="D15335" s="49"/>
      <c r="E15335" s="49"/>
      <c r="F15335" s="49"/>
      <c r="G15335" s="49"/>
      <c r="H15335" s="49"/>
    </row>
    <row r="15340" spans="1:8" ht="15.75" thickBot="1">
      <c r="A15340" s="53"/>
      <c r="B15340" s="50"/>
      <c r="C15340" s="50"/>
      <c r="D15340" s="49"/>
      <c r="E15340" s="49"/>
      <c r="F15340" s="49"/>
      <c r="G15340" s="49"/>
      <c r="H15340" s="49"/>
    </row>
    <row r="15345" spans="1:8" ht="15.75" thickBot="1">
      <c r="A15345" s="53"/>
      <c r="B15345" s="50"/>
      <c r="C15345" s="50"/>
      <c r="D15345" s="49"/>
      <c r="E15345" s="49"/>
      <c r="F15345" s="49"/>
      <c r="G15345" s="49"/>
      <c r="H15345" s="49"/>
    </row>
    <row r="15350" spans="1:8" ht="15.75" thickBot="1">
      <c r="A15350" s="53"/>
      <c r="B15350" s="50"/>
      <c r="C15350" s="50"/>
      <c r="D15350" s="49"/>
      <c r="E15350" s="49"/>
      <c r="F15350" s="49"/>
      <c r="G15350" s="49"/>
      <c r="H15350" s="49"/>
    </row>
    <row r="15355" spans="1:8" ht="15.75" thickBot="1">
      <c r="A15355" s="53"/>
      <c r="B15355" s="50"/>
      <c r="C15355" s="50"/>
      <c r="D15355" s="49"/>
      <c r="E15355" s="49"/>
      <c r="F15355" s="49"/>
      <c r="G15355" s="49"/>
      <c r="H15355" s="49"/>
    </row>
    <row r="15360" spans="1:8" ht="15.75" thickBot="1">
      <c r="A15360" s="53"/>
      <c r="B15360" s="50"/>
      <c r="C15360" s="50"/>
      <c r="D15360" s="49"/>
      <c r="E15360" s="49"/>
      <c r="F15360" s="49"/>
      <c r="G15360" s="49"/>
      <c r="H15360" s="49"/>
    </row>
    <row r="15365" spans="1:8" ht="15.75" thickBot="1">
      <c r="A15365" s="53"/>
      <c r="B15365" s="50"/>
      <c r="C15365" s="50"/>
      <c r="D15365" s="49"/>
      <c r="E15365" s="49"/>
      <c r="F15365" s="49"/>
      <c r="G15365" s="49"/>
      <c r="H15365" s="49"/>
    </row>
    <row r="15370" spans="1:8" ht="15.75" thickBot="1">
      <c r="A15370" s="53"/>
      <c r="B15370" s="50"/>
      <c r="C15370" s="50"/>
      <c r="D15370" s="49"/>
      <c r="E15370" s="49"/>
      <c r="F15370" s="49"/>
      <c r="G15370" s="49"/>
      <c r="H15370" s="49"/>
    </row>
    <row r="15375" spans="1:8" ht="15.75" thickBot="1">
      <c r="A15375" s="53"/>
      <c r="B15375" s="50"/>
      <c r="C15375" s="50"/>
      <c r="D15375" s="49"/>
      <c r="E15375" s="49"/>
      <c r="F15375" s="49"/>
      <c r="G15375" s="49"/>
      <c r="H15375" s="49"/>
    </row>
    <row r="15380" spans="1:8" ht="15.75" thickBot="1">
      <c r="A15380" s="53"/>
      <c r="B15380" s="50"/>
      <c r="C15380" s="50"/>
      <c r="D15380" s="49"/>
      <c r="E15380" s="49"/>
      <c r="F15380" s="49"/>
      <c r="G15380" s="49"/>
      <c r="H15380" s="49"/>
    </row>
    <row r="15385" spans="1:8" ht="15.75" thickBot="1">
      <c r="A15385" s="53"/>
      <c r="B15385" s="50"/>
      <c r="C15385" s="50"/>
      <c r="D15385" s="49"/>
      <c r="E15385" s="49"/>
      <c r="F15385" s="49"/>
      <c r="G15385" s="49"/>
      <c r="H15385" s="49"/>
    </row>
    <row r="15390" spans="1:8" ht="15.75" thickBot="1">
      <c r="A15390" s="53"/>
      <c r="B15390" s="50"/>
      <c r="C15390" s="50"/>
      <c r="D15390" s="49"/>
      <c r="E15390" s="49"/>
      <c r="F15390" s="49"/>
      <c r="G15390" s="49"/>
      <c r="H15390" s="49"/>
    </row>
    <row r="15395" spans="1:8" ht="15.75" thickBot="1">
      <c r="A15395" s="53"/>
      <c r="B15395" s="50"/>
      <c r="C15395" s="50"/>
      <c r="D15395" s="49"/>
      <c r="E15395" s="49"/>
      <c r="F15395" s="49"/>
      <c r="G15395" s="49"/>
      <c r="H15395" s="49"/>
    </row>
    <row r="15400" spans="1:8" ht="15.75" thickBot="1">
      <c r="A15400" s="53"/>
      <c r="B15400" s="50"/>
      <c r="C15400" s="50"/>
      <c r="D15400" s="49"/>
      <c r="E15400" s="49"/>
      <c r="F15400" s="49"/>
      <c r="G15400" s="49"/>
      <c r="H15400" s="49"/>
    </row>
    <row r="15405" spans="1:8" ht="15.75" thickBot="1">
      <c r="A15405" s="53"/>
      <c r="B15405" s="50"/>
      <c r="C15405" s="50"/>
      <c r="D15405" s="49"/>
      <c r="E15405" s="49"/>
      <c r="F15405" s="49"/>
      <c r="G15405" s="49"/>
      <c r="H15405" s="49"/>
    </row>
    <row r="15410" spans="1:8" ht="15.75" thickBot="1">
      <c r="A15410" s="53"/>
      <c r="B15410" s="50"/>
      <c r="C15410" s="50"/>
      <c r="D15410" s="49"/>
      <c r="E15410" s="49"/>
      <c r="F15410" s="49"/>
      <c r="G15410" s="49"/>
      <c r="H15410" s="49"/>
    </row>
    <row r="15415" spans="1:8" ht="15.75" thickBot="1">
      <c r="A15415" s="53"/>
      <c r="B15415" s="50"/>
      <c r="C15415" s="50"/>
      <c r="D15415" s="49"/>
      <c r="E15415" s="49"/>
      <c r="F15415" s="49"/>
      <c r="G15415" s="49"/>
      <c r="H15415" s="49"/>
    </row>
    <row r="15420" spans="1:8" ht="15.75" thickBot="1">
      <c r="A15420" s="53"/>
      <c r="B15420" s="50"/>
      <c r="C15420" s="50"/>
      <c r="D15420" s="49"/>
      <c r="E15420" s="49"/>
      <c r="F15420" s="49"/>
      <c r="G15420" s="49"/>
      <c r="H15420" s="49"/>
    </row>
    <row r="15425" spans="1:8" ht="15.75" thickBot="1">
      <c r="A15425" s="53"/>
      <c r="B15425" s="50"/>
      <c r="C15425" s="50"/>
      <c r="D15425" s="49"/>
      <c r="E15425" s="49"/>
      <c r="F15425" s="49"/>
      <c r="G15425" s="49"/>
      <c r="H15425" s="49"/>
    </row>
    <row r="15430" spans="1:8" ht="15.75" thickBot="1">
      <c r="A15430" s="53"/>
      <c r="B15430" s="50"/>
      <c r="C15430" s="50"/>
      <c r="D15430" s="49"/>
      <c r="E15430" s="49"/>
      <c r="F15430" s="49"/>
      <c r="G15430" s="49"/>
      <c r="H15430" s="49"/>
    </row>
    <row r="15435" spans="1:8" ht="15.75" thickBot="1">
      <c r="A15435" s="53"/>
      <c r="B15435" s="50"/>
      <c r="C15435" s="50"/>
      <c r="D15435" s="49"/>
      <c r="E15435" s="49"/>
      <c r="F15435" s="49"/>
      <c r="G15435" s="49"/>
      <c r="H15435" s="49"/>
    </row>
    <row r="15440" spans="1:8" ht="15.75" thickBot="1">
      <c r="A15440" s="53"/>
      <c r="B15440" s="50"/>
      <c r="C15440" s="50"/>
      <c r="D15440" s="49"/>
      <c r="E15440" s="49"/>
      <c r="F15440" s="49"/>
      <c r="G15440" s="49"/>
      <c r="H15440" s="49"/>
    </row>
    <row r="15445" spans="1:8" ht="15.75" thickBot="1">
      <c r="A15445" s="53"/>
      <c r="B15445" s="50"/>
      <c r="C15445" s="50"/>
      <c r="D15445" s="49"/>
      <c r="E15445" s="49"/>
      <c r="F15445" s="49"/>
      <c r="G15445" s="49"/>
      <c r="H15445" s="49"/>
    </row>
    <row r="15450" spans="1:8" ht="15.75" thickBot="1">
      <c r="A15450" s="53"/>
      <c r="B15450" s="50"/>
      <c r="C15450" s="50"/>
      <c r="D15450" s="49"/>
      <c r="E15450" s="49"/>
      <c r="F15450" s="49"/>
      <c r="G15450" s="49"/>
      <c r="H15450" s="49"/>
    </row>
    <row r="15455" spans="1:8" ht="15.75" thickBot="1">
      <c r="A15455" s="53"/>
      <c r="B15455" s="50"/>
      <c r="C15455" s="50"/>
      <c r="D15455" s="49"/>
      <c r="E15455" s="49"/>
      <c r="F15455" s="49"/>
      <c r="G15455" s="49"/>
      <c r="H15455" s="49"/>
    </row>
    <row r="15460" spans="1:8" ht="15.75" thickBot="1">
      <c r="A15460" s="53"/>
      <c r="B15460" s="50"/>
      <c r="C15460" s="50"/>
      <c r="D15460" s="49"/>
      <c r="E15460" s="49"/>
      <c r="F15460" s="49"/>
      <c r="G15460" s="49"/>
      <c r="H15460" s="49"/>
    </row>
    <row r="15465" spans="1:8" ht="15.75" thickBot="1">
      <c r="A15465" s="53"/>
      <c r="B15465" s="50"/>
      <c r="C15465" s="50"/>
      <c r="D15465" s="49"/>
      <c r="E15465" s="49"/>
      <c r="F15465" s="49"/>
      <c r="G15465" s="49"/>
      <c r="H15465" s="49"/>
    </row>
    <row r="15470" spans="1:8" ht="15.75" thickBot="1">
      <c r="A15470" s="53"/>
      <c r="B15470" s="50"/>
      <c r="C15470" s="50"/>
      <c r="D15470" s="49"/>
      <c r="E15470" s="49"/>
      <c r="F15470" s="49"/>
      <c r="G15470" s="49"/>
      <c r="H15470" s="49"/>
    </row>
    <row r="15475" spans="1:8" ht="15.75" thickBot="1">
      <c r="A15475" s="53"/>
      <c r="B15475" s="50"/>
      <c r="C15475" s="50"/>
      <c r="D15475" s="49"/>
      <c r="E15475" s="49"/>
      <c r="F15475" s="49"/>
      <c r="G15475" s="49"/>
      <c r="H15475" s="49"/>
    </row>
    <row r="15480" spans="1:8" ht="15.75" thickBot="1">
      <c r="A15480" s="53"/>
      <c r="B15480" s="50"/>
      <c r="C15480" s="50"/>
      <c r="D15480" s="49"/>
      <c r="E15480" s="49"/>
      <c r="F15480" s="49"/>
      <c r="G15480" s="49"/>
      <c r="H15480" s="49"/>
    </row>
    <row r="15485" spans="1:8" ht="15.75" thickBot="1">
      <c r="A15485" s="53"/>
      <c r="B15485" s="50"/>
      <c r="C15485" s="50"/>
      <c r="D15485" s="49"/>
      <c r="E15485" s="49"/>
      <c r="F15485" s="49"/>
      <c r="G15485" s="49"/>
      <c r="H15485" s="49"/>
    </row>
    <row r="15490" spans="1:8" ht="15.75" thickBot="1">
      <c r="A15490" s="53"/>
      <c r="B15490" s="50"/>
      <c r="C15490" s="50"/>
      <c r="D15490" s="49"/>
      <c r="E15490" s="49"/>
      <c r="F15490" s="49"/>
      <c r="G15490" s="49"/>
      <c r="H15490" s="49"/>
    </row>
    <row r="15495" spans="1:8" ht="15.75" thickBot="1">
      <c r="A15495" s="53"/>
      <c r="B15495" s="50"/>
      <c r="C15495" s="50"/>
      <c r="D15495" s="49"/>
      <c r="E15495" s="49"/>
      <c r="F15495" s="49"/>
      <c r="G15495" s="49"/>
      <c r="H15495" s="49"/>
    </row>
    <row r="15500" spans="1:8" ht="15.75" thickBot="1">
      <c r="A15500" s="53"/>
      <c r="B15500" s="50"/>
      <c r="C15500" s="50"/>
      <c r="D15500" s="49"/>
      <c r="E15500" s="49"/>
      <c r="F15500" s="49"/>
      <c r="G15500" s="49"/>
      <c r="H15500" s="49"/>
    </row>
    <row r="15505" spans="1:8" ht="15.75" thickBot="1">
      <c r="A15505" s="53"/>
      <c r="B15505" s="50"/>
      <c r="C15505" s="50"/>
      <c r="D15505" s="49"/>
      <c r="E15505" s="49"/>
      <c r="F15505" s="49"/>
      <c r="G15505" s="49"/>
      <c r="H15505" s="49"/>
    </row>
    <row r="15510" spans="1:8" ht="15.75" thickBot="1">
      <c r="A15510" s="53"/>
      <c r="B15510" s="50"/>
      <c r="C15510" s="50"/>
      <c r="D15510" s="49"/>
      <c r="E15510" s="49"/>
      <c r="F15510" s="49"/>
      <c r="G15510" s="49"/>
      <c r="H15510" s="49"/>
    </row>
    <row r="15515" spans="1:8" ht="15.75" thickBot="1">
      <c r="A15515" s="53"/>
      <c r="B15515" s="50"/>
      <c r="C15515" s="50"/>
      <c r="D15515" s="49"/>
      <c r="E15515" s="49"/>
      <c r="F15515" s="49"/>
      <c r="G15515" s="49"/>
      <c r="H15515" s="49"/>
    </row>
    <row r="15520" spans="1:8" ht="15.75" thickBot="1">
      <c r="A15520" s="53"/>
      <c r="B15520" s="50"/>
      <c r="C15520" s="50"/>
      <c r="D15520" s="49"/>
      <c r="E15520" s="49"/>
      <c r="F15520" s="49"/>
      <c r="G15520" s="49"/>
      <c r="H15520" s="49"/>
    </row>
    <row r="15525" spans="1:8" ht="15.75" thickBot="1">
      <c r="A15525" s="53"/>
      <c r="B15525" s="50"/>
      <c r="C15525" s="50"/>
      <c r="D15525" s="49"/>
      <c r="E15525" s="49"/>
      <c r="F15525" s="49"/>
      <c r="G15525" s="49"/>
      <c r="H15525" s="49"/>
    </row>
    <row r="15530" spans="1:8" ht="15.75" thickBot="1">
      <c r="A15530" s="53"/>
      <c r="B15530" s="50"/>
      <c r="C15530" s="50"/>
      <c r="D15530" s="49"/>
      <c r="E15530" s="49"/>
      <c r="F15530" s="49"/>
      <c r="G15530" s="49"/>
      <c r="H15530" s="49"/>
    </row>
    <row r="15535" spans="1:8" ht="15.75" thickBot="1">
      <c r="A15535" s="53"/>
      <c r="B15535" s="50"/>
      <c r="C15535" s="50"/>
      <c r="D15535" s="49"/>
      <c r="E15535" s="49"/>
      <c r="F15535" s="49"/>
      <c r="G15535" s="49"/>
      <c r="H15535" s="49"/>
    </row>
    <row r="15540" spans="1:8" ht="15.75" thickBot="1">
      <c r="A15540" s="53"/>
      <c r="B15540" s="50"/>
      <c r="C15540" s="50"/>
      <c r="D15540" s="49"/>
      <c r="E15540" s="49"/>
      <c r="F15540" s="49"/>
      <c r="G15540" s="49"/>
      <c r="H15540" s="49"/>
    </row>
    <row r="15545" spans="1:8" ht="15.75" thickBot="1">
      <c r="A15545" s="53"/>
      <c r="B15545" s="50"/>
      <c r="C15545" s="50"/>
      <c r="D15545" s="49"/>
      <c r="E15545" s="49"/>
      <c r="F15545" s="49"/>
      <c r="G15545" s="49"/>
      <c r="H15545" s="49"/>
    </row>
    <row r="15550" spans="1:8" ht="15.75" thickBot="1">
      <c r="A15550" s="53"/>
      <c r="B15550" s="50"/>
      <c r="C15550" s="50"/>
      <c r="D15550" s="49"/>
      <c r="E15550" s="49"/>
      <c r="F15550" s="49"/>
      <c r="G15550" s="49"/>
      <c r="H15550" s="49"/>
    </row>
    <row r="15555" spans="1:8" ht="15.75" thickBot="1">
      <c r="A15555" s="53"/>
      <c r="B15555" s="50"/>
      <c r="C15555" s="50"/>
      <c r="D15555" s="49"/>
      <c r="E15555" s="49"/>
      <c r="F15555" s="49"/>
      <c r="G15555" s="49"/>
      <c r="H15555" s="49"/>
    </row>
    <row r="15560" spans="1:8" ht="15.75" thickBot="1">
      <c r="A15560" s="53"/>
      <c r="B15560" s="50"/>
      <c r="C15560" s="50"/>
      <c r="D15560" s="49"/>
      <c r="E15560" s="49"/>
      <c r="F15560" s="49"/>
      <c r="G15560" s="49"/>
      <c r="H15560" s="49"/>
    </row>
    <row r="15565" spans="1:8" ht="15.75" thickBot="1">
      <c r="A15565" s="53"/>
      <c r="B15565" s="50"/>
      <c r="C15565" s="50"/>
      <c r="D15565" s="49"/>
      <c r="E15565" s="49"/>
      <c r="F15565" s="49"/>
      <c r="G15565" s="49"/>
      <c r="H15565" s="49"/>
    </row>
    <row r="15570" spans="1:8" ht="15.75" thickBot="1">
      <c r="A15570" s="53"/>
      <c r="B15570" s="50"/>
      <c r="C15570" s="50"/>
      <c r="D15570" s="49"/>
      <c r="E15570" s="49"/>
      <c r="F15570" s="49"/>
      <c r="G15570" s="49"/>
      <c r="H15570" s="49"/>
    </row>
    <row r="15575" spans="1:8" ht="15.75" thickBot="1">
      <c r="A15575" s="53"/>
      <c r="B15575" s="50"/>
      <c r="C15575" s="50"/>
      <c r="D15575" s="49"/>
      <c r="E15575" s="49"/>
      <c r="F15575" s="49"/>
      <c r="G15575" s="49"/>
      <c r="H15575" s="49"/>
    </row>
    <row r="15580" spans="1:8" ht="15.75" thickBot="1">
      <c r="A15580" s="53"/>
      <c r="B15580" s="50"/>
      <c r="C15580" s="50"/>
      <c r="D15580" s="49"/>
      <c r="E15580" s="49"/>
      <c r="F15580" s="49"/>
      <c r="G15580" s="49"/>
      <c r="H15580" s="49"/>
    </row>
    <row r="15585" spans="1:8" ht="15.75" thickBot="1">
      <c r="A15585" s="53"/>
      <c r="B15585" s="50"/>
      <c r="C15585" s="50"/>
      <c r="D15585" s="49"/>
      <c r="E15585" s="49"/>
      <c r="F15585" s="49"/>
      <c r="G15585" s="49"/>
      <c r="H15585" s="49"/>
    </row>
    <row r="15590" spans="1:8" ht="15.75" thickBot="1">
      <c r="A15590" s="53"/>
      <c r="B15590" s="50"/>
      <c r="C15590" s="50"/>
      <c r="D15590" s="49"/>
      <c r="E15590" s="49"/>
      <c r="F15590" s="49"/>
      <c r="G15590" s="49"/>
      <c r="H15590" s="49"/>
    </row>
    <row r="15595" spans="1:8" ht="15.75" thickBot="1">
      <c r="A15595" s="53"/>
      <c r="B15595" s="50"/>
      <c r="C15595" s="50"/>
      <c r="D15595" s="49"/>
      <c r="E15595" s="49"/>
      <c r="F15595" s="49"/>
      <c r="G15595" s="49"/>
      <c r="H15595" s="49"/>
    </row>
    <row r="15600" spans="1:8" ht="15.75" thickBot="1">
      <c r="A15600" s="53"/>
      <c r="B15600" s="50"/>
      <c r="C15600" s="50"/>
      <c r="D15600" s="49"/>
      <c r="E15600" s="49"/>
      <c r="F15600" s="49"/>
      <c r="G15600" s="49"/>
      <c r="H15600" s="49"/>
    </row>
    <row r="15605" spans="1:8" ht="15.75" thickBot="1">
      <c r="A15605" s="53"/>
      <c r="B15605" s="50"/>
      <c r="C15605" s="50"/>
      <c r="D15605" s="49"/>
      <c r="E15605" s="49"/>
      <c r="F15605" s="49"/>
      <c r="G15605" s="49"/>
      <c r="H15605" s="49"/>
    </row>
    <row r="15610" spans="1:8" ht="15.75" thickBot="1">
      <c r="A15610" s="53"/>
      <c r="B15610" s="50"/>
      <c r="C15610" s="50"/>
      <c r="D15610" s="49"/>
      <c r="E15610" s="49"/>
      <c r="F15610" s="49"/>
      <c r="G15610" s="49"/>
      <c r="H15610" s="49"/>
    </row>
    <row r="15615" spans="1:8" ht="15.75" thickBot="1">
      <c r="A15615" s="53"/>
      <c r="B15615" s="50"/>
      <c r="C15615" s="50"/>
      <c r="D15615" s="49"/>
      <c r="E15615" s="49"/>
      <c r="F15615" s="49"/>
      <c r="G15615" s="49"/>
      <c r="H15615" s="49"/>
    </row>
    <row r="15620" spans="1:8" ht="15.75" thickBot="1">
      <c r="A15620" s="53"/>
      <c r="B15620" s="50"/>
      <c r="C15620" s="50"/>
      <c r="D15620" s="49"/>
      <c r="E15620" s="49"/>
      <c r="F15620" s="49"/>
      <c r="G15620" s="49"/>
      <c r="H15620" s="49"/>
    </row>
    <row r="15625" spans="1:8" ht="15.75" thickBot="1">
      <c r="A15625" s="53"/>
      <c r="B15625" s="50"/>
      <c r="C15625" s="50"/>
      <c r="D15625" s="49"/>
      <c r="E15625" s="49"/>
      <c r="F15625" s="49"/>
      <c r="G15625" s="49"/>
      <c r="H15625" s="49"/>
    </row>
    <row r="15630" spans="1:8" ht="15.75" thickBot="1">
      <c r="A15630" s="53"/>
      <c r="B15630" s="50"/>
      <c r="C15630" s="50"/>
      <c r="D15630" s="49"/>
      <c r="E15630" s="49"/>
      <c r="F15630" s="49"/>
      <c r="G15630" s="49"/>
      <c r="H15630" s="49"/>
    </row>
    <row r="15635" spans="1:8" ht="15.75" thickBot="1">
      <c r="A15635" s="53"/>
      <c r="B15635" s="50"/>
      <c r="C15635" s="50"/>
      <c r="D15635" s="49"/>
      <c r="E15635" s="49"/>
      <c r="F15635" s="49"/>
      <c r="G15635" s="49"/>
      <c r="H15635" s="49"/>
    </row>
    <row r="15640" spans="1:8" ht="15.75" thickBot="1">
      <c r="A15640" s="53"/>
      <c r="B15640" s="50"/>
      <c r="C15640" s="50"/>
      <c r="D15640" s="49"/>
      <c r="E15640" s="49"/>
      <c r="F15640" s="49"/>
      <c r="G15640" s="49"/>
      <c r="H15640" s="49"/>
    </row>
    <row r="15645" spans="1:8" ht="15.75" thickBot="1">
      <c r="A15645" s="53"/>
      <c r="B15645" s="50"/>
      <c r="C15645" s="50"/>
      <c r="D15645" s="49"/>
      <c r="E15645" s="49"/>
      <c r="F15645" s="49"/>
      <c r="G15645" s="49"/>
      <c r="H15645" s="49"/>
    </row>
    <row r="15650" spans="1:8" ht="15.75" thickBot="1">
      <c r="A15650" s="53"/>
      <c r="B15650" s="50"/>
      <c r="C15650" s="50"/>
      <c r="D15650" s="49"/>
      <c r="E15650" s="49"/>
      <c r="F15650" s="49"/>
      <c r="G15650" s="49"/>
      <c r="H15650" s="49"/>
    </row>
    <row r="15655" spans="1:8" ht="15.75" thickBot="1">
      <c r="A15655" s="53"/>
      <c r="B15655" s="50"/>
      <c r="C15655" s="50"/>
      <c r="D15655" s="49"/>
      <c r="E15655" s="49"/>
      <c r="F15655" s="49"/>
      <c r="G15655" s="49"/>
      <c r="H15655" s="49"/>
    </row>
    <row r="15660" spans="1:8" ht="15.75" thickBot="1">
      <c r="A15660" s="53"/>
      <c r="B15660" s="50"/>
      <c r="C15660" s="50"/>
      <c r="D15660" s="49"/>
      <c r="E15660" s="49"/>
      <c r="F15660" s="49"/>
      <c r="G15660" s="49"/>
      <c r="H15660" s="49"/>
    </row>
    <row r="15665" spans="1:8" ht="15.75" thickBot="1">
      <c r="A15665" s="53"/>
      <c r="B15665" s="50"/>
      <c r="C15665" s="50"/>
      <c r="D15665" s="49"/>
      <c r="E15665" s="49"/>
      <c r="F15665" s="49"/>
      <c r="G15665" s="49"/>
      <c r="H15665" s="49"/>
    </row>
    <row r="15670" spans="1:8" ht="15.75" thickBot="1">
      <c r="A15670" s="53"/>
      <c r="B15670" s="50"/>
      <c r="C15670" s="50"/>
      <c r="D15670" s="49"/>
      <c r="E15670" s="49"/>
      <c r="F15670" s="49"/>
      <c r="G15670" s="49"/>
      <c r="H15670" s="49"/>
    </row>
    <row r="15675" spans="1:8" ht="15.75" thickBot="1">
      <c r="A15675" s="53"/>
      <c r="B15675" s="50"/>
      <c r="C15675" s="50"/>
      <c r="D15675" s="49"/>
      <c r="E15675" s="49"/>
      <c r="F15675" s="49"/>
      <c r="G15675" s="49"/>
      <c r="H15675" s="49"/>
    </row>
    <row r="15680" spans="1:8" ht="15.75" thickBot="1">
      <c r="A15680" s="53"/>
      <c r="B15680" s="50"/>
      <c r="C15680" s="50"/>
      <c r="D15680" s="49"/>
      <c r="E15680" s="49"/>
      <c r="F15680" s="49"/>
      <c r="G15680" s="49"/>
      <c r="H15680" s="49"/>
    </row>
    <row r="15685" spans="1:8" ht="15.75" thickBot="1">
      <c r="A15685" s="53"/>
      <c r="B15685" s="50"/>
      <c r="C15685" s="50"/>
      <c r="D15685" s="49"/>
      <c r="E15685" s="49"/>
      <c r="F15685" s="49"/>
      <c r="G15685" s="49"/>
      <c r="H15685" s="49"/>
    </row>
    <row r="15690" spans="1:8" ht="15.75" thickBot="1">
      <c r="A15690" s="53"/>
      <c r="B15690" s="50"/>
      <c r="C15690" s="50"/>
      <c r="D15690" s="49"/>
      <c r="E15690" s="49"/>
      <c r="F15690" s="49"/>
      <c r="G15690" s="49"/>
      <c r="H15690" s="49"/>
    </row>
    <row r="15695" spans="1:8" ht="15.75" thickBot="1">
      <c r="A15695" s="53"/>
      <c r="B15695" s="50"/>
      <c r="C15695" s="50"/>
      <c r="D15695" s="49"/>
      <c r="E15695" s="49"/>
      <c r="F15695" s="49"/>
      <c r="G15695" s="49"/>
      <c r="H15695" s="49"/>
    </row>
    <row r="15700" spans="1:8" ht="15.75" thickBot="1">
      <c r="A15700" s="53"/>
      <c r="B15700" s="50"/>
      <c r="C15700" s="50"/>
      <c r="D15700" s="49"/>
      <c r="E15700" s="49"/>
      <c r="F15700" s="49"/>
      <c r="G15700" s="49"/>
      <c r="H15700" s="49"/>
    </row>
    <row r="15705" spans="1:8" ht="15.75" thickBot="1">
      <c r="A15705" s="53"/>
      <c r="B15705" s="50"/>
      <c r="C15705" s="50"/>
      <c r="D15705" s="49"/>
      <c r="E15705" s="49"/>
      <c r="F15705" s="49"/>
      <c r="G15705" s="49"/>
      <c r="H15705" s="49"/>
    </row>
    <row r="15710" spans="1:8" ht="15.75" thickBot="1">
      <c r="A15710" s="53"/>
      <c r="B15710" s="50"/>
      <c r="C15710" s="50"/>
      <c r="D15710" s="49"/>
      <c r="E15710" s="49"/>
      <c r="F15710" s="49"/>
      <c r="G15710" s="49"/>
      <c r="H15710" s="49"/>
    </row>
    <row r="15715" spans="1:8" ht="15.75" thickBot="1">
      <c r="A15715" s="53"/>
      <c r="B15715" s="50"/>
      <c r="C15715" s="50"/>
      <c r="D15715" s="49"/>
      <c r="E15715" s="49"/>
      <c r="F15715" s="49"/>
      <c r="G15715" s="49"/>
      <c r="H15715" s="49"/>
    </row>
    <row r="15720" spans="1:8" ht="15.75" thickBot="1">
      <c r="A15720" s="53"/>
      <c r="B15720" s="50"/>
      <c r="C15720" s="50"/>
      <c r="D15720" s="49"/>
      <c r="E15720" s="49"/>
      <c r="F15720" s="49"/>
      <c r="G15720" s="49"/>
      <c r="H15720" s="49"/>
    </row>
    <row r="15725" spans="1:8" ht="15.75" thickBot="1">
      <c r="A15725" s="53"/>
      <c r="B15725" s="50"/>
      <c r="C15725" s="50"/>
      <c r="D15725" s="49"/>
      <c r="E15725" s="49"/>
      <c r="F15725" s="49"/>
      <c r="G15725" s="49"/>
      <c r="H15725" s="49"/>
    </row>
    <row r="15730" spans="1:8" ht="15.75" thickBot="1">
      <c r="A15730" s="53"/>
      <c r="B15730" s="50"/>
      <c r="C15730" s="50"/>
      <c r="D15730" s="49"/>
      <c r="E15730" s="49"/>
      <c r="F15730" s="49"/>
      <c r="G15730" s="49"/>
      <c r="H15730" s="49"/>
    </row>
    <row r="15735" spans="1:8" ht="15.75" thickBot="1">
      <c r="A15735" s="53"/>
      <c r="B15735" s="50"/>
      <c r="C15735" s="50"/>
      <c r="D15735" s="49"/>
      <c r="E15735" s="49"/>
      <c r="F15735" s="49"/>
      <c r="G15735" s="49"/>
      <c r="H15735" s="49"/>
    </row>
    <row r="15740" spans="1:8" ht="15.75" thickBot="1">
      <c r="A15740" s="53"/>
      <c r="B15740" s="50"/>
      <c r="C15740" s="50"/>
      <c r="D15740" s="49"/>
      <c r="E15740" s="49"/>
      <c r="F15740" s="49"/>
      <c r="G15740" s="49"/>
      <c r="H15740" s="49"/>
    </row>
    <row r="15745" spans="1:8" ht="15.75" thickBot="1">
      <c r="A15745" s="53"/>
      <c r="B15745" s="50"/>
      <c r="C15745" s="50"/>
      <c r="D15745" s="49"/>
      <c r="E15745" s="49"/>
      <c r="F15745" s="49"/>
      <c r="G15745" s="49"/>
      <c r="H15745" s="49"/>
    </row>
    <row r="15750" spans="1:8" ht="15.75" thickBot="1">
      <c r="A15750" s="53"/>
      <c r="B15750" s="50"/>
      <c r="C15750" s="50"/>
      <c r="D15750" s="49"/>
      <c r="E15750" s="49"/>
      <c r="F15750" s="49"/>
      <c r="G15750" s="49"/>
      <c r="H15750" s="49"/>
    </row>
    <row r="15755" spans="1:8" ht="15.75" thickBot="1">
      <c r="A15755" s="53"/>
      <c r="B15755" s="50"/>
      <c r="C15755" s="50"/>
      <c r="D15755" s="49"/>
      <c r="E15755" s="49"/>
      <c r="F15755" s="49"/>
      <c r="G15755" s="49"/>
      <c r="H15755" s="49"/>
    </row>
    <row r="15760" spans="1:8" ht="15.75" thickBot="1">
      <c r="A15760" s="53"/>
      <c r="B15760" s="50"/>
      <c r="C15760" s="50"/>
      <c r="D15760" s="49"/>
      <c r="E15760" s="49"/>
      <c r="F15760" s="49"/>
      <c r="G15760" s="49"/>
      <c r="H15760" s="49"/>
    </row>
    <row r="15765" spans="1:8" ht="15.75" thickBot="1">
      <c r="A15765" s="53"/>
      <c r="B15765" s="50"/>
      <c r="C15765" s="50"/>
      <c r="D15765" s="49"/>
      <c r="E15765" s="49"/>
      <c r="F15765" s="49"/>
      <c r="G15765" s="49"/>
      <c r="H15765" s="49"/>
    </row>
    <row r="15770" spans="1:8" ht="15.75" thickBot="1">
      <c r="A15770" s="53"/>
      <c r="B15770" s="50"/>
      <c r="C15770" s="50"/>
      <c r="D15770" s="49"/>
      <c r="E15770" s="49"/>
      <c r="F15770" s="49"/>
      <c r="G15770" s="49"/>
      <c r="H15770" s="49"/>
    </row>
    <row r="15775" spans="1:8" ht="15.75" thickBot="1">
      <c r="A15775" s="53"/>
      <c r="B15775" s="50"/>
      <c r="C15775" s="50"/>
      <c r="D15775" s="49"/>
      <c r="E15775" s="49"/>
      <c r="F15775" s="49"/>
      <c r="G15775" s="49"/>
      <c r="H15775" s="49"/>
    </row>
    <row r="15780" spans="1:8" ht="15.75" thickBot="1">
      <c r="A15780" s="53"/>
      <c r="B15780" s="50"/>
      <c r="C15780" s="50"/>
      <c r="D15780" s="49"/>
      <c r="E15780" s="49"/>
      <c r="F15780" s="49"/>
      <c r="G15780" s="49"/>
      <c r="H15780" s="49"/>
    </row>
    <row r="15785" spans="1:8" ht="15.75" thickBot="1">
      <c r="A15785" s="53"/>
      <c r="B15785" s="50"/>
      <c r="C15785" s="50"/>
      <c r="D15785" s="49"/>
      <c r="E15785" s="49"/>
      <c r="F15785" s="49"/>
      <c r="G15785" s="49"/>
      <c r="H15785" s="49"/>
    </row>
    <row r="15790" spans="1:8" ht="15.75" thickBot="1">
      <c r="A15790" s="53"/>
      <c r="B15790" s="50"/>
      <c r="C15790" s="50"/>
      <c r="D15790" s="49"/>
      <c r="E15790" s="49"/>
      <c r="F15790" s="49"/>
      <c r="G15790" s="49"/>
      <c r="H15790" s="49"/>
    </row>
    <row r="15795" spans="1:8" ht="15.75" thickBot="1">
      <c r="A15795" s="53"/>
      <c r="B15795" s="50"/>
      <c r="C15795" s="50"/>
      <c r="D15795" s="49"/>
      <c r="E15795" s="49"/>
      <c r="F15795" s="49"/>
      <c r="G15795" s="49"/>
      <c r="H15795" s="49"/>
    </row>
    <row r="15800" spans="1:8" ht="15.75" thickBot="1">
      <c r="A15800" s="53"/>
      <c r="B15800" s="50"/>
      <c r="C15800" s="50"/>
      <c r="D15800" s="49"/>
      <c r="E15800" s="49"/>
      <c r="F15800" s="49"/>
      <c r="G15800" s="49"/>
      <c r="H15800" s="49"/>
    </row>
    <row r="15805" spans="1:8" ht="15.75" thickBot="1">
      <c r="A15805" s="53"/>
      <c r="B15805" s="50"/>
      <c r="C15805" s="50"/>
      <c r="D15805" s="49"/>
      <c r="E15805" s="49"/>
      <c r="F15805" s="49"/>
      <c r="G15805" s="49"/>
      <c r="H15805" s="49"/>
    </row>
    <row r="15810" spans="1:8" ht="15.75" thickBot="1">
      <c r="A15810" s="53"/>
      <c r="B15810" s="50"/>
      <c r="C15810" s="50"/>
      <c r="D15810" s="49"/>
      <c r="E15810" s="49"/>
      <c r="F15810" s="49"/>
      <c r="G15810" s="49"/>
      <c r="H15810" s="49"/>
    </row>
    <row r="15815" spans="1:8" ht="15.75" thickBot="1">
      <c r="A15815" s="53"/>
      <c r="B15815" s="50"/>
      <c r="C15815" s="50"/>
      <c r="D15815" s="49"/>
      <c r="E15815" s="49"/>
      <c r="F15815" s="49"/>
      <c r="G15815" s="49"/>
      <c r="H15815" s="49"/>
    </row>
    <row r="15820" spans="1:8" ht="15.75" thickBot="1">
      <c r="A15820" s="53"/>
      <c r="B15820" s="50"/>
      <c r="C15820" s="50"/>
      <c r="D15820" s="49"/>
      <c r="E15820" s="49"/>
      <c r="F15820" s="49"/>
      <c r="G15820" s="49"/>
      <c r="H15820" s="49"/>
    </row>
    <row r="15825" spans="1:8" ht="15.75" thickBot="1">
      <c r="A15825" s="53"/>
      <c r="B15825" s="50"/>
      <c r="C15825" s="50"/>
      <c r="D15825" s="49"/>
      <c r="E15825" s="49"/>
      <c r="F15825" s="49"/>
      <c r="G15825" s="49"/>
      <c r="H15825" s="49"/>
    </row>
    <row r="15830" spans="1:8" ht="15.75" thickBot="1">
      <c r="A15830" s="53"/>
      <c r="B15830" s="50"/>
      <c r="C15830" s="50"/>
      <c r="D15830" s="49"/>
      <c r="E15830" s="49"/>
      <c r="F15830" s="49"/>
      <c r="G15830" s="49"/>
      <c r="H15830" s="49"/>
    </row>
    <row r="15835" spans="1:8" ht="15.75" thickBot="1">
      <c r="A15835" s="53"/>
      <c r="B15835" s="50"/>
      <c r="C15835" s="50"/>
      <c r="D15835" s="49"/>
      <c r="E15835" s="49"/>
      <c r="F15835" s="49"/>
      <c r="G15835" s="49"/>
      <c r="H15835" s="49"/>
    </row>
    <row r="15840" spans="1:8" ht="15.75" thickBot="1">
      <c r="A15840" s="53"/>
      <c r="B15840" s="50"/>
      <c r="C15840" s="50"/>
      <c r="D15840" s="49"/>
      <c r="E15840" s="49"/>
      <c r="F15840" s="49"/>
      <c r="G15840" s="49"/>
      <c r="H15840" s="49"/>
    </row>
    <row r="15845" spans="1:8" ht="15.75" thickBot="1">
      <c r="A15845" s="53"/>
      <c r="B15845" s="50"/>
      <c r="C15845" s="50"/>
      <c r="D15845" s="49"/>
      <c r="E15845" s="49"/>
      <c r="F15845" s="49"/>
      <c r="G15845" s="49"/>
      <c r="H15845" s="49"/>
    </row>
    <row r="15850" spans="1:8" ht="15.75" thickBot="1">
      <c r="A15850" s="53"/>
      <c r="B15850" s="50"/>
      <c r="C15850" s="50"/>
      <c r="D15850" s="49"/>
      <c r="E15850" s="49"/>
      <c r="F15850" s="49"/>
      <c r="G15850" s="49"/>
      <c r="H15850" s="49"/>
    </row>
    <row r="15855" spans="1:8" ht="15.75" thickBot="1">
      <c r="A15855" s="53"/>
      <c r="B15855" s="50"/>
      <c r="C15855" s="50"/>
      <c r="D15855" s="49"/>
      <c r="E15855" s="49"/>
      <c r="F15855" s="49"/>
      <c r="G15855" s="49"/>
      <c r="H15855" s="49"/>
    </row>
    <row r="15860" spans="1:8" ht="15.75" thickBot="1">
      <c r="A15860" s="53"/>
      <c r="B15860" s="50"/>
      <c r="C15860" s="50"/>
      <c r="D15860" s="49"/>
      <c r="E15860" s="49"/>
      <c r="F15860" s="49"/>
      <c r="G15860" s="49"/>
      <c r="H15860" s="49"/>
    </row>
    <row r="15865" spans="1:8" ht="15.75" thickBot="1">
      <c r="A15865" s="53"/>
      <c r="B15865" s="50"/>
      <c r="C15865" s="50"/>
      <c r="D15865" s="49"/>
      <c r="E15865" s="49"/>
      <c r="F15865" s="49"/>
      <c r="G15865" s="49"/>
      <c r="H15865" s="49"/>
    </row>
    <row r="15870" spans="1:8" ht="15.75" thickBot="1">
      <c r="A15870" s="53"/>
      <c r="B15870" s="50"/>
      <c r="C15870" s="50"/>
      <c r="D15870" s="49"/>
      <c r="E15870" s="49"/>
      <c r="F15870" s="49"/>
      <c r="G15870" s="49"/>
      <c r="H15870" s="49"/>
    </row>
    <row r="15875" spans="1:8" ht="15.75" thickBot="1">
      <c r="A15875" s="53"/>
      <c r="B15875" s="50"/>
      <c r="C15875" s="50"/>
      <c r="D15875" s="49"/>
      <c r="E15875" s="49"/>
      <c r="F15875" s="49"/>
      <c r="G15875" s="49"/>
      <c r="H15875" s="49"/>
    </row>
    <row r="15880" spans="1:8" ht="15.75" thickBot="1">
      <c r="A15880" s="53"/>
      <c r="B15880" s="50"/>
      <c r="C15880" s="50"/>
      <c r="D15880" s="49"/>
      <c r="E15880" s="49"/>
      <c r="F15880" s="49"/>
      <c r="G15880" s="49"/>
      <c r="H15880" s="49"/>
    </row>
    <row r="15885" spans="1:8" ht="15.75" thickBot="1">
      <c r="A15885" s="53"/>
      <c r="B15885" s="50"/>
      <c r="C15885" s="50"/>
      <c r="D15885" s="49"/>
      <c r="E15885" s="49"/>
      <c r="F15885" s="49"/>
      <c r="G15885" s="49"/>
      <c r="H15885" s="49"/>
    </row>
    <row r="15890" spans="1:8" ht="15.75" thickBot="1">
      <c r="A15890" s="53"/>
      <c r="B15890" s="50"/>
      <c r="C15890" s="50"/>
      <c r="D15890" s="49"/>
      <c r="E15890" s="49"/>
      <c r="F15890" s="49"/>
      <c r="G15890" s="49"/>
      <c r="H15890" s="49"/>
    </row>
    <row r="15895" spans="1:8" ht="15.75" thickBot="1">
      <c r="A15895" s="53"/>
      <c r="B15895" s="50"/>
      <c r="C15895" s="50"/>
      <c r="D15895" s="49"/>
      <c r="E15895" s="49"/>
      <c r="F15895" s="49"/>
      <c r="G15895" s="49"/>
      <c r="H15895" s="49"/>
    </row>
    <row r="15900" spans="1:8" ht="15.75" thickBot="1">
      <c r="A15900" s="53"/>
      <c r="B15900" s="50"/>
      <c r="C15900" s="50"/>
      <c r="D15900" s="49"/>
      <c r="E15900" s="49"/>
      <c r="F15900" s="49"/>
      <c r="G15900" s="49"/>
      <c r="H15900" s="49"/>
    </row>
    <row r="15905" spans="1:8" ht="15.75" thickBot="1">
      <c r="A15905" s="53"/>
      <c r="B15905" s="50"/>
      <c r="C15905" s="50"/>
      <c r="D15905" s="49"/>
      <c r="E15905" s="49"/>
      <c r="F15905" s="49"/>
      <c r="G15905" s="49"/>
      <c r="H15905" s="49"/>
    </row>
    <row r="15910" spans="1:8" ht="15.75" thickBot="1">
      <c r="A15910" s="53"/>
      <c r="B15910" s="50"/>
      <c r="C15910" s="50"/>
      <c r="D15910" s="49"/>
      <c r="E15910" s="49"/>
      <c r="F15910" s="49"/>
      <c r="G15910" s="49"/>
      <c r="H15910" s="49"/>
    </row>
    <row r="15915" spans="1:8" ht="15.75" thickBot="1">
      <c r="A15915" s="53"/>
      <c r="B15915" s="50"/>
      <c r="C15915" s="50"/>
      <c r="D15915" s="49"/>
      <c r="E15915" s="49"/>
      <c r="F15915" s="49"/>
      <c r="G15915" s="49"/>
      <c r="H15915" s="49"/>
    </row>
    <row r="15920" spans="1:8" ht="15.75" thickBot="1">
      <c r="A15920" s="53"/>
      <c r="B15920" s="50"/>
      <c r="C15920" s="50"/>
      <c r="D15920" s="49"/>
      <c r="E15920" s="49"/>
      <c r="F15920" s="49"/>
      <c r="G15920" s="49"/>
      <c r="H15920" s="49"/>
    </row>
    <row r="15925" spans="1:8" ht="15.75" thickBot="1">
      <c r="A15925" s="53"/>
      <c r="B15925" s="50"/>
      <c r="C15925" s="50"/>
      <c r="D15925" s="49"/>
      <c r="E15925" s="49"/>
      <c r="F15925" s="49"/>
      <c r="G15925" s="49"/>
      <c r="H15925" s="49"/>
    </row>
    <row r="15930" spans="1:8" ht="15.75" thickBot="1">
      <c r="A15930" s="53"/>
      <c r="B15930" s="50"/>
      <c r="C15930" s="50"/>
      <c r="D15930" s="49"/>
      <c r="E15930" s="49"/>
      <c r="F15930" s="49"/>
      <c r="G15930" s="49"/>
      <c r="H15930" s="49"/>
    </row>
    <row r="15935" spans="1:8" ht="15.75" thickBot="1">
      <c r="A15935" s="53"/>
      <c r="B15935" s="50"/>
      <c r="C15935" s="50"/>
      <c r="D15935" s="49"/>
      <c r="E15935" s="49"/>
      <c r="F15935" s="49"/>
      <c r="G15935" s="49"/>
      <c r="H15935" s="49"/>
    </row>
    <row r="15940" spans="1:8" ht="15.75" thickBot="1">
      <c r="A15940" s="53"/>
      <c r="B15940" s="50"/>
      <c r="C15940" s="50"/>
      <c r="D15940" s="49"/>
      <c r="E15940" s="49"/>
      <c r="F15940" s="49"/>
      <c r="G15940" s="49"/>
      <c r="H15940" s="49"/>
    </row>
    <row r="15945" spans="1:8" ht="15.75" thickBot="1">
      <c r="A15945" s="53"/>
      <c r="B15945" s="50"/>
      <c r="C15945" s="50"/>
      <c r="D15945" s="49"/>
      <c r="E15945" s="49"/>
      <c r="F15945" s="49"/>
      <c r="G15945" s="49"/>
      <c r="H15945" s="49"/>
    </row>
    <row r="15950" spans="1:8" ht="15.75" thickBot="1">
      <c r="A15950" s="53"/>
      <c r="B15950" s="50"/>
      <c r="C15950" s="50"/>
      <c r="D15950" s="49"/>
      <c r="E15950" s="49"/>
      <c r="F15950" s="49"/>
      <c r="G15950" s="49"/>
      <c r="H15950" s="49"/>
    </row>
    <row r="15955" spans="1:8" ht="15.75" thickBot="1">
      <c r="A15955" s="53"/>
      <c r="B15955" s="50"/>
      <c r="C15955" s="50"/>
      <c r="D15955" s="49"/>
      <c r="E15955" s="49"/>
      <c r="F15955" s="49"/>
      <c r="G15955" s="49"/>
      <c r="H15955" s="49"/>
    </row>
    <row r="15960" spans="1:8" ht="15.75" thickBot="1">
      <c r="A15960" s="53"/>
      <c r="B15960" s="50"/>
      <c r="C15960" s="50"/>
      <c r="D15960" s="49"/>
      <c r="E15960" s="49"/>
      <c r="F15960" s="49"/>
      <c r="G15960" s="49"/>
      <c r="H15960" s="49"/>
    </row>
    <row r="15965" spans="1:8" ht="15.75" thickBot="1">
      <c r="A15965" s="53"/>
      <c r="B15965" s="50"/>
      <c r="C15965" s="50"/>
      <c r="D15965" s="49"/>
      <c r="E15965" s="49"/>
      <c r="F15965" s="49"/>
      <c r="G15965" s="49"/>
      <c r="H15965" s="49"/>
    </row>
    <row r="15970" spans="1:8" ht="15.75" thickBot="1">
      <c r="A15970" s="53"/>
      <c r="B15970" s="50"/>
      <c r="C15970" s="50"/>
      <c r="D15970" s="49"/>
      <c r="E15970" s="49"/>
      <c r="F15970" s="49"/>
      <c r="G15970" s="49"/>
      <c r="H15970" s="49"/>
    </row>
    <row r="15975" spans="1:8" ht="15.75" thickBot="1">
      <c r="A15975" s="53"/>
      <c r="B15975" s="50"/>
      <c r="C15975" s="50"/>
      <c r="D15975" s="49"/>
      <c r="E15975" s="49"/>
      <c r="F15975" s="49"/>
      <c r="G15975" s="49"/>
      <c r="H15975" s="49"/>
    </row>
    <row r="15980" spans="1:8" ht="15.75" thickBot="1">
      <c r="A15980" s="53"/>
      <c r="B15980" s="50"/>
      <c r="C15980" s="50"/>
      <c r="D15980" s="49"/>
      <c r="E15980" s="49"/>
      <c r="F15980" s="49"/>
      <c r="G15980" s="49"/>
      <c r="H15980" s="49"/>
    </row>
    <row r="15985" spans="1:8" ht="15.75" thickBot="1">
      <c r="A15985" s="53"/>
      <c r="B15985" s="50"/>
      <c r="C15985" s="50"/>
      <c r="D15985" s="49"/>
      <c r="E15985" s="49"/>
      <c r="F15985" s="49"/>
      <c r="G15985" s="49"/>
      <c r="H15985" s="49"/>
    </row>
    <row r="15990" spans="1:8" ht="15.75" thickBot="1">
      <c r="A15990" s="53"/>
      <c r="B15990" s="50"/>
      <c r="C15990" s="50"/>
      <c r="D15990" s="49"/>
      <c r="E15990" s="49"/>
      <c r="F15990" s="49"/>
      <c r="G15990" s="49"/>
      <c r="H15990" s="49"/>
    </row>
    <row r="15995" spans="1:8" ht="15.75" thickBot="1">
      <c r="A15995" s="53"/>
      <c r="B15995" s="50"/>
      <c r="C15995" s="50"/>
      <c r="D15995" s="49"/>
      <c r="E15995" s="49"/>
      <c r="F15995" s="49"/>
      <c r="G15995" s="49"/>
      <c r="H15995" s="49"/>
    </row>
    <row r="16000" spans="1:8" ht="15.75" thickBot="1">
      <c r="A16000" s="53"/>
      <c r="B16000" s="50"/>
      <c r="C16000" s="50"/>
      <c r="D16000" s="49"/>
      <c r="E16000" s="49"/>
      <c r="F16000" s="49"/>
      <c r="G16000" s="49"/>
      <c r="H16000" s="49"/>
    </row>
    <row r="16005" spans="1:8" ht="15.75" thickBot="1">
      <c r="A16005" s="53"/>
      <c r="B16005" s="50"/>
      <c r="C16005" s="50"/>
      <c r="D16005" s="49"/>
      <c r="E16005" s="49"/>
      <c r="F16005" s="49"/>
      <c r="G16005" s="49"/>
      <c r="H16005" s="49"/>
    </row>
    <row r="16010" spans="1:8" ht="15.75" thickBot="1">
      <c r="A16010" s="53"/>
      <c r="B16010" s="50"/>
      <c r="C16010" s="50"/>
      <c r="D16010" s="49"/>
      <c r="E16010" s="49"/>
      <c r="F16010" s="49"/>
      <c r="G16010" s="49"/>
      <c r="H16010" s="49"/>
    </row>
    <row r="16015" spans="1:8" ht="15.75" thickBot="1">
      <c r="A16015" s="53"/>
      <c r="B16015" s="50"/>
      <c r="C16015" s="50"/>
      <c r="D16015" s="49"/>
      <c r="E16015" s="49"/>
      <c r="F16015" s="49"/>
      <c r="G16015" s="49"/>
      <c r="H16015" s="49"/>
    </row>
    <row r="16020" spans="1:8" ht="15.75" thickBot="1">
      <c r="A16020" s="53"/>
      <c r="B16020" s="50"/>
      <c r="C16020" s="50"/>
      <c r="D16020" s="49"/>
      <c r="E16020" s="49"/>
      <c r="F16020" s="49"/>
      <c r="G16020" s="49"/>
      <c r="H16020" s="49"/>
    </row>
    <row r="16025" spans="1:8" ht="15.75" thickBot="1">
      <c r="A16025" s="53"/>
      <c r="B16025" s="50"/>
      <c r="C16025" s="50"/>
      <c r="D16025" s="49"/>
      <c r="E16025" s="49"/>
      <c r="F16025" s="49"/>
      <c r="G16025" s="49"/>
      <c r="H16025" s="49"/>
    </row>
    <row r="16030" spans="1:8" ht="15.75" thickBot="1">
      <c r="A16030" s="53"/>
      <c r="B16030" s="50"/>
      <c r="C16030" s="50"/>
      <c r="D16030" s="49"/>
      <c r="E16030" s="49"/>
      <c r="F16030" s="49"/>
      <c r="G16030" s="49"/>
      <c r="H16030" s="49"/>
    </row>
    <row r="16035" spans="1:8" ht="15.75" thickBot="1">
      <c r="A16035" s="53"/>
      <c r="B16035" s="50"/>
      <c r="C16035" s="50"/>
      <c r="D16035" s="49"/>
      <c r="E16035" s="49"/>
      <c r="F16035" s="49"/>
      <c r="G16035" s="49"/>
      <c r="H16035" s="49"/>
    </row>
    <row r="16040" spans="1:8" ht="15.75" thickBot="1">
      <c r="A16040" s="53"/>
      <c r="B16040" s="50"/>
      <c r="C16040" s="50"/>
      <c r="D16040" s="49"/>
      <c r="E16040" s="49"/>
      <c r="F16040" s="49"/>
      <c r="G16040" s="49"/>
      <c r="H16040" s="49"/>
    </row>
    <row r="16045" spans="1:8" ht="15.75" thickBot="1">
      <c r="A16045" s="53"/>
      <c r="B16045" s="50"/>
      <c r="C16045" s="50"/>
      <c r="D16045" s="49"/>
      <c r="E16045" s="49"/>
      <c r="F16045" s="49"/>
      <c r="G16045" s="49"/>
      <c r="H16045" s="49"/>
    </row>
    <row r="16050" spans="1:8" ht="15.75" thickBot="1">
      <c r="A16050" s="53"/>
      <c r="B16050" s="50"/>
      <c r="C16050" s="50"/>
      <c r="D16050" s="49"/>
      <c r="E16050" s="49"/>
      <c r="F16050" s="49"/>
      <c r="G16050" s="49"/>
      <c r="H16050" s="49"/>
    </row>
    <row r="16055" spans="1:8" ht="15.75" thickBot="1">
      <c r="A16055" s="53"/>
      <c r="B16055" s="50"/>
      <c r="C16055" s="50"/>
      <c r="D16055" s="49"/>
      <c r="E16055" s="49"/>
      <c r="F16055" s="49"/>
      <c r="G16055" s="49"/>
      <c r="H16055" s="49"/>
    </row>
    <row r="16060" spans="1:8" ht="15.75" thickBot="1">
      <c r="A16060" s="53"/>
      <c r="B16060" s="50"/>
      <c r="C16060" s="50"/>
      <c r="D16060" s="49"/>
      <c r="E16060" s="49"/>
      <c r="F16060" s="49"/>
      <c r="G16060" s="49"/>
      <c r="H16060" s="49"/>
    </row>
    <row r="16065" spans="1:8" ht="15.75" thickBot="1">
      <c r="A16065" s="53"/>
      <c r="B16065" s="50"/>
      <c r="C16065" s="50"/>
      <c r="D16065" s="49"/>
      <c r="E16065" s="49"/>
      <c r="F16065" s="49"/>
      <c r="G16065" s="49"/>
      <c r="H16065" s="49"/>
    </row>
    <row r="16070" spans="1:8" ht="15.75" thickBot="1">
      <c r="A16070" s="53"/>
      <c r="B16070" s="50"/>
      <c r="C16070" s="50"/>
      <c r="D16070" s="49"/>
      <c r="E16070" s="49"/>
      <c r="F16070" s="49"/>
      <c r="G16070" s="49"/>
      <c r="H16070" s="49"/>
    </row>
    <row r="16075" spans="1:8" ht="15.75" thickBot="1">
      <c r="A16075" s="53"/>
      <c r="B16075" s="50"/>
      <c r="C16075" s="50"/>
      <c r="D16075" s="49"/>
      <c r="E16075" s="49"/>
      <c r="F16075" s="49"/>
      <c r="G16075" s="49"/>
      <c r="H16075" s="49"/>
    </row>
    <row r="16080" spans="1:8" ht="15.75" thickBot="1">
      <c r="A16080" s="53"/>
      <c r="B16080" s="50"/>
      <c r="C16080" s="50"/>
      <c r="D16080" s="49"/>
      <c r="E16080" s="49"/>
      <c r="F16080" s="49"/>
      <c r="G16080" s="49"/>
      <c r="H16080" s="49"/>
    </row>
    <row r="16085" spans="1:8" ht="15.75" thickBot="1">
      <c r="A16085" s="53"/>
      <c r="B16085" s="50"/>
      <c r="C16085" s="50"/>
      <c r="D16085" s="49"/>
      <c r="E16085" s="49"/>
      <c r="F16085" s="49"/>
      <c r="G16085" s="49"/>
      <c r="H16085" s="49"/>
    </row>
    <row r="16090" spans="1:8" ht="15.75" thickBot="1">
      <c r="A16090" s="53"/>
      <c r="B16090" s="50"/>
      <c r="C16090" s="50"/>
      <c r="D16090" s="49"/>
      <c r="E16090" s="49"/>
      <c r="F16090" s="49"/>
      <c r="G16090" s="49"/>
      <c r="H16090" s="49"/>
    </row>
    <row r="16095" spans="1:8" ht="15.75" thickBot="1">
      <c r="A16095" s="53"/>
      <c r="B16095" s="50"/>
      <c r="C16095" s="50"/>
      <c r="D16095" s="49"/>
      <c r="E16095" s="49"/>
      <c r="F16095" s="49"/>
      <c r="G16095" s="49"/>
      <c r="H16095" s="49"/>
    </row>
    <row r="16100" spans="1:8" ht="15.75" thickBot="1">
      <c r="A16100" s="53"/>
      <c r="B16100" s="50"/>
      <c r="C16100" s="50"/>
      <c r="D16100" s="49"/>
      <c r="E16100" s="49"/>
      <c r="F16100" s="49"/>
      <c r="G16100" s="49"/>
      <c r="H16100" s="49"/>
    </row>
    <row r="16105" spans="1:8" ht="15.75" thickBot="1">
      <c r="A16105" s="53"/>
      <c r="B16105" s="50"/>
      <c r="C16105" s="50"/>
      <c r="D16105" s="49"/>
      <c r="E16105" s="49"/>
      <c r="F16105" s="49"/>
      <c r="G16105" s="49"/>
      <c r="H16105" s="49"/>
    </row>
    <row r="16110" spans="1:8" ht="15.75" thickBot="1">
      <c r="A16110" s="53"/>
      <c r="B16110" s="50"/>
      <c r="C16110" s="50"/>
      <c r="D16110" s="49"/>
      <c r="E16110" s="49"/>
      <c r="F16110" s="49"/>
      <c r="G16110" s="49"/>
      <c r="H16110" s="49"/>
    </row>
    <row r="16115" spans="1:8" ht="15.75" thickBot="1">
      <c r="A16115" s="53"/>
      <c r="B16115" s="50"/>
      <c r="C16115" s="50"/>
      <c r="D16115" s="49"/>
      <c r="E16115" s="49"/>
      <c r="F16115" s="49"/>
      <c r="G16115" s="49"/>
      <c r="H16115" s="49"/>
    </row>
    <row r="16120" spans="1:8" ht="15.75" thickBot="1">
      <c r="A16120" s="53"/>
      <c r="B16120" s="50"/>
      <c r="C16120" s="50"/>
      <c r="D16120" s="49"/>
      <c r="E16120" s="49"/>
      <c r="F16120" s="49"/>
      <c r="G16120" s="49"/>
      <c r="H16120" s="49"/>
    </row>
    <row r="16125" spans="1:8" ht="15.75" thickBot="1">
      <c r="A16125" s="53"/>
      <c r="B16125" s="50"/>
      <c r="C16125" s="50"/>
      <c r="D16125" s="49"/>
      <c r="E16125" s="49"/>
      <c r="F16125" s="49"/>
      <c r="G16125" s="49"/>
      <c r="H16125" s="49"/>
    </row>
    <row r="16130" spans="1:8" ht="15.75" thickBot="1">
      <c r="A16130" s="53"/>
      <c r="B16130" s="50"/>
      <c r="C16130" s="50"/>
      <c r="D16130" s="49"/>
      <c r="E16130" s="49"/>
      <c r="F16130" s="49"/>
      <c r="G16130" s="49"/>
      <c r="H16130" s="49"/>
    </row>
    <row r="16135" spans="1:8" ht="15.75" thickBot="1">
      <c r="A16135" s="53"/>
      <c r="B16135" s="50"/>
      <c r="C16135" s="50"/>
      <c r="D16135" s="49"/>
      <c r="E16135" s="49"/>
      <c r="F16135" s="49"/>
      <c r="G16135" s="49"/>
      <c r="H16135" s="49"/>
    </row>
    <row r="16140" spans="1:8" ht="15.75" thickBot="1">
      <c r="A16140" s="53"/>
      <c r="B16140" s="50"/>
      <c r="C16140" s="50"/>
      <c r="D16140" s="49"/>
      <c r="E16140" s="49"/>
      <c r="F16140" s="49"/>
      <c r="G16140" s="49"/>
      <c r="H16140" s="49"/>
    </row>
    <row r="16145" spans="1:8" ht="15.75" thickBot="1">
      <c r="A16145" s="53"/>
      <c r="B16145" s="50"/>
      <c r="C16145" s="50"/>
      <c r="D16145" s="49"/>
      <c r="E16145" s="49"/>
      <c r="F16145" s="49"/>
      <c r="G16145" s="49"/>
      <c r="H16145" s="49"/>
    </row>
    <row r="16150" spans="1:8" ht="15.75" thickBot="1">
      <c r="A16150" s="53"/>
      <c r="B16150" s="50"/>
      <c r="C16150" s="50"/>
      <c r="D16150" s="49"/>
      <c r="E16150" s="49"/>
      <c r="F16150" s="49"/>
      <c r="G16150" s="49"/>
      <c r="H16150" s="49"/>
    </row>
    <row r="16155" spans="1:8" ht="15.75" thickBot="1">
      <c r="A16155" s="53"/>
      <c r="B16155" s="50"/>
      <c r="C16155" s="50"/>
      <c r="D16155" s="49"/>
      <c r="E16155" s="49"/>
      <c r="F16155" s="49"/>
      <c r="G16155" s="49"/>
      <c r="H16155" s="49"/>
    </row>
    <row r="16160" spans="1:8" ht="15.75" thickBot="1">
      <c r="A16160" s="53"/>
      <c r="B16160" s="50"/>
      <c r="C16160" s="50"/>
      <c r="D16160" s="49"/>
      <c r="E16160" s="49"/>
      <c r="F16160" s="49"/>
      <c r="G16160" s="49"/>
      <c r="H16160" s="49"/>
    </row>
    <row r="16165" spans="1:8" ht="15.75" thickBot="1">
      <c r="A16165" s="53"/>
      <c r="B16165" s="50"/>
      <c r="C16165" s="50"/>
      <c r="D16165" s="49"/>
      <c r="E16165" s="49"/>
      <c r="F16165" s="49"/>
      <c r="G16165" s="49"/>
      <c r="H16165" s="49"/>
    </row>
    <row r="16170" spans="1:8" ht="15.75" thickBot="1">
      <c r="A16170" s="53"/>
      <c r="B16170" s="50"/>
      <c r="C16170" s="50"/>
      <c r="D16170" s="49"/>
      <c r="E16170" s="49"/>
      <c r="F16170" s="49"/>
      <c r="G16170" s="49"/>
      <c r="H16170" s="49"/>
    </row>
    <row r="16175" spans="1:8" ht="15.75" thickBot="1">
      <c r="A16175" s="53"/>
      <c r="B16175" s="50"/>
      <c r="C16175" s="50"/>
      <c r="D16175" s="49"/>
      <c r="E16175" s="49"/>
      <c r="F16175" s="49"/>
      <c r="G16175" s="49"/>
      <c r="H16175" s="49"/>
    </row>
    <row r="16180" spans="1:8" ht="15.75" thickBot="1">
      <c r="A16180" s="53"/>
      <c r="B16180" s="50"/>
      <c r="C16180" s="50"/>
      <c r="D16180" s="49"/>
      <c r="E16180" s="49"/>
      <c r="F16180" s="49"/>
      <c r="G16180" s="49"/>
      <c r="H16180" s="49"/>
    </row>
    <row r="16185" spans="1:8" ht="15.75" thickBot="1">
      <c r="A16185" s="53"/>
      <c r="B16185" s="50"/>
      <c r="C16185" s="50"/>
      <c r="D16185" s="49"/>
      <c r="E16185" s="49"/>
      <c r="F16185" s="49"/>
      <c r="G16185" s="49"/>
      <c r="H16185" s="49"/>
    </row>
    <row r="16190" spans="1:8" ht="15.75" thickBot="1">
      <c r="A16190" s="53"/>
      <c r="B16190" s="50"/>
      <c r="C16190" s="50"/>
      <c r="D16190" s="49"/>
      <c r="E16190" s="49"/>
      <c r="F16190" s="49"/>
      <c r="G16190" s="49"/>
      <c r="H16190" s="49"/>
    </row>
    <row r="16195" spans="1:8" ht="15.75" thickBot="1">
      <c r="A16195" s="53"/>
      <c r="B16195" s="50"/>
      <c r="C16195" s="50"/>
      <c r="D16195" s="49"/>
      <c r="E16195" s="49"/>
      <c r="F16195" s="49"/>
      <c r="G16195" s="49"/>
      <c r="H16195" s="49"/>
    </row>
    <row r="16200" spans="1:8" ht="15.75" thickBot="1">
      <c r="A16200" s="53"/>
      <c r="B16200" s="50"/>
      <c r="C16200" s="50"/>
      <c r="D16200" s="49"/>
      <c r="E16200" s="49"/>
      <c r="F16200" s="49"/>
      <c r="G16200" s="49"/>
      <c r="H16200" s="49"/>
    </row>
    <row r="16205" spans="1:8" ht="15.75" thickBot="1">
      <c r="A16205" s="53"/>
      <c r="B16205" s="50"/>
      <c r="C16205" s="50"/>
      <c r="D16205" s="49"/>
      <c r="E16205" s="49"/>
      <c r="F16205" s="49"/>
      <c r="G16205" s="49"/>
      <c r="H16205" s="49"/>
    </row>
    <row r="16210" spans="1:8" ht="15.75" thickBot="1">
      <c r="A16210" s="53"/>
      <c r="B16210" s="50"/>
      <c r="C16210" s="50"/>
      <c r="D16210" s="49"/>
      <c r="E16210" s="49"/>
      <c r="F16210" s="49"/>
      <c r="G16210" s="49"/>
      <c r="H16210" s="49"/>
    </row>
    <row r="16215" spans="1:8" ht="15.75" thickBot="1">
      <c r="A16215" s="53"/>
      <c r="B16215" s="50"/>
      <c r="C16215" s="50"/>
      <c r="D16215" s="49"/>
      <c r="E16215" s="49"/>
      <c r="F16215" s="49"/>
      <c r="G16215" s="49"/>
      <c r="H16215" s="49"/>
    </row>
    <row r="16220" spans="1:8" ht="15.75" thickBot="1">
      <c r="A16220" s="53"/>
      <c r="B16220" s="50"/>
      <c r="C16220" s="50"/>
      <c r="D16220" s="49"/>
      <c r="E16220" s="49"/>
      <c r="F16220" s="49"/>
      <c r="G16220" s="49"/>
      <c r="H16220" s="49"/>
    </row>
    <row r="16225" spans="1:8" ht="15.75" thickBot="1">
      <c r="A16225" s="53"/>
      <c r="B16225" s="50"/>
      <c r="C16225" s="50"/>
      <c r="D16225" s="49"/>
      <c r="E16225" s="49"/>
      <c r="F16225" s="49"/>
      <c r="G16225" s="49"/>
      <c r="H16225" s="49"/>
    </row>
    <row r="16230" spans="1:8" ht="15.75" thickBot="1">
      <c r="A16230" s="53"/>
      <c r="B16230" s="50"/>
      <c r="C16230" s="50"/>
      <c r="D16230" s="49"/>
      <c r="E16230" s="49"/>
      <c r="F16230" s="49"/>
      <c r="G16230" s="49"/>
      <c r="H16230" s="49"/>
    </row>
    <row r="16235" spans="1:8" ht="15.75" thickBot="1">
      <c r="A16235" s="53"/>
      <c r="B16235" s="50"/>
      <c r="C16235" s="50"/>
      <c r="D16235" s="49"/>
      <c r="E16235" s="49"/>
      <c r="F16235" s="49"/>
      <c r="G16235" s="49"/>
      <c r="H16235" s="49"/>
    </row>
    <row r="16240" spans="1:8" ht="15.75" thickBot="1">
      <c r="A16240" s="53"/>
      <c r="B16240" s="50"/>
      <c r="C16240" s="50"/>
      <c r="D16240" s="49"/>
      <c r="E16240" s="49"/>
      <c r="F16240" s="49"/>
      <c r="G16240" s="49"/>
      <c r="H16240" s="49"/>
    </row>
    <row r="16245" spans="1:8" ht="15.75" thickBot="1">
      <c r="A16245" s="53"/>
      <c r="B16245" s="50"/>
      <c r="C16245" s="50"/>
      <c r="D16245" s="49"/>
      <c r="E16245" s="49"/>
      <c r="F16245" s="49"/>
      <c r="G16245" s="49"/>
      <c r="H16245" s="49"/>
    </row>
    <row r="16250" spans="1:8" ht="15.75" thickBot="1">
      <c r="A16250" s="53"/>
      <c r="B16250" s="50"/>
      <c r="C16250" s="50"/>
      <c r="D16250" s="49"/>
      <c r="E16250" s="49"/>
      <c r="F16250" s="49"/>
      <c r="G16250" s="49"/>
      <c r="H16250" s="49"/>
    </row>
    <row r="16255" spans="1:8" ht="15.75" thickBot="1">
      <c r="A16255" s="53"/>
      <c r="B16255" s="50"/>
      <c r="C16255" s="50"/>
      <c r="D16255" s="49"/>
      <c r="E16255" s="49"/>
      <c r="F16255" s="49"/>
      <c r="G16255" s="49"/>
      <c r="H16255" s="49"/>
    </row>
    <row r="16260" spans="1:8" ht="15.75" thickBot="1">
      <c r="A16260" s="53"/>
      <c r="B16260" s="50"/>
      <c r="C16260" s="50"/>
      <c r="D16260" s="49"/>
      <c r="E16260" s="49"/>
      <c r="F16260" s="49"/>
      <c r="G16260" s="49"/>
      <c r="H16260" s="49"/>
    </row>
    <row r="16265" spans="1:8" ht="15.75" thickBot="1">
      <c r="A16265" s="53"/>
      <c r="B16265" s="50"/>
      <c r="C16265" s="50"/>
      <c r="D16265" s="49"/>
      <c r="E16265" s="49"/>
      <c r="F16265" s="49"/>
      <c r="G16265" s="49"/>
      <c r="H16265" s="49"/>
    </row>
    <row r="16270" spans="1:8" ht="15.75" thickBot="1">
      <c r="A16270" s="53"/>
      <c r="B16270" s="50"/>
      <c r="C16270" s="50"/>
      <c r="D16270" s="49"/>
      <c r="E16270" s="49"/>
      <c r="F16270" s="49"/>
      <c r="G16270" s="49"/>
      <c r="H16270" s="49"/>
    </row>
    <row r="16275" spans="1:8" ht="15.75" thickBot="1">
      <c r="A16275" s="53"/>
      <c r="B16275" s="50"/>
      <c r="C16275" s="50"/>
      <c r="D16275" s="49"/>
      <c r="E16275" s="49"/>
      <c r="F16275" s="49"/>
      <c r="G16275" s="49"/>
      <c r="H16275" s="49"/>
    </row>
    <row r="16280" spans="1:8" ht="15.75" thickBot="1">
      <c r="A16280" s="53"/>
      <c r="B16280" s="50"/>
      <c r="C16280" s="50"/>
      <c r="D16280" s="49"/>
      <c r="E16280" s="49"/>
      <c r="F16280" s="49"/>
      <c r="G16280" s="49"/>
      <c r="H16280" s="49"/>
    </row>
    <row r="16285" spans="1:8" ht="15.75" thickBot="1">
      <c r="A16285" s="53"/>
      <c r="B16285" s="50"/>
      <c r="C16285" s="50"/>
      <c r="D16285" s="49"/>
      <c r="E16285" s="49"/>
      <c r="F16285" s="49"/>
      <c r="G16285" s="49"/>
      <c r="H16285" s="49"/>
    </row>
    <row r="16290" spans="1:8" ht="15.75" thickBot="1">
      <c r="A16290" s="53"/>
      <c r="B16290" s="50"/>
      <c r="C16290" s="50"/>
      <c r="D16290" s="49"/>
      <c r="E16290" s="49"/>
      <c r="F16290" s="49"/>
      <c r="G16290" s="49"/>
      <c r="H16290" s="49"/>
    </row>
    <row r="16295" spans="1:8" ht="15.75" thickBot="1">
      <c r="A16295" s="53"/>
      <c r="B16295" s="50"/>
      <c r="C16295" s="50"/>
      <c r="D16295" s="49"/>
      <c r="E16295" s="49"/>
      <c r="F16295" s="49"/>
      <c r="G16295" s="49"/>
      <c r="H16295" s="49"/>
    </row>
    <row r="16300" spans="1:8" ht="15.75" thickBot="1">
      <c r="A16300" s="53"/>
      <c r="B16300" s="50"/>
      <c r="C16300" s="50"/>
      <c r="D16300" s="49"/>
      <c r="E16300" s="49"/>
      <c r="F16300" s="49"/>
      <c r="G16300" s="49"/>
      <c r="H16300" s="49"/>
    </row>
    <row r="16305" spans="1:8" ht="15.75" thickBot="1">
      <c r="A16305" s="53"/>
      <c r="B16305" s="50"/>
      <c r="C16305" s="50"/>
      <c r="D16305" s="49"/>
      <c r="E16305" s="49"/>
      <c r="F16305" s="49"/>
      <c r="G16305" s="49"/>
      <c r="H16305" s="49"/>
    </row>
    <row r="16310" spans="1:8" ht="15.75" thickBot="1">
      <c r="A16310" s="53"/>
      <c r="B16310" s="50"/>
      <c r="C16310" s="50"/>
      <c r="D16310" s="49"/>
      <c r="E16310" s="49"/>
      <c r="F16310" s="49"/>
      <c r="G16310" s="49"/>
      <c r="H16310" s="49"/>
    </row>
    <row r="16315" spans="1:8" ht="15.75" thickBot="1">
      <c r="A16315" s="53"/>
      <c r="B16315" s="50"/>
      <c r="C16315" s="50"/>
      <c r="D16315" s="49"/>
      <c r="E16315" s="49"/>
      <c r="F16315" s="49"/>
      <c r="G16315" s="49"/>
      <c r="H16315" s="49"/>
    </row>
    <row r="16320" spans="1:8" ht="15.75" thickBot="1">
      <c r="A16320" s="53"/>
      <c r="B16320" s="50"/>
      <c r="C16320" s="50"/>
      <c r="D16320" s="49"/>
      <c r="E16320" s="49"/>
      <c r="F16320" s="49"/>
      <c r="G16320" s="49"/>
      <c r="H16320" s="49"/>
    </row>
    <row r="16325" spans="1:8" ht="15.75" thickBot="1">
      <c r="A16325" s="53"/>
      <c r="B16325" s="50"/>
      <c r="C16325" s="50"/>
      <c r="D16325" s="49"/>
      <c r="E16325" s="49"/>
      <c r="F16325" s="49"/>
      <c r="G16325" s="49"/>
      <c r="H16325" s="49"/>
    </row>
    <row r="16330" spans="1:8" ht="15.75" thickBot="1">
      <c r="A16330" s="53"/>
      <c r="B16330" s="50"/>
      <c r="C16330" s="50"/>
      <c r="D16330" s="49"/>
      <c r="E16330" s="49"/>
      <c r="F16330" s="49"/>
      <c r="G16330" s="49"/>
      <c r="H16330" s="49"/>
    </row>
    <row r="16335" spans="1:8" ht="15.75" thickBot="1">
      <c r="A16335" s="53"/>
      <c r="B16335" s="50"/>
      <c r="C16335" s="50"/>
      <c r="D16335" s="49"/>
      <c r="E16335" s="49"/>
      <c r="F16335" s="49"/>
      <c r="G16335" s="49"/>
      <c r="H16335" s="49"/>
    </row>
    <row r="16340" spans="1:8" ht="15.75" thickBot="1">
      <c r="A16340" s="53"/>
      <c r="B16340" s="50"/>
      <c r="C16340" s="50"/>
      <c r="D16340" s="49"/>
      <c r="E16340" s="49"/>
      <c r="F16340" s="49"/>
      <c r="G16340" s="49"/>
      <c r="H16340" s="49"/>
    </row>
    <row r="16345" spans="1:8" ht="15.75" thickBot="1">
      <c r="A16345" s="53"/>
      <c r="B16345" s="50"/>
      <c r="C16345" s="50"/>
      <c r="D16345" s="49"/>
      <c r="E16345" s="49"/>
      <c r="F16345" s="49"/>
      <c r="G16345" s="49"/>
      <c r="H16345" s="49"/>
    </row>
    <row r="16350" spans="1:8" ht="15.75" thickBot="1">
      <c r="A16350" s="53"/>
      <c r="B16350" s="50"/>
      <c r="C16350" s="50"/>
      <c r="D16350" s="49"/>
      <c r="E16350" s="49"/>
      <c r="F16350" s="49"/>
      <c r="G16350" s="49"/>
      <c r="H16350" s="49"/>
    </row>
    <row r="16355" spans="1:8" ht="15.75" thickBot="1">
      <c r="A16355" s="53"/>
      <c r="B16355" s="50"/>
      <c r="C16355" s="50"/>
      <c r="D16355" s="49"/>
      <c r="E16355" s="49"/>
      <c r="F16355" s="49"/>
      <c r="G16355" s="49"/>
      <c r="H16355" s="49"/>
    </row>
    <row r="16360" spans="1:8" ht="15.75" thickBot="1">
      <c r="A16360" s="53"/>
      <c r="B16360" s="50"/>
      <c r="C16360" s="50"/>
      <c r="D16360" s="49"/>
      <c r="E16360" s="49"/>
      <c r="F16360" s="49"/>
      <c r="G16360" s="49"/>
      <c r="H16360" s="49"/>
    </row>
    <row r="16365" spans="1:8" ht="15.75" thickBot="1">
      <c r="A16365" s="53"/>
      <c r="B16365" s="50"/>
      <c r="C16365" s="50"/>
      <c r="D16365" s="49"/>
      <c r="E16365" s="49"/>
      <c r="F16365" s="49"/>
      <c r="G16365" s="49"/>
      <c r="H16365" s="49"/>
    </row>
    <row r="16370" spans="1:8" ht="15.75" thickBot="1">
      <c r="A16370" s="53"/>
      <c r="B16370" s="50"/>
      <c r="C16370" s="50"/>
      <c r="D16370" s="49"/>
      <c r="E16370" s="49"/>
      <c r="F16370" s="49"/>
      <c r="G16370" s="49"/>
      <c r="H16370" s="49"/>
    </row>
    <row r="16375" spans="1:8" ht="15.75" thickBot="1">
      <c r="A16375" s="53"/>
      <c r="B16375" s="50"/>
      <c r="C16375" s="50"/>
      <c r="D16375" s="49"/>
      <c r="E16375" s="49"/>
      <c r="F16375" s="49"/>
      <c r="G16375" s="49"/>
      <c r="H16375" s="49"/>
    </row>
    <row r="16380" spans="1:8" ht="15.75" thickBot="1">
      <c r="A16380" s="53"/>
      <c r="B16380" s="50"/>
      <c r="C16380" s="50"/>
      <c r="D16380" s="49"/>
      <c r="E16380" s="49"/>
      <c r="F16380" s="49"/>
      <c r="G16380" s="49"/>
      <c r="H16380" s="49"/>
    </row>
    <row r="16385" spans="1:8" ht="15.75" thickBot="1">
      <c r="A16385" s="53"/>
      <c r="B16385" s="50"/>
      <c r="C16385" s="50"/>
      <c r="D16385" s="49"/>
      <c r="E16385" s="49"/>
      <c r="F16385" s="49"/>
      <c r="G16385" s="49"/>
      <c r="H16385" s="49"/>
    </row>
    <row r="16390" spans="1:8" ht="15.75" thickBot="1">
      <c r="A16390" s="53"/>
      <c r="B16390" s="50"/>
      <c r="C16390" s="50"/>
      <c r="D16390" s="49"/>
      <c r="E16390" s="49"/>
      <c r="F16390" s="49"/>
      <c r="G16390" s="49"/>
      <c r="H16390" s="49"/>
    </row>
    <row r="16395" spans="1:8" ht="15.75" thickBot="1">
      <c r="A16395" s="53"/>
      <c r="B16395" s="50"/>
      <c r="C16395" s="50"/>
      <c r="D16395" s="49"/>
      <c r="E16395" s="49"/>
      <c r="F16395" s="49"/>
      <c r="G16395" s="49"/>
      <c r="H16395" s="49"/>
    </row>
    <row r="16400" spans="1:8" ht="15.75" thickBot="1">
      <c r="A16400" s="53"/>
      <c r="B16400" s="50"/>
      <c r="C16400" s="50"/>
      <c r="D16400" s="49"/>
      <c r="E16400" s="49"/>
      <c r="F16400" s="49"/>
      <c r="G16400" s="49"/>
      <c r="H16400" s="49"/>
    </row>
    <row r="16405" spans="1:8" ht="15.75" thickBot="1">
      <c r="A16405" s="53"/>
      <c r="B16405" s="50"/>
      <c r="C16405" s="50"/>
      <c r="D16405" s="49"/>
      <c r="E16405" s="49"/>
      <c r="F16405" s="49"/>
      <c r="G16405" s="49"/>
      <c r="H16405" s="49"/>
    </row>
    <row r="16410" spans="1:8" ht="15.75" thickBot="1">
      <c r="A16410" s="53"/>
      <c r="B16410" s="50"/>
      <c r="C16410" s="50"/>
      <c r="D16410" s="49"/>
      <c r="E16410" s="49"/>
      <c r="F16410" s="49"/>
      <c r="G16410" s="49"/>
      <c r="H16410" s="49"/>
    </row>
    <row r="16415" spans="1:8" ht="15.75" thickBot="1">
      <c r="A16415" s="53"/>
      <c r="B16415" s="50"/>
      <c r="C16415" s="50"/>
      <c r="D16415" s="49"/>
      <c r="E16415" s="49"/>
      <c r="F16415" s="49"/>
      <c r="G16415" s="49"/>
      <c r="H16415" s="49"/>
    </row>
    <row r="16420" spans="1:8" ht="15.75" thickBot="1">
      <c r="A16420" s="53"/>
      <c r="B16420" s="50"/>
      <c r="C16420" s="50"/>
      <c r="D16420" s="49"/>
      <c r="E16420" s="49"/>
      <c r="F16420" s="49"/>
      <c r="G16420" s="49"/>
      <c r="H16420" s="49"/>
    </row>
    <row r="16425" spans="1:8" ht="15.75" thickBot="1">
      <c r="A16425" s="53"/>
      <c r="B16425" s="50"/>
      <c r="C16425" s="50"/>
      <c r="D16425" s="49"/>
      <c r="E16425" s="49"/>
      <c r="F16425" s="49"/>
      <c r="G16425" s="49"/>
      <c r="H16425" s="49"/>
    </row>
    <row r="16430" spans="1:8" ht="15.75" thickBot="1">
      <c r="A16430" s="53"/>
      <c r="B16430" s="50"/>
      <c r="C16430" s="50"/>
      <c r="D16430" s="49"/>
      <c r="E16430" s="49"/>
      <c r="F16430" s="49"/>
      <c r="G16430" s="49"/>
      <c r="H16430" s="49"/>
    </row>
    <row r="16435" spans="1:8" ht="15.75" thickBot="1">
      <c r="A16435" s="53"/>
      <c r="B16435" s="50"/>
      <c r="C16435" s="50"/>
      <c r="D16435" s="49"/>
      <c r="E16435" s="49"/>
      <c r="F16435" s="49"/>
      <c r="G16435" s="49"/>
      <c r="H16435" s="49"/>
    </row>
    <row r="16440" spans="1:8" ht="15.75" thickBot="1">
      <c r="A16440" s="53"/>
      <c r="B16440" s="50"/>
      <c r="C16440" s="50"/>
      <c r="D16440" s="49"/>
      <c r="E16440" s="49"/>
      <c r="F16440" s="49"/>
      <c r="G16440" s="49"/>
      <c r="H16440" s="49"/>
    </row>
    <row r="16445" spans="1:8" ht="15.75" thickBot="1">
      <c r="A16445" s="53"/>
      <c r="B16445" s="50"/>
      <c r="C16445" s="50"/>
      <c r="D16445" s="49"/>
      <c r="E16445" s="49"/>
      <c r="F16445" s="49"/>
      <c r="G16445" s="49"/>
      <c r="H16445" s="49"/>
    </row>
    <row r="16450" spans="1:8" ht="15.75" thickBot="1">
      <c r="A16450" s="53"/>
      <c r="B16450" s="50"/>
      <c r="C16450" s="50"/>
      <c r="D16450" s="49"/>
      <c r="E16450" s="49"/>
      <c r="F16450" s="49"/>
      <c r="G16450" s="49"/>
      <c r="H16450" s="49"/>
    </row>
    <row r="16455" spans="1:8" ht="15.75" thickBot="1">
      <c r="A16455" s="53"/>
      <c r="B16455" s="50"/>
      <c r="C16455" s="50"/>
      <c r="D16455" s="49"/>
      <c r="E16455" s="49"/>
      <c r="F16455" s="49"/>
      <c r="G16455" s="49"/>
      <c r="H16455" s="49"/>
    </row>
    <row r="16460" spans="1:8" ht="15.75" thickBot="1">
      <c r="A16460" s="53"/>
      <c r="B16460" s="50"/>
      <c r="C16460" s="50"/>
      <c r="D16460" s="49"/>
      <c r="E16460" s="49"/>
      <c r="F16460" s="49"/>
      <c r="G16460" s="49"/>
      <c r="H16460" s="49"/>
    </row>
    <row r="16465" spans="1:8" ht="15.75" thickBot="1">
      <c r="A16465" s="53"/>
      <c r="B16465" s="50"/>
      <c r="C16465" s="50"/>
      <c r="D16465" s="49"/>
      <c r="E16465" s="49"/>
      <c r="F16465" s="49"/>
      <c r="G16465" s="49"/>
      <c r="H16465" s="49"/>
    </row>
    <row r="16470" spans="1:8" ht="15.75" thickBot="1">
      <c r="A16470" s="53"/>
      <c r="B16470" s="50"/>
      <c r="C16470" s="50"/>
      <c r="D16470" s="49"/>
      <c r="E16470" s="49"/>
      <c r="F16470" s="49"/>
      <c r="G16470" s="49"/>
      <c r="H16470" s="49"/>
    </row>
    <row r="16475" spans="1:8" ht="15.75" thickBot="1">
      <c r="A16475" s="53"/>
      <c r="B16475" s="50"/>
      <c r="C16475" s="50"/>
      <c r="D16475" s="49"/>
      <c r="E16475" s="49"/>
      <c r="F16475" s="49"/>
      <c r="G16475" s="49"/>
      <c r="H16475" s="49"/>
    </row>
    <row r="16480" spans="1:8" ht="15.75" thickBot="1">
      <c r="A16480" s="53"/>
      <c r="B16480" s="50"/>
      <c r="C16480" s="50"/>
      <c r="D16480" s="49"/>
      <c r="E16480" s="49"/>
      <c r="F16480" s="49"/>
      <c r="G16480" s="49"/>
      <c r="H16480" s="49"/>
    </row>
    <row r="16485" spans="1:8" ht="15.75" thickBot="1">
      <c r="A16485" s="53"/>
      <c r="B16485" s="50"/>
      <c r="C16485" s="50"/>
      <c r="D16485" s="49"/>
      <c r="E16485" s="49"/>
      <c r="F16485" s="49"/>
      <c r="G16485" s="49"/>
      <c r="H16485" s="49"/>
    </row>
    <row r="16490" spans="1:8" ht="15.75" thickBot="1">
      <c r="A16490" s="53"/>
      <c r="B16490" s="50"/>
      <c r="C16490" s="50"/>
      <c r="D16490" s="49"/>
      <c r="E16490" s="49"/>
      <c r="F16490" s="49"/>
      <c r="G16490" s="49"/>
      <c r="H16490" s="49"/>
    </row>
    <row r="16495" spans="1:8" ht="15.75" thickBot="1">
      <c r="A16495" s="53"/>
      <c r="B16495" s="50"/>
      <c r="C16495" s="50"/>
      <c r="D16495" s="49"/>
      <c r="E16495" s="49"/>
      <c r="F16495" s="49"/>
      <c r="G16495" s="49"/>
      <c r="H16495" s="49"/>
    </row>
    <row r="16500" spans="1:8" ht="15.75" thickBot="1">
      <c r="A16500" s="53"/>
      <c r="B16500" s="50"/>
      <c r="C16500" s="50"/>
      <c r="D16500" s="49"/>
      <c r="E16500" s="49"/>
      <c r="F16500" s="49"/>
      <c r="G16500" s="49"/>
      <c r="H16500" s="49"/>
    </row>
    <row r="16505" spans="1:8" ht="15.75" thickBot="1">
      <c r="A16505" s="53"/>
      <c r="B16505" s="50"/>
      <c r="C16505" s="50"/>
      <c r="D16505" s="49"/>
      <c r="E16505" s="49"/>
      <c r="F16505" s="49"/>
      <c r="G16505" s="49"/>
      <c r="H16505" s="49"/>
    </row>
    <row r="16510" spans="1:8" ht="15.75" thickBot="1">
      <c r="A16510" s="53"/>
      <c r="B16510" s="50"/>
      <c r="C16510" s="50"/>
      <c r="D16510" s="49"/>
      <c r="E16510" s="49"/>
      <c r="F16510" s="49"/>
      <c r="G16510" s="49"/>
      <c r="H16510" s="49"/>
    </row>
    <row r="16515" spans="1:8" ht="15.75" thickBot="1">
      <c r="A16515" s="53"/>
      <c r="B16515" s="50"/>
      <c r="C16515" s="50"/>
      <c r="D16515" s="49"/>
      <c r="E16515" s="49"/>
      <c r="F16515" s="49"/>
      <c r="G16515" s="49"/>
      <c r="H16515" s="49"/>
    </row>
    <row r="16520" spans="1:8" ht="15.75" thickBot="1">
      <c r="A16520" s="53"/>
      <c r="B16520" s="50"/>
      <c r="C16520" s="50"/>
      <c r="D16520" s="49"/>
      <c r="E16520" s="49"/>
      <c r="F16520" s="49"/>
      <c r="G16520" s="49"/>
      <c r="H16520" s="49"/>
    </row>
    <row r="16525" spans="1:8" ht="15.75" thickBot="1">
      <c r="A16525" s="53"/>
      <c r="B16525" s="50"/>
      <c r="C16525" s="50"/>
      <c r="D16525" s="49"/>
      <c r="E16525" s="49"/>
      <c r="F16525" s="49"/>
      <c r="G16525" s="49"/>
      <c r="H16525" s="49"/>
    </row>
    <row r="16530" spans="1:8" ht="15.75" thickBot="1">
      <c r="A16530" s="53"/>
      <c r="B16530" s="50"/>
      <c r="C16530" s="50"/>
      <c r="D16530" s="49"/>
      <c r="E16530" s="49"/>
      <c r="F16530" s="49"/>
      <c r="G16530" s="49"/>
      <c r="H16530" s="49"/>
    </row>
    <row r="16535" spans="1:8" ht="15.75" thickBot="1">
      <c r="A16535" s="53"/>
      <c r="B16535" s="50"/>
      <c r="C16535" s="50"/>
      <c r="D16535" s="49"/>
      <c r="E16535" s="49"/>
      <c r="F16535" s="49"/>
      <c r="G16535" s="49"/>
      <c r="H16535" s="49"/>
    </row>
    <row r="16540" spans="1:8" ht="15.75" thickBot="1">
      <c r="A16540" s="53"/>
      <c r="B16540" s="50"/>
      <c r="C16540" s="50"/>
      <c r="D16540" s="49"/>
      <c r="E16540" s="49"/>
      <c r="F16540" s="49"/>
      <c r="G16540" s="49"/>
      <c r="H16540" s="49"/>
    </row>
    <row r="16545" spans="1:8" ht="15.75" thickBot="1">
      <c r="A16545" s="53"/>
      <c r="B16545" s="50"/>
      <c r="C16545" s="50"/>
      <c r="D16545" s="49"/>
      <c r="E16545" s="49"/>
      <c r="F16545" s="49"/>
      <c r="G16545" s="49"/>
      <c r="H16545" s="49"/>
    </row>
    <row r="16550" spans="1:8" ht="15.75" thickBot="1">
      <c r="A16550" s="53"/>
      <c r="B16550" s="50"/>
      <c r="C16550" s="50"/>
      <c r="D16550" s="49"/>
      <c r="E16550" s="49"/>
      <c r="F16550" s="49"/>
      <c r="G16550" s="49"/>
      <c r="H16550" s="49"/>
    </row>
    <row r="16555" spans="1:8" ht="15.75" thickBot="1">
      <c r="A16555" s="53"/>
      <c r="B16555" s="50"/>
      <c r="C16555" s="50"/>
      <c r="D16555" s="49"/>
      <c r="E16555" s="49"/>
      <c r="F16555" s="49"/>
      <c r="G16555" s="49"/>
      <c r="H16555" s="49"/>
    </row>
    <row r="16560" spans="1:8" ht="15.75" thickBot="1">
      <c r="A16560" s="53"/>
      <c r="B16560" s="50"/>
      <c r="C16560" s="50"/>
      <c r="D16560" s="49"/>
      <c r="E16560" s="49"/>
      <c r="F16560" s="49"/>
      <c r="G16560" s="49"/>
      <c r="H16560" s="49"/>
    </row>
    <row r="16565" spans="1:8" ht="15.75" thickBot="1">
      <c r="A16565" s="53"/>
      <c r="B16565" s="50"/>
      <c r="C16565" s="50"/>
      <c r="D16565" s="49"/>
      <c r="E16565" s="49"/>
      <c r="F16565" s="49"/>
      <c r="G16565" s="49"/>
      <c r="H16565" s="49"/>
    </row>
    <row r="16570" spans="1:8" ht="15.75" thickBot="1">
      <c r="A16570" s="53"/>
      <c r="B16570" s="50"/>
      <c r="C16570" s="50"/>
      <c r="D16570" s="49"/>
      <c r="E16570" s="49"/>
      <c r="F16570" s="49"/>
      <c r="G16570" s="49"/>
      <c r="H16570" s="49"/>
    </row>
    <row r="16575" spans="1:8" ht="15.75" thickBot="1">
      <c r="A16575" s="53"/>
      <c r="B16575" s="50"/>
      <c r="C16575" s="50"/>
      <c r="D16575" s="49"/>
      <c r="E16575" s="49"/>
      <c r="F16575" s="49"/>
      <c r="G16575" s="49"/>
      <c r="H16575" s="49"/>
    </row>
    <row r="16580" spans="1:8" ht="15.75" thickBot="1">
      <c r="A16580" s="53"/>
      <c r="B16580" s="50"/>
      <c r="C16580" s="50"/>
      <c r="D16580" s="49"/>
      <c r="E16580" s="49"/>
      <c r="F16580" s="49"/>
      <c r="G16580" s="49"/>
      <c r="H16580" s="49"/>
    </row>
    <row r="16585" spans="1:8" ht="15.75" thickBot="1">
      <c r="A16585" s="53"/>
      <c r="B16585" s="50"/>
      <c r="C16585" s="50"/>
      <c r="D16585" s="49"/>
      <c r="E16585" s="49"/>
      <c r="F16585" s="49"/>
      <c r="G16585" s="49"/>
      <c r="H16585" s="49"/>
    </row>
    <row r="16590" spans="1:8" ht="15.75" thickBot="1">
      <c r="A16590" s="53"/>
      <c r="B16590" s="50"/>
      <c r="C16590" s="50"/>
      <c r="D16590" s="49"/>
      <c r="E16590" s="49"/>
      <c r="F16590" s="49"/>
      <c r="G16590" s="49"/>
      <c r="H16590" s="49"/>
    </row>
    <row r="16595" spans="1:8" ht="15.75" thickBot="1">
      <c r="A16595" s="53"/>
      <c r="B16595" s="50"/>
      <c r="C16595" s="50"/>
      <c r="D16595" s="49"/>
      <c r="E16595" s="49"/>
      <c r="F16595" s="49"/>
      <c r="G16595" s="49"/>
      <c r="H16595" s="49"/>
    </row>
    <row r="16600" spans="1:8" ht="15.75" thickBot="1">
      <c r="A16600" s="53"/>
      <c r="B16600" s="50"/>
      <c r="C16600" s="50"/>
      <c r="D16600" s="49"/>
      <c r="E16600" s="49"/>
      <c r="F16600" s="49"/>
      <c r="G16600" s="49"/>
      <c r="H16600" s="49"/>
    </row>
    <row r="16605" spans="1:8" ht="15.75" thickBot="1">
      <c r="A16605" s="53"/>
      <c r="B16605" s="50"/>
      <c r="C16605" s="50"/>
      <c r="D16605" s="49"/>
      <c r="E16605" s="49"/>
      <c r="F16605" s="49"/>
      <c r="G16605" s="49"/>
      <c r="H16605" s="49"/>
    </row>
    <row r="16610" spans="1:8" ht="15.75" thickBot="1">
      <c r="A16610" s="53"/>
      <c r="B16610" s="50"/>
      <c r="C16610" s="50"/>
      <c r="D16610" s="49"/>
      <c r="E16610" s="49"/>
      <c r="F16610" s="49"/>
      <c r="G16610" s="49"/>
      <c r="H16610" s="49"/>
    </row>
    <row r="16615" spans="1:8" ht="15.75" thickBot="1">
      <c r="A16615" s="53"/>
      <c r="B16615" s="50"/>
      <c r="C16615" s="50"/>
      <c r="D16615" s="49"/>
      <c r="E16615" s="49"/>
      <c r="F16615" s="49"/>
      <c r="G16615" s="49"/>
      <c r="H16615" s="49"/>
    </row>
    <row r="16620" spans="1:8" ht="15.75" thickBot="1">
      <c r="A16620" s="53"/>
      <c r="B16620" s="50"/>
      <c r="C16620" s="50"/>
      <c r="D16620" s="49"/>
      <c r="E16620" s="49"/>
      <c r="F16620" s="49"/>
      <c r="G16620" s="49"/>
      <c r="H16620" s="49"/>
    </row>
    <row r="16625" spans="1:8" ht="15.75" thickBot="1">
      <c r="A16625" s="53"/>
      <c r="B16625" s="50"/>
      <c r="C16625" s="50"/>
      <c r="D16625" s="49"/>
      <c r="E16625" s="49"/>
      <c r="F16625" s="49"/>
      <c r="G16625" s="49"/>
      <c r="H16625" s="49"/>
    </row>
    <row r="16630" spans="1:8" ht="15.75" thickBot="1">
      <c r="A16630" s="53"/>
      <c r="B16630" s="50"/>
      <c r="C16630" s="50"/>
      <c r="D16630" s="49"/>
      <c r="E16630" s="49"/>
      <c r="F16630" s="49"/>
      <c r="G16630" s="49"/>
      <c r="H16630" s="49"/>
    </row>
    <row r="16635" spans="1:8" ht="15.75" thickBot="1">
      <c r="A16635" s="53"/>
      <c r="B16635" s="50"/>
      <c r="C16635" s="50"/>
      <c r="D16635" s="49"/>
      <c r="E16635" s="49"/>
      <c r="F16635" s="49"/>
      <c r="G16635" s="49"/>
      <c r="H16635" s="49"/>
    </row>
    <row r="16640" spans="1:8" ht="15.75" thickBot="1">
      <c r="A16640" s="53"/>
      <c r="B16640" s="50"/>
      <c r="C16640" s="50"/>
      <c r="D16640" s="49"/>
      <c r="E16640" s="49"/>
      <c r="F16640" s="49"/>
      <c r="G16640" s="49"/>
      <c r="H16640" s="49"/>
    </row>
    <row r="16645" spans="1:8" ht="15.75" thickBot="1">
      <c r="A16645" s="53"/>
      <c r="B16645" s="50"/>
      <c r="C16645" s="50"/>
      <c r="D16645" s="49"/>
      <c r="E16645" s="49"/>
      <c r="F16645" s="49"/>
      <c r="G16645" s="49"/>
      <c r="H16645" s="49"/>
    </row>
    <row r="16650" spans="1:8" ht="15.75" thickBot="1">
      <c r="A16650" s="53"/>
      <c r="B16650" s="50"/>
      <c r="C16650" s="50"/>
      <c r="D16650" s="49"/>
      <c r="E16650" s="49"/>
      <c r="F16650" s="49"/>
      <c r="G16650" s="49"/>
      <c r="H16650" s="49"/>
    </row>
    <row r="16655" spans="1:8" ht="15.75" thickBot="1">
      <c r="A16655" s="53"/>
      <c r="B16655" s="50"/>
      <c r="C16655" s="50"/>
      <c r="D16655" s="49"/>
      <c r="E16655" s="49"/>
      <c r="F16655" s="49"/>
      <c r="G16655" s="49"/>
      <c r="H16655" s="49"/>
    </row>
    <row r="16660" spans="1:8" ht="15.75" thickBot="1">
      <c r="A16660" s="53"/>
      <c r="B16660" s="50"/>
      <c r="C16660" s="50"/>
      <c r="D16660" s="49"/>
      <c r="E16660" s="49"/>
      <c r="F16660" s="49"/>
      <c r="G16660" s="49"/>
      <c r="H16660" s="49"/>
    </row>
    <row r="16665" spans="1:8" ht="15.75" thickBot="1">
      <c r="A16665" s="53"/>
      <c r="B16665" s="50"/>
      <c r="C16665" s="50"/>
      <c r="D16665" s="49"/>
      <c r="E16665" s="49"/>
      <c r="F16665" s="49"/>
      <c r="G16665" s="49"/>
      <c r="H16665" s="49"/>
    </row>
    <row r="16670" spans="1:8" ht="15.75" thickBot="1">
      <c r="A16670" s="53"/>
      <c r="B16670" s="50"/>
      <c r="C16670" s="50"/>
      <c r="D16670" s="49"/>
      <c r="E16670" s="49"/>
      <c r="F16670" s="49"/>
      <c r="G16670" s="49"/>
      <c r="H16670" s="49"/>
    </row>
    <row r="16675" spans="1:8" ht="15.75" thickBot="1">
      <c r="A16675" s="53"/>
      <c r="B16675" s="50"/>
      <c r="C16675" s="50"/>
      <c r="D16675" s="49"/>
      <c r="E16675" s="49"/>
      <c r="F16675" s="49"/>
      <c r="G16675" s="49"/>
      <c r="H16675" s="49"/>
    </row>
    <row r="16680" spans="1:8" ht="15.75" thickBot="1">
      <c r="A16680" s="53"/>
      <c r="B16680" s="50"/>
      <c r="C16680" s="50"/>
      <c r="D16680" s="49"/>
      <c r="E16680" s="49"/>
      <c r="F16680" s="49"/>
      <c r="G16680" s="49"/>
      <c r="H16680" s="49"/>
    </row>
    <row r="16685" spans="1:8" ht="15.75" thickBot="1">
      <c r="A16685" s="53"/>
      <c r="B16685" s="50"/>
      <c r="C16685" s="50"/>
      <c r="D16685" s="49"/>
      <c r="E16685" s="49"/>
      <c r="F16685" s="49"/>
      <c r="G16685" s="49"/>
      <c r="H16685" s="49"/>
    </row>
    <row r="16690" spans="1:8" ht="15.75" thickBot="1">
      <c r="A16690" s="53"/>
      <c r="B16690" s="50"/>
      <c r="C16690" s="50"/>
      <c r="D16690" s="49"/>
      <c r="E16690" s="49"/>
      <c r="F16690" s="49"/>
      <c r="G16690" s="49"/>
      <c r="H16690" s="49"/>
    </row>
    <row r="16695" spans="1:8" ht="15.75" thickBot="1">
      <c r="A16695" s="53"/>
      <c r="B16695" s="50"/>
      <c r="C16695" s="50"/>
      <c r="D16695" s="49"/>
      <c r="E16695" s="49"/>
      <c r="F16695" s="49"/>
      <c r="G16695" s="49"/>
      <c r="H16695" s="49"/>
    </row>
    <row r="16700" spans="1:8" ht="15.75" thickBot="1">
      <c r="A16700" s="53"/>
      <c r="B16700" s="50"/>
      <c r="C16700" s="50"/>
      <c r="D16700" s="49"/>
      <c r="E16700" s="49"/>
      <c r="F16700" s="49"/>
      <c r="G16700" s="49"/>
      <c r="H16700" s="49"/>
    </row>
    <row r="16705" spans="1:8" ht="15.75" thickBot="1">
      <c r="A16705" s="53"/>
      <c r="B16705" s="50"/>
      <c r="C16705" s="50"/>
      <c r="D16705" s="49"/>
      <c r="E16705" s="49"/>
      <c r="F16705" s="49"/>
      <c r="G16705" s="49"/>
      <c r="H16705" s="49"/>
    </row>
    <row r="16710" spans="1:8" ht="15.75" thickBot="1">
      <c r="A16710" s="53"/>
      <c r="B16710" s="50"/>
      <c r="C16710" s="50"/>
      <c r="D16710" s="49"/>
      <c r="E16710" s="49"/>
      <c r="F16710" s="49"/>
      <c r="G16710" s="49"/>
      <c r="H16710" s="49"/>
    </row>
    <row r="16715" spans="1:8" ht="15.75" thickBot="1">
      <c r="A16715" s="53"/>
      <c r="B16715" s="50"/>
      <c r="C16715" s="50"/>
      <c r="D16715" s="49"/>
      <c r="E16715" s="49"/>
      <c r="F16715" s="49"/>
      <c r="G16715" s="49"/>
      <c r="H16715" s="49"/>
    </row>
    <row r="16720" spans="1:8" ht="15.75" thickBot="1">
      <c r="A16720" s="53"/>
      <c r="B16720" s="50"/>
      <c r="C16720" s="50"/>
      <c r="D16720" s="49"/>
      <c r="E16720" s="49"/>
      <c r="F16720" s="49"/>
      <c r="G16720" s="49"/>
      <c r="H16720" s="49"/>
    </row>
    <row r="16725" spans="1:8" ht="15.75" thickBot="1">
      <c r="A16725" s="53"/>
      <c r="B16725" s="50"/>
      <c r="C16725" s="50"/>
      <c r="D16725" s="49"/>
      <c r="E16725" s="49"/>
      <c r="F16725" s="49"/>
      <c r="G16725" s="49"/>
      <c r="H16725" s="49"/>
    </row>
    <row r="16730" spans="1:8" ht="15.75" thickBot="1">
      <c r="A16730" s="53"/>
      <c r="B16730" s="50"/>
      <c r="C16730" s="50"/>
      <c r="D16730" s="49"/>
      <c r="E16730" s="49"/>
      <c r="F16730" s="49"/>
      <c r="G16730" s="49"/>
      <c r="H16730" s="49"/>
    </row>
    <row r="16735" spans="1:8" ht="15.75" thickBot="1">
      <c r="A16735" s="53"/>
      <c r="B16735" s="50"/>
      <c r="C16735" s="50"/>
      <c r="D16735" s="49"/>
      <c r="E16735" s="49"/>
      <c r="F16735" s="49"/>
      <c r="G16735" s="49"/>
      <c r="H16735" s="49"/>
    </row>
    <row r="16740" spans="1:8" ht="15.75" thickBot="1">
      <c r="A16740" s="53"/>
      <c r="B16740" s="50"/>
      <c r="C16740" s="50"/>
      <c r="D16740" s="49"/>
      <c r="E16740" s="49"/>
      <c r="F16740" s="49"/>
      <c r="G16740" s="49"/>
      <c r="H16740" s="49"/>
    </row>
    <row r="16745" spans="1:8" ht="15.75" thickBot="1">
      <c r="A16745" s="53"/>
      <c r="B16745" s="50"/>
      <c r="C16745" s="50"/>
      <c r="D16745" s="49"/>
      <c r="E16745" s="49"/>
      <c r="F16745" s="49"/>
      <c r="G16745" s="49"/>
      <c r="H16745" s="49"/>
    </row>
    <row r="16750" spans="1:8" ht="15.75" thickBot="1">
      <c r="A16750" s="53"/>
      <c r="B16750" s="50"/>
      <c r="C16750" s="50"/>
      <c r="D16750" s="49"/>
      <c r="E16750" s="49"/>
      <c r="F16750" s="49"/>
      <c r="G16750" s="49"/>
      <c r="H16750" s="49"/>
    </row>
    <row r="16755" spans="1:8" ht="15.75" thickBot="1">
      <c r="A16755" s="53"/>
      <c r="B16755" s="50"/>
      <c r="C16755" s="50"/>
      <c r="D16755" s="49"/>
      <c r="E16755" s="49"/>
      <c r="F16755" s="49"/>
      <c r="G16755" s="49"/>
      <c r="H16755" s="49"/>
    </row>
    <row r="16760" spans="1:8" ht="15.75" thickBot="1">
      <c r="A16760" s="53"/>
      <c r="B16760" s="50"/>
      <c r="C16760" s="50"/>
      <c r="D16760" s="49"/>
      <c r="E16760" s="49"/>
      <c r="F16760" s="49"/>
      <c r="G16760" s="49"/>
      <c r="H16760" s="49"/>
    </row>
    <row r="16765" spans="1:8" ht="15.75" thickBot="1">
      <c r="A16765" s="53"/>
      <c r="B16765" s="50"/>
      <c r="C16765" s="50"/>
      <c r="D16765" s="49"/>
      <c r="E16765" s="49"/>
      <c r="F16765" s="49"/>
      <c r="G16765" s="49"/>
      <c r="H16765" s="49"/>
    </row>
    <row r="16770" spans="1:8" ht="15.75" thickBot="1">
      <c r="A16770" s="53"/>
      <c r="B16770" s="50"/>
      <c r="C16770" s="50"/>
      <c r="D16770" s="49"/>
      <c r="E16770" s="49"/>
      <c r="F16770" s="49"/>
      <c r="G16770" s="49"/>
      <c r="H16770" s="49"/>
    </row>
    <row r="16775" spans="1:8" ht="15.75" thickBot="1">
      <c r="A16775" s="53"/>
      <c r="B16775" s="50"/>
      <c r="C16775" s="50"/>
      <c r="D16775" s="49"/>
      <c r="E16775" s="49"/>
      <c r="F16775" s="49"/>
      <c r="G16775" s="49"/>
      <c r="H16775" s="49"/>
    </row>
    <row r="16780" spans="1:8" ht="15.75" thickBot="1">
      <c r="A16780" s="53"/>
      <c r="B16780" s="50"/>
      <c r="C16780" s="50"/>
      <c r="D16780" s="49"/>
      <c r="E16780" s="49"/>
      <c r="F16780" s="49"/>
      <c r="G16780" s="49"/>
      <c r="H16780" s="49"/>
    </row>
    <row r="16785" spans="1:8" ht="15.75" thickBot="1">
      <c r="A16785" s="53"/>
      <c r="B16785" s="50"/>
      <c r="C16785" s="50"/>
      <c r="D16785" s="49"/>
      <c r="E16785" s="49"/>
      <c r="F16785" s="49"/>
      <c r="G16785" s="49"/>
      <c r="H16785" s="49"/>
    </row>
    <row r="16790" spans="1:8" ht="15.75" thickBot="1">
      <c r="A16790" s="53"/>
      <c r="B16790" s="50"/>
      <c r="C16790" s="50"/>
      <c r="D16790" s="49"/>
      <c r="E16790" s="49"/>
      <c r="F16790" s="49"/>
      <c r="G16790" s="49"/>
      <c r="H16790" s="49"/>
    </row>
    <row r="16795" spans="1:8" ht="15.75" thickBot="1">
      <c r="A16795" s="53"/>
      <c r="B16795" s="50"/>
      <c r="C16795" s="50"/>
      <c r="D16795" s="49"/>
      <c r="E16795" s="49"/>
      <c r="F16795" s="49"/>
      <c r="G16795" s="49"/>
      <c r="H16795" s="49"/>
    </row>
    <row r="16800" spans="1:8" ht="15.75" thickBot="1">
      <c r="A16800" s="53"/>
      <c r="B16800" s="50"/>
      <c r="C16800" s="50"/>
      <c r="D16800" s="49"/>
      <c r="E16800" s="49"/>
      <c r="F16800" s="49"/>
      <c r="G16800" s="49"/>
      <c r="H16800" s="49"/>
    </row>
    <row r="16805" spans="1:8" ht="15.75" thickBot="1">
      <c r="A16805" s="53"/>
      <c r="B16805" s="50"/>
      <c r="C16805" s="50"/>
      <c r="D16805" s="49"/>
      <c r="E16805" s="49"/>
      <c r="F16805" s="49"/>
      <c r="G16805" s="49"/>
      <c r="H16805" s="49"/>
    </row>
    <row r="16810" spans="1:8" ht="15.75" thickBot="1">
      <c r="A16810" s="53"/>
      <c r="B16810" s="50"/>
      <c r="C16810" s="50"/>
      <c r="D16810" s="49"/>
      <c r="E16810" s="49"/>
      <c r="F16810" s="49"/>
      <c r="G16810" s="49"/>
      <c r="H16810" s="49"/>
    </row>
    <row r="16815" spans="1:8" ht="15.75" thickBot="1">
      <c r="A16815" s="53"/>
      <c r="B16815" s="50"/>
      <c r="C16815" s="50"/>
      <c r="D16815" s="49"/>
      <c r="E16815" s="49"/>
      <c r="F16815" s="49"/>
      <c r="G16815" s="49"/>
      <c r="H16815" s="49"/>
    </row>
    <row r="16820" spans="1:8" ht="15.75" thickBot="1">
      <c r="A16820" s="53"/>
      <c r="B16820" s="50"/>
      <c r="C16820" s="50"/>
      <c r="D16820" s="49"/>
      <c r="E16820" s="49"/>
      <c r="F16820" s="49"/>
      <c r="G16820" s="49"/>
      <c r="H16820" s="49"/>
    </row>
    <row r="16825" spans="1:8" ht="15.75" thickBot="1">
      <c r="A16825" s="53"/>
      <c r="B16825" s="50"/>
      <c r="C16825" s="50"/>
      <c r="D16825" s="49"/>
      <c r="E16825" s="49"/>
      <c r="F16825" s="49"/>
      <c r="G16825" s="49"/>
      <c r="H16825" s="49"/>
    </row>
    <row r="16830" spans="1:8" ht="15.75" thickBot="1">
      <c r="A16830" s="53"/>
      <c r="B16830" s="50"/>
      <c r="C16830" s="50"/>
      <c r="D16830" s="49"/>
      <c r="E16830" s="49"/>
      <c r="F16830" s="49"/>
      <c r="G16830" s="49"/>
      <c r="H16830" s="49"/>
    </row>
    <row r="16835" spans="1:8" ht="15.75" thickBot="1">
      <c r="A16835" s="53"/>
      <c r="B16835" s="50"/>
      <c r="C16835" s="50"/>
      <c r="D16835" s="49"/>
      <c r="E16835" s="49"/>
      <c r="F16835" s="49"/>
      <c r="G16835" s="49"/>
      <c r="H16835" s="49"/>
    </row>
    <row r="16840" spans="1:8" ht="15.75" thickBot="1">
      <c r="A16840" s="53"/>
      <c r="B16840" s="50"/>
      <c r="C16840" s="50"/>
      <c r="D16840" s="49"/>
      <c r="E16840" s="49"/>
      <c r="F16840" s="49"/>
      <c r="G16840" s="49"/>
      <c r="H16840" s="49"/>
    </row>
    <row r="16845" spans="1:8" ht="15.75" thickBot="1">
      <c r="A16845" s="53"/>
      <c r="B16845" s="50"/>
      <c r="C16845" s="50"/>
      <c r="D16845" s="49"/>
      <c r="E16845" s="49"/>
      <c r="F16845" s="49"/>
      <c r="G16845" s="49"/>
      <c r="H16845" s="49"/>
    </row>
    <row r="16850" spans="1:8" ht="15.75" thickBot="1">
      <c r="A16850" s="53"/>
      <c r="B16850" s="50"/>
      <c r="C16850" s="50"/>
      <c r="D16850" s="49"/>
      <c r="E16850" s="49"/>
      <c r="F16850" s="49"/>
      <c r="G16850" s="49"/>
      <c r="H16850" s="49"/>
    </row>
    <row r="16855" spans="1:8" ht="15.75" thickBot="1">
      <c r="A16855" s="53"/>
      <c r="B16855" s="50"/>
      <c r="C16855" s="50"/>
      <c r="D16855" s="49"/>
      <c r="E16855" s="49"/>
      <c r="F16855" s="49"/>
      <c r="G16855" s="49"/>
      <c r="H16855" s="49"/>
    </row>
    <row r="16860" spans="1:8" ht="15.75" thickBot="1">
      <c r="A16860" s="53"/>
      <c r="B16860" s="50"/>
      <c r="C16860" s="50"/>
      <c r="D16860" s="49"/>
      <c r="E16860" s="49"/>
      <c r="F16860" s="49"/>
      <c r="G16860" s="49"/>
      <c r="H16860" s="49"/>
    </row>
    <row r="16865" spans="1:8" ht="15.75" thickBot="1">
      <c r="A16865" s="53"/>
      <c r="B16865" s="50"/>
      <c r="C16865" s="50"/>
      <c r="D16865" s="49"/>
      <c r="E16865" s="49"/>
      <c r="F16865" s="49"/>
      <c r="G16865" s="49"/>
      <c r="H16865" s="49"/>
    </row>
    <row r="16870" spans="1:8" ht="15.75" thickBot="1">
      <c r="A16870" s="53"/>
      <c r="B16870" s="50"/>
      <c r="C16870" s="50"/>
      <c r="D16870" s="49"/>
      <c r="E16870" s="49"/>
      <c r="F16870" s="49"/>
      <c r="G16870" s="49"/>
      <c r="H16870" s="49"/>
    </row>
    <row r="16875" spans="1:8" ht="15.75" thickBot="1">
      <c r="A16875" s="53"/>
      <c r="B16875" s="50"/>
      <c r="C16875" s="50"/>
      <c r="D16875" s="49"/>
      <c r="E16875" s="49"/>
      <c r="F16875" s="49"/>
      <c r="G16875" s="49"/>
      <c r="H16875" s="49"/>
    </row>
    <row r="16880" spans="1:8" ht="15.75" thickBot="1">
      <c r="A16880" s="53"/>
      <c r="B16880" s="50"/>
      <c r="C16880" s="50"/>
      <c r="D16880" s="49"/>
      <c r="E16880" s="49"/>
      <c r="F16880" s="49"/>
      <c r="G16880" s="49"/>
      <c r="H16880" s="49"/>
    </row>
    <row r="16885" spans="1:8" ht="15.75" thickBot="1">
      <c r="A16885" s="53"/>
      <c r="B16885" s="50"/>
      <c r="C16885" s="50"/>
      <c r="D16885" s="49"/>
      <c r="E16885" s="49"/>
      <c r="F16885" s="49"/>
      <c r="G16885" s="49"/>
      <c r="H16885" s="49"/>
    </row>
    <row r="16890" spans="1:8" ht="15.75" thickBot="1">
      <c r="A16890" s="53"/>
      <c r="B16890" s="50"/>
      <c r="C16890" s="50"/>
      <c r="D16890" s="49"/>
      <c r="E16890" s="49"/>
      <c r="F16890" s="49"/>
      <c r="G16890" s="49"/>
      <c r="H16890" s="49"/>
    </row>
    <row r="16895" spans="1:8" ht="15.75" thickBot="1">
      <c r="A16895" s="53"/>
      <c r="B16895" s="50"/>
      <c r="C16895" s="50"/>
      <c r="D16895" s="49"/>
      <c r="E16895" s="49"/>
      <c r="F16895" s="49"/>
      <c r="G16895" s="49"/>
      <c r="H16895" s="49"/>
    </row>
    <row r="16900" spans="1:8" ht="15.75" thickBot="1">
      <c r="A16900" s="53"/>
      <c r="B16900" s="50"/>
      <c r="C16900" s="50"/>
      <c r="D16900" s="49"/>
      <c r="E16900" s="49"/>
      <c r="F16900" s="49"/>
      <c r="G16900" s="49"/>
      <c r="H16900" s="49"/>
    </row>
    <row r="16905" spans="1:8" ht="15.75" thickBot="1">
      <c r="A16905" s="53"/>
      <c r="B16905" s="50"/>
      <c r="C16905" s="50"/>
      <c r="D16905" s="49"/>
      <c r="E16905" s="49"/>
      <c r="F16905" s="49"/>
      <c r="G16905" s="49"/>
      <c r="H16905" s="49"/>
    </row>
    <row r="16910" spans="1:8" ht="15.75" thickBot="1">
      <c r="A16910" s="53"/>
      <c r="B16910" s="50"/>
      <c r="C16910" s="50"/>
      <c r="D16910" s="49"/>
      <c r="E16910" s="49"/>
      <c r="F16910" s="49"/>
      <c r="G16910" s="49"/>
      <c r="H16910" s="49"/>
    </row>
    <row r="16915" spans="1:8" ht="15.75" thickBot="1">
      <c r="A16915" s="53"/>
      <c r="B16915" s="50"/>
      <c r="C16915" s="50"/>
      <c r="D16915" s="49"/>
      <c r="E16915" s="49"/>
      <c r="F16915" s="49"/>
      <c r="G16915" s="49"/>
      <c r="H16915" s="49"/>
    </row>
    <row r="16920" spans="1:8" ht="15.75" thickBot="1">
      <c r="A16920" s="53"/>
      <c r="B16920" s="50"/>
      <c r="C16920" s="50"/>
      <c r="D16920" s="49"/>
      <c r="E16920" s="49"/>
      <c r="F16920" s="49"/>
      <c r="G16920" s="49"/>
      <c r="H16920" s="49"/>
    </row>
    <row r="16925" spans="1:8" ht="15.75" thickBot="1">
      <c r="A16925" s="53"/>
      <c r="B16925" s="50"/>
      <c r="C16925" s="50"/>
      <c r="D16925" s="49"/>
      <c r="E16925" s="49"/>
      <c r="F16925" s="49"/>
      <c r="G16925" s="49"/>
      <c r="H16925" s="49"/>
    </row>
    <row r="16930" spans="1:8" ht="15.75" thickBot="1">
      <c r="A16930" s="53"/>
      <c r="B16930" s="50"/>
      <c r="C16930" s="50"/>
      <c r="D16930" s="49"/>
      <c r="E16930" s="49"/>
      <c r="F16930" s="49"/>
      <c r="G16930" s="49"/>
      <c r="H16930" s="49"/>
    </row>
    <row r="16935" spans="1:8" ht="15.75" thickBot="1">
      <c r="A16935" s="53"/>
      <c r="B16935" s="50"/>
      <c r="C16935" s="50"/>
      <c r="D16935" s="49"/>
      <c r="E16935" s="49"/>
      <c r="F16935" s="49"/>
      <c r="G16935" s="49"/>
      <c r="H16935" s="49"/>
    </row>
    <row r="16940" spans="1:8" ht="15.75" thickBot="1">
      <c r="A16940" s="53"/>
      <c r="B16940" s="50"/>
      <c r="C16940" s="50"/>
      <c r="D16940" s="49"/>
      <c r="E16940" s="49"/>
      <c r="F16940" s="49"/>
      <c r="G16940" s="49"/>
      <c r="H16940" s="49"/>
    </row>
    <row r="16945" spans="1:8" ht="15.75" thickBot="1">
      <c r="A16945" s="53"/>
      <c r="B16945" s="50"/>
      <c r="C16945" s="50"/>
      <c r="D16945" s="49"/>
      <c r="E16945" s="49"/>
      <c r="F16945" s="49"/>
      <c r="G16945" s="49"/>
      <c r="H16945" s="49"/>
    </row>
    <row r="16950" spans="1:8" ht="15.75" thickBot="1">
      <c r="A16950" s="53"/>
      <c r="B16950" s="50"/>
      <c r="C16950" s="50"/>
      <c r="D16950" s="49"/>
      <c r="E16950" s="49"/>
      <c r="F16950" s="49"/>
      <c r="G16950" s="49"/>
      <c r="H16950" s="49"/>
    </row>
    <row r="16955" spans="1:8" ht="15.75" thickBot="1">
      <c r="A16955" s="53"/>
      <c r="B16955" s="50"/>
      <c r="C16955" s="50"/>
      <c r="D16955" s="49"/>
      <c r="E16955" s="49"/>
      <c r="F16955" s="49"/>
      <c r="G16955" s="49"/>
      <c r="H16955" s="49"/>
    </row>
    <row r="16960" spans="1:8" ht="15.75" thickBot="1">
      <c r="A16960" s="53"/>
      <c r="B16960" s="50"/>
      <c r="C16960" s="50"/>
      <c r="D16960" s="49"/>
      <c r="E16960" s="49"/>
      <c r="F16960" s="49"/>
      <c r="G16960" s="49"/>
      <c r="H16960" s="49"/>
    </row>
    <row r="16965" spans="1:8" ht="15.75" thickBot="1">
      <c r="A16965" s="53"/>
      <c r="B16965" s="50"/>
      <c r="C16965" s="50"/>
      <c r="D16965" s="49"/>
      <c r="E16965" s="49"/>
      <c r="F16965" s="49"/>
      <c r="G16965" s="49"/>
      <c r="H16965" s="49"/>
    </row>
    <row r="16970" spans="1:8" ht="15.75" thickBot="1">
      <c r="A16970" s="53"/>
      <c r="B16970" s="50"/>
      <c r="C16970" s="50"/>
      <c r="D16970" s="49"/>
      <c r="E16970" s="49"/>
      <c r="F16970" s="49"/>
      <c r="G16970" s="49"/>
      <c r="H16970" s="49"/>
    </row>
    <row r="16975" spans="1:8" ht="15.75" thickBot="1">
      <c r="A16975" s="53"/>
      <c r="B16975" s="50"/>
      <c r="C16975" s="50"/>
      <c r="D16975" s="49"/>
      <c r="E16975" s="49"/>
      <c r="F16975" s="49"/>
      <c r="G16975" s="49"/>
      <c r="H16975" s="49"/>
    </row>
    <row r="16980" spans="1:8" ht="15.75" thickBot="1">
      <c r="A16980" s="53"/>
      <c r="B16980" s="50"/>
      <c r="C16980" s="50"/>
      <c r="D16980" s="49"/>
      <c r="E16980" s="49"/>
      <c r="F16980" s="49"/>
      <c r="G16980" s="49"/>
      <c r="H16980" s="49"/>
    </row>
    <row r="16985" spans="1:8" ht="15.75" thickBot="1">
      <c r="A16985" s="53"/>
      <c r="B16985" s="50"/>
      <c r="C16985" s="50"/>
      <c r="D16985" s="49"/>
      <c r="E16985" s="49"/>
      <c r="F16985" s="49"/>
      <c r="G16985" s="49"/>
      <c r="H16985" s="49"/>
    </row>
    <row r="16990" spans="1:8" ht="15.75" thickBot="1">
      <c r="A16990" s="53"/>
      <c r="B16990" s="50"/>
      <c r="C16990" s="50"/>
      <c r="D16990" s="49"/>
      <c r="E16990" s="49"/>
      <c r="F16990" s="49"/>
      <c r="G16990" s="49"/>
      <c r="H16990" s="49"/>
    </row>
    <row r="16995" spans="1:8" ht="15.75" thickBot="1">
      <c r="A16995" s="53"/>
      <c r="B16995" s="50"/>
      <c r="C16995" s="50"/>
      <c r="D16995" s="49"/>
      <c r="E16995" s="49"/>
      <c r="F16995" s="49"/>
      <c r="G16995" s="49"/>
      <c r="H16995" s="49"/>
    </row>
    <row r="17000" spans="1:8" ht="15.75" thickBot="1">
      <c r="A17000" s="53"/>
      <c r="B17000" s="50"/>
      <c r="C17000" s="50"/>
      <c r="D17000" s="49"/>
      <c r="E17000" s="49"/>
      <c r="F17000" s="49"/>
      <c r="G17000" s="49"/>
      <c r="H17000" s="49"/>
    </row>
    <row r="17005" spans="1:8" ht="15.75" thickBot="1">
      <c r="A17005" s="53"/>
      <c r="B17005" s="50"/>
      <c r="C17005" s="50"/>
      <c r="D17005" s="49"/>
      <c r="E17005" s="49"/>
      <c r="F17005" s="49"/>
      <c r="G17005" s="49"/>
      <c r="H17005" s="49"/>
    </row>
    <row r="17010" spans="1:8" ht="15.75" thickBot="1">
      <c r="A17010" s="53"/>
      <c r="B17010" s="50"/>
      <c r="C17010" s="50"/>
      <c r="D17010" s="49"/>
      <c r="E17010" s="49"/>
      <c r="F17010" s="49"/>
      <c r="G17010" s="49"/>
      <c r="H17010" s="49"/>
    </row>
    <row r="17015" spans="1:8" ht="15.75" thickBot="1">
      <c r="A17015" s="53"/>
      <c r="B17015" s="50"/>
      <c r="C17015" s="50"/>
      <c r="D17015" s="49"/>
      <c r="E17015" s="49"/>
      <c r="F17015" s="49"/>
      <c r="G17015" s="49"/>
      <c r="H17015" s="49"/>
    </row>
    <row r="17020" spans="1:8" ht="15.75" thickBot="1">
      <c r="A17020" s="53"/>
      <c r="B17020" s="50"/>
      <c r="C17020" s="50"/>
      <c r="D17020" s="49"/>
      <c r="E17020" s="49"/>
      <c r="F17020" s="49"/>
      <c r="G17020" s="49"/>
      <c r="H17020" s="49"/>
    </row>
    <row r="17025" spans="1:8" ht="15.75" thickBot="1">
      <c r="A17025" s="53"/>
      <c r="B17025" s="50"/>
      <c r="C17025" s="50"/>
      <c r="D17025" s="49"/>
      <c r="E17025" s="49"/>
      <c r="F17025" s="49"/>
      <c r="G17025" s="49"/>
      <c r="H17025" s="49"/>
    </row>
    <row r="17030" spans="1:8" ht="15.75" thickBot="1">
      <c r="A17030" s="53"/>
      <c r="B17030" s="50"/>
      <c r="C17030" s="50"/>
      <c r="D17030" s="49"/>
      <c r="E17030" s="49"/>
      <c r="F17030" s="49"/>
      <c r="G17030" s="49"/>
      <c r="H17030" s="49"/>
    </row>
    <row r="17035" spans="1:8" ht="15.75" thickBot="1">
      <c r="A17035" s="53"/>
      <c r="B17035" s="50"/>
      <c r="C17035" s="50"/>
      <c r="D17035" s="49"/>
      <c r="E17035" s="49"/>
      <c r="F17035" s="49"/>
      <c r="G17035" s="49"/>
      <c r="H17035" s="49"/>
    </row>
    <row r="17040" spans="1:8" ht="15.75" thickBot="1">
      <c r="A17040" s="53"/>
      <c r="B17040" s="50"/>
      <c r="C17040" s="50"/>
      <c r="D17040" s="49"/>
      <c r="E17040" s="49"/>
      <c r="F17040" s="49"/>
      <c r="G17040" s="49"/>
      <c r="H17040" s="49"/>
    </row>
    <row r="17045" spans="1:8" ht="15.75" thickBot="1">
      <c r="A17045" s="53"/>
      <c r="B17045" s="50"/>
      <c r="C17045" s="50"/>
      <c r="D17045" s="49"/>
      <c r="E17045" s="49"/>
      <c r="F17045" s="49"/>
      <c r="G17045" s="49"/>
      <c r="H17045" s="49"/>
    </row>
    <row r="17050" spans="1:8" ht="15.75" thickBot="1">
      <c r="A17050" s="53"/>
      <c r="B17050" s="50"/>
      <c r="C17050" s="50"/>
      <c r="D17050" s="49"/>
      <c r="E17050" s="49"/>
      <c r="F17050" s="49"/>
      <c r="G17050" s="49"/>
      <c r="H17050" s="49"/>
    </row>
    <row r="17055" spans="1:8" ht="15.75" thickBot="1">
      <c r="A17055" s="53"/>
      <c r="B17055" s="50"/>
      <c r="C17055" s="50"/>
      <c r="D17055" s="49"/>
      <c r="E17055" s="49"/>
      <c r="F17055" s="49"/>
      <c r="G17055" s="49"/>
      <c r="H17055" s="49"/>
    </row>
    <row r="17060" spans="1:8" ht="15.75" thickBot="1">
      <c r="A17060" s="53"/>
      <c r="B17060" s="50"/>
      <c r="C17060" s="50"/>
      <c r="D17060" s="49"/>
      <c r="E17060" s="49"/>
      <c r="F17060" s="49"/>
      <c r="G17060" s="49"/>
      <c r="H17060" s="49"/>
    </row>
    <row r="17065" spans="1:8" ht="15.75" thickBot="1">
      <c r="A17065" s="53"/>
      <c r="B17065" s="50"/>
      <c r="C17065" s="50"/>
      <c r="D17065" s="49"/>
      <c r="E17065" s="49"/>
      <c r="F17065" s="49"/>
      <c r="G17065" s="49"/>
      <c r="H17065" s="49"/>
    </row>
    <row r="17070" spans="1:8" ht="15.75" thickBot="1">
      <c r="A17070" s="53"/>
      <c r="B17070" s="50"/>
      <c r="C17070" s="50"/>
      <c r="D17070" s="49"/>
      <c r="E17070" s="49"/>
      <c r="F17070" s="49"/>
      <c r="G17070" s="49"/>
      <c r="H17070" s="49"/>
    </row>
    <row r="17075" spans="1:8" ht="15.75" thickBot="1">
      <c r="A17075" s="53"/>
      <c r="B17075" s="50"/>
      <c r="C17075" s="50"/>
      <c r="D17075" s="49"/>
      <c r="E17075" s="49"/>
      <c r="F17075" s="49"/>
      <c r="G17075" s="49"/>
      <c r="H17075" s="49"/>
    </row>
    <row r="17080" spans="1:8" ht="15.75" thickBot="1">
      <c r="A17080" s="53"/>
      <c r="B17080" s="50"/>
      <c r="C17080" s="50"/>
      <c r="D17080" s="49"/>
      <c r="E17080" s="49"/>
      <c r="F17080" s="49"/>
      <c r="G17080" s="49"/>
      <c r="H17080" s="49"/>
    </row>
    <row r="17085" spans="1:8" ht="15.75" thickBot="1">
      <c r="A17085" s="53"/>
      <c r="B17085" s="50"/>
      <c r="C17085" s="50"/>
      <c r="D17085" s="49"/>
      <c r="E17085" s="49"/>
      <c r="F17085" s="49"/>
      <c r="G17085" s="49"/>
      <c r="H17085" s="49"/>
    </row>
    <row r="17090" spans="1:8" ht="15.75" thickBot="1">
      <c r="A17090" s="53"/>
      <c r="B17090" s="50"/>
      <c r="C17090" s="50"/>
      <c r="D17090" s="49"/>
      <c r="E17090" s="49"/>
      <c r="F17090" s="49"/>
      <c r="G17090" s="49"/>
      <c r="H17090" s="49"/>
    </row>
    <row r="17095" spans="1:8" ht="15.75" thickBot="1">
      <c r="A17095" s="53"/>
      <c r="B17095" s="50"/>
      <c r="C17095" s="50"/>
      <c r="D17095" s="49"/>
      <c r="E17095" s="49"/>
      <c r="F17095" s="49"/>
      <c r="G17095" s="49"/>
      <c r="H17095" s="49"/>
    </row>
    <row r="17100" spans="1:8" ht="15.75" thickBot="1">
      <c r="A17100" s="53"/>
      <c r="B17100" s="50"/>
      <c r="C17100" s="50"/>
      <c r="D17100" s="49"/>
      <c r="E17100" s="49"/>
      <c r="F17100" s="49"/>
      <c r="G17100" s="49"/>
      <c r="H17100" s="49"/>
    </row>
    <row r="17105" spans="1:8" ht="15.75" thickBot="1">
      <c r="A17105" s="53"/>
      <c r="B17105" s="50"/>
      <c r="C17105" s="50"/>
      <c r="D17105" s="49"/>
      <c r="E17105" s="49"/>
      <c r="F17105" s="49"/>
      <c r="G17105" s="49"/>
      <c r="H17105" s="49"/>
    </row>
    <row r="17110" spans="1:8" ht="15.75" thickBot="1">
      <c r="A17110" s="53"/>
      <c r="B17110" s="50"/>
      <c r="C17110" s="50"/>
      <c r="D17110" s="49"/>
      <c r="E17110" s="49"/>
      <c r="F17110" s="49"/>
      <c r="G17110" s="49"/>
      <c r="H17110" s="49"/>
    </row>
    <row r="17115" spans="1:8" ht="15.75" thickBot="1">
      <c r="A17115" s="53"/>
      <c r="B17115" s="50"/>
      <c r="C17115" s="50"/>
      <c r="D17115" s="49"/>
      <c r="E17115" s="49"/>
      <c r="F17115" s="49"/>
      <c r="G17115" s="49"/>
      <c r="H17115" s="49"/>
    </row>
    <row r="17120" spans="1:8" ht="15.75" thickBot="1">
      <c r="A17120" s="53"/>
      <c r="B17120" s="50"/>
      <c r="C17120" s="50"/>
      <c r="D17120" s="49"/>
      <c r="E17120" s="49"/>
      <c r="F17120" s="49"/>
      <c r="G17120" s="49"/>
      <c r="H17120" s="49"/>
    </row>
    <row r="17125" spans="1:8" ht="15.75" thickBot="1">
      <c r="A17125" s="53"/>
      <c r="B17125" s="50"/>
      <c r="C17125" s="50"/>
      <c r="D17125" s="49"/>
      <c r="E17125" s="49"/>
      <c r="F17125" s="49"/>
      <c r="G17125" s="49"/>
      <c r="H17125" s="49"/>
    </row>
    <row r="17130" spans="1:8" ht="15.75" thickBot="1">
      <c r="A17130" s="53"/>
      <c r="B17130" s="50"/>
      <c r="C17130" s="50"/>
      <c r="D17130" s="49"/>
      <c r="E17130" s="49"/>
      <c r="F17130" s="49"/>
      <c r="G17130" s="49"/>
      <c r="H17130" s="49"/>
    </row>
    <row r="17135" spans="1:8" ht="15.75" thickBot="1">
      <c r="A17135" s="53"/>
      <c r="B17135" s="50"/>
      <c r="C17135" s="50"/>
      <c r="D17135" s="49"/>
      <c r="E17135" s="49"/>
      <c r="F17135" s="49"/>
      <c r="G17135" s="49"/>
      <c r="H17135" s="49"/>
    </row>
    <row r="17140" spans="1:8" ht="15.75" thickBot="1">
      <c r="A17140" s="53"/>
      <c r="B17140" s="50"/>
      <c r="C17140" s="50"/>
      <c r="D17140" s="49"/>
      <c r="E17140" s="49"/>
      <c r="F17140" s="49"/>
      <c r="G17140" s="49"/>
      <c r="H17140" s="49"/>
    </row>
    <row r="17145" spans="1:8" ht="15.75" thickBot="1">
      <c r="A17145" s="53"/>
      <c r="B17145" s="50"/>
      <c r="C17145" s="50"/>
      <c r="D17145" s="49"/>
      <c r="E17145" s="49"/>
      <c r="F17145" s="49"/>
      <c r="G17145" s="49"/>
      <c r="H17145" s="49"/>
    </row>
    <row r="17150" spans="1:8" ht="15.75" thickBot="1">
      <c r="A17150" s="53"/>
      <c r="B17150" s="50"/>
      <c r="C17150" s="50"/>
      <c r="D17150" s="49"/>
      <c r="E17150" s="49"/>
      <c r="F17150" s="49"/>
      <c r="G17150" s="49"/>
      <c r="H17150" s="49"/>
    </row>
    <row r="17155" spans="1:8" ht="15.75" thickBot="1">
      <c r="A17155" s="53"/>
      <c r="B17155" s="50"/>
      <c r="C17155" s="50"/>
      <c r="D17155" s="49"/>
      <c r="E17155" s="49"/>
      <c r="F17155" s="49"/>
      <c r="G17155" s="49"/>
      <c r="H17155" s="49"/>
    </row>
    <row r="17160" spans="1:8" ht="15.75" thickBot="1">
      <c r="A17160" s="53"/>
      <c r="B17160" s="50"/>
      <c r="C17160" s="50"/>
      <c r="D17160" s="49"/>
      <c r="E17160" s="49"/>
      <c r="F17160" s="49"/>
      <c r="G17160" s="49"/>
      <c r="H17160" s="49"/>
    </row>
    <row r="17165" spans="1:8" ht="15.75" thickBot="1">
      <c r="A17165" s="53"/>
      <c r="B17165" s="50"/>
      <c r="C17165" s="50"/>
      <c r="D17165" s="49"/>
      <c r="E17165" s="49"/>
      <c r="F17165" s="49"/>
      <c r="G17165" s="49"/>
      <c r="H17165" s="49"/>
    </row>
    <row r="17170" spans="1:8" ht="15.75" thickBot="1">
      <c r="A17170" s="53"/>
      <c r="B17170" s="50"/>
      <c r="C17170" s="50"/>
      <c r="D17170" s="49"/>
      <c r="E17170" s="49"/>
      <c r="F17170" s="49"/>
      <c r="G17170" s="49"/>
      <c r="H17170" s="49"/>
    </row>
    <row r="17175" spans="1:8" ht="15.75" thickBot="1">
      <c r="A17175" s="53"/>
      <c r="B17175" s="50"/>
      <c r="C17175" s="50"/>
      <c r="D17175" s="49"/>
      <c r="E17175" s="49"/>
      <c r="F17175" s="49"/>
      <c r="G17175" s="49"/>
      <c r="H17175" s="49"/>
    </row>
    <row r="17180" spans="1:8" ht="15.75" thickBot="1">
      <c r="A17180" s="53"/>
      <c r="B17180" s="50"/>
      <c r="C17180" s="50"/>
      <c r="D17180" s="49"/>
      <c r="E17180" s="49"/>
      <c r="F17180" s="49"/>
      <c r="G17180" s="49"/>
      <c r="H17180" s="49"/>
    </row>
    <row r="17185" spans="1:8" ht="15.75" thickBot="1">
      <c r="A17185" s="53"/>
      <c r="B17185" s="50"/>
      <c r="C17185" s="50"/>
      <c r="D17185" s="49"/>
      <c r="E17185" s="49"/>
      <c r="F17185" s="49"/>
      <c r="G17185" s="49"/>
      <c r="H17185" s="49"/>
    </row>
    <row r="17190" spans="1:8" ht="15.75" thickBot="1">
      <c r="A17190" s="53"/>
      <c r="B17190" s="50"/>
      <c r="C17190" s="50"/>
      <c r="D17190" s="49"/>
      <c r="E17190" s="49"/>
      <c r="F17190" s="49"/>
      <c r="G17190" s="49"/>
      <c r="H17190" s="49"/>
    </row>
    <row r="17195" spans="1:8" ht="15.75" thickBot="1">
      <c r="A17195" s="53"/>
      <c r="B17195" s="50"/>
      <c r="C17195" s="50"/>
      <c r="D17195" s="49"/>
      <c r="E17195" s="49"/>
      <c r="F17195" s="49"/>
      <c r="G17195" s="49"/>
      <c r="H17195" s="49"/>
    </row>
    <row r="17200" spans="1:8" ht="15.75" thickBot="1">
      <c r="A17200" s="53"/>
      <c r="B17200" s="50"/>
      <c r="C17200" s="50"/>
      <c r="D17200" s="49"/>
      <c r="E17200" s="49"/>
      <c r="F17200" s="49"/>
      <c r="G17200" s="49"/>
      <c r="H17200" s="49"/>
    </row>
    <row r="17205" spans="1:8" ht="15.75" thickBot="1">
      <c r="A17205" s="53"/>
      <c r="B17205" s="50"/>
      <c r="C17205" s="50"/>
      <c r="D17205" s="49"/>
      <c r="E17205" s="49"/>
      <c r="F17205" s="49"/>
      <c r="G17205" s="49"/>
      <c r="H17205" s="49"/>
    </row>
    <row r="17210" spans="1:8" ht="15.75" thickBot="1">
      <c r="A17210" s="53"/>
      <c r="B17210" s="50"/>
      <c r="C17210" s="50"/>
      <c r="D17210" s="49"/>
      <c r="E17210" s="49"/>
      <c r="F17210" s="49"/>
      <c r="G17210" s="49"/>
      <c r="H17210" s="49"/>
    </row>
    <row r="17215" spans="1:8" ht="15.75" thickBot="1">
      <c r="A17215" s="53"/>
      <c r="B17215" s="50"/>
      <c r="C17215" s="50"/>
      <c r="D17215" s="49"/>
      <c r="E17215" s="49"/>
      <c r="F17215" s="49"/>
      <c r="G17215" s="49"/>
      <c r="H17215" s="49"/>
    </row>
    <row r="17220" spans="1:8" ht="15.75" thickBot="1">
      <c r="A17220" s="53"/>
      <c r="B17220" s="50"/>
      <c r="C17220" s="50"/>
      <c r="D17220" s="49"/>
      <c r="E17220" s="49"/>
      <c r="F17220" s="49"/>
      <c r="G17220" s="49"/>
      <c r="H17220" s="49"/>
    </row>
    <row r="17225" spans="1:8" ht="15.75" thickBot="1">
      <c r="A17225" s="53"/>
      <c r="B17225" s="50"/>
      <c r="C17225" s="50"/>
      <c r="D17225" s="49"/>
      <c r="E17225" s="49"/>
      <c r="F17225" s="49"/>
      <c r="G17225" s="49"/>
      <c r="H17225" s="49"/>
    </row>
    <row r="17230" spans="1:8" ht="15.75" thickBot="1">
      <c r="A17230" s="53"/>
      <c r="B17230" s="50"/>
      <c r="C17230" s="50"/>
      <c r="D17230" s="49"/>
      <c r="E17230" s="49"/>
      <c r="F17230" s="49"/>
      <c r="G17230" s="49"/>
      <c r="H17230" s="49"/>
    </row>
    <row r="17235" spans="1:8" ht="15.75" thickBot="1">
      <c r="A17235" s="53"/>
      <c r="B17235" s="50"/>
      <c r="C17235" s="50"/>
      <c r="D17235" s="49"/>
      <c r="E17235" s="49"/>
      <c r="F17235" s="49"/>
      <c r="G17235" s="49"/>
      <c r="H17235" s="49"/>
    </row>
    <row r="17240" spans="1:8" ht="15.75" thickBot="1">
      <c r="A17240" s="53"/>
      <c r="B17240" s="50"/>
      <c r="C17240" s="50"/>
      <c r="D17240" s="49"/>
      <c r="E17240" s="49"/>
      <c r="F17240" s="49"/>
      <c r="G17240" s="49"/>
      <c r="H17240" s="49"/>
    </row>
    <row r="17245" spans="1:8" ht="15.75" thickBot="1">
      <c r="A17245" s="53"/>
      <c r="B17245" s="50"/>
      <c r="C17245" s="50"/>
      <c r="D17245" s="49"/>
      <c r="E17245" s="49"/>
      <c r="F17245" s="49"/>
      <c r="G17245" s="49"/>
      <c r="H17245" s="49"/>
    </row>
    <row r="17250" spans="1:8" ht="15.75" thickBot="1">
      <c r="A17250" s="53"/>
      <c r="B17250" s="50"/>
      <c r="C17250" s="50"/>
      <c r="D17250" s="49"/>
      <c r="E17250" s="49"/>
      <c r="F17250" s="49"/>
      <c r="G17250" s="49"/>
      <c r="H17250" s="49"/>
    </row>
    <row r="17255" spans="1:8" ht="15.75" thickBot="1">
      <c r="A17255" s="53"/>
      <c r="B17255" s="50"/>
      <c r="C17255" s="50"/>
      <c r="D17255" s="49"/>
      <c r="E17255" s="49"/>
      <c r="F17255" s="49"/>
      <c r="G17255" s="49"/>
      <c r="H17255" s="49"/>
    </row>
    <row r="17260" spans="1:8" ht="15.75" thickBot="1">
      <c r="A17260" s="53"/>
      <c r="B17260" s="50"/>
      <c r="C17260" s="50"/>
      <c r="D17260" s="49"/>
      <c r="E17260" s="49"/>
      <c r="F17260" s="49"/>
      <c r="G17260" s="49"/>
      <c r="H17260" s="49"/>
    </row>
    <row r="17265" spans="1:8" ht="15.75" thickBot="1">
      <c r="A17265" s="53"/>
      <c r="B17265" s="50"/>
      <c r="C17265" s="50"/>
      <c r="D17265" s="49"/>
      <c r="E17265" s="49"/>
      <c r="F17265" s="49"/>
      <c r="G17265" s="49"/>
      <c r="H17265" s="49"/>
    </row>
    <row r="17270" spans="1:8" ht="15.75" thickBot="1">
      <c r="A17270" s="53"/>
      <c r="B17270" s="50"/>
      <c r="C17270" s="50"/>
      <c r="D17270" s="49"/>
      <c r="E17270" s="49"/>
      <c r="F17270" s="49"/>
      <c r="G17270" s="49"/>
      <c r="H17270" s="49"/>
    </row>
    <row r="17275" spans="1:8" ht="15.75" thickBot="1">
      <c r="A17275" s="53"/>
      <c r="B17275" s="50"/>
      <c r="C17275" s="50"/>
      <c r="D17275" s="49"/>
      <c r="E17275" s="49"/>
      <c r="F17275" s="49"/>
      <c r="G17275" s="49"/>
      <c r="H17275" s="49"/>
    </row>
    <row r="17280" spans="1:8" ht="15.75" thickBot="1">
      <c r="A17280" s="53"/>
      <c r="B17280" s="50"/>
      <c r="C17280" s="50"/>
      <c r="D17280" s="49"/>
      <c r="E17280" s="49"/>
      <c r="F17280" s="49"/>
      <c r="G17280" s="49"/>
      <c r="H17280" s="49"/>
    </row>
    <row r="17285" spans="1:8" ht="15.75" thickBot="1">
      <c r="A17285" s="53"/>
      <c r="B17285" s="50"/>
      <c r="C17285" s="50"/>
      <c r="D17285" s="49"/>
      <c r="E17285" s="49"/>
      <c r="F17285" s="49"/>
      <c r="G17285" s="49"/>
      <c r="H17285" s="49"/>
    </row>
    <row r="17290" spans="1:8" ht="15.75" thickBot="1">
      <c r="A17290" s="53"/>
      <c r="B17290" s="50"/>
      <c r="C17290" s="50"/>
      <c r="D17290" s="49"/>
      <c r="E17290" s="49"/>
      <c r="F17290" s="49"/>
      <c r="G17290" s="49"/>
      <c r="H17290" s="49"/>
    </row>
    <row r="17295" spans="1:8" ht="15.75" thickBot="1">
      <c r="A17295" s="53"/>
      <c r="B17295" s="50"/>
      <c r="C17295" s="50"/>
      <c r="D17295" s="49"/>
      <c r="E17295" s="49"/>
      <c r="F17295" s="49"/>
      <c r="G17295" s="49"/>
      <c r="H17295" s="49"/>
    </row>
    <row r="17300" spans="1:8" ht="15.75" thickBot="1">
      <c r="A17300" s="53"/>
      <c r="B17300" s="50"/>
      <c r="C17300" s="50"/>
      <c r="D17300" s="49"/>
      <c r="E17300" s="49"/>
      <c r="F17300" s="49"/>
      <c r="G17300" s="49"/>
      <c r="H17300" s="49"/>
    </row>
    <row r="17305" spans="1:8" ht="15.75" thickBot="1">
      <c r="A17305" s="53"/>
      <c r="B17305" s="50"/>
      <c r="C17305" s="50"/>
      <c r="D17305" s="49"/>
      <c r="E17305" s="49"/>
      <c r="F17305" s="49"/>
      <c r="G17305" s="49"/>
      <c r="H17305" s="49"/>
    </row>
    <row r="17310" spans="1:8" ht="15.75" thickBot="1">
      <c r="A17310" s="53"/>
      <c r="B17310" s="50"/>
      <c r="C17310" s="50"/>
      <c r="D17310" s="49"/>
      <c r="E17310" s="49"/>
      <c r="F17310" s="49"/>
      <c r="G17310" s="49"/>
      <c r="H17310" s="49"/>
    </row>
    <row r="17315" spans="1:8" ht="15.75" thickBot="1">
      <c r="A17315" s="53"/>
      <c r="B17315" s="50"/>
      <c r="C17315" s="50"/>
      <c r="D17315" s="49"/>
      <c r="E17315" s="49"/>
      <c r="F17315" s="49"/>
      <c r="G17315" s="49"/>
      <c r="H17315" s="49"/>
    </row>
    <row r="17320" spans="1:8" ht="15.75" thickBot="1">
      <c r="A17320" s="53"/>
      <c r="B17320" s="50"/>
      <c r="C17320" s="50"/>
      <c r="D17320" s="49"/>
      <c r="E17320" s="49"/>
      <c r="F17320" s="49"/>
      <c r="G17320" s="49"/>
      <c r="H17320" s="49"/>
    </row>
    <row r="17325" spans="1:8" ht="15.75" thickBot="1">
      <c r="A17325" s="53"/>
      <c r="B17325" s="50"/>
      <c r="C17325" s="50"/>
      <c r="D17325" s="49"/>
      <c r="E17325" s="49"/>
      <c r="F17325" s="49"/>
      <c r="G17325" s="49"/>
      <c r="H17325" s="49"/>
    </row>
    <row r="17330" spans="1:8" ht="15.75" thickBot="1">
      <c r="A17330" s="53"/>
      <c r="B17330" s="50"/>
      <c r="C17330" s="50"/>
      <c r="D17330" s="49"/>
      <c r="E17330" s="49"/>
      <c r="F17330" s="49"/>
      <c r="G17330" s="49"/>
      <c r="H17330" s="49"/>
    </row>
    <row r="17335" spans="1:8" ht="15.75" thickBot="1">
      <c r="A17335" s="53"/>
      <c r="B17335" s="50"/>
      <c r="C17335" s="50"/>
      <c r="D17335" s="49"/>
      <c r="E17335" s="49"/>
      <c r="F17335" s="49"/>
      <c r="G17335" s="49"/>
      <c r="H17335" s="49"/>
    </row>
    <row r="17340" spans="1:8" ht="15.75" thickBot="1">
      <c r="A17340" s="53"/>
      <c r="B17340" s="50"/>
      <c r="C17340" s="50"/>
      <c r="D17340" s="49"/>
      <c r="E17340" s="49"/>
      <c r="F17340" s="49"/>
      <c r="G17340" s="49"/>
      <c r="H17340" s="49"/>
    </row>
    <row r="17345" spans="1:8" ht="15.75" thickBot="1">
      <c r="A17345" s="53"/>
      <c r="B17345" s="50"/>
      <c r="C17345" s="50"/>
      <c r="D17345" s="49"/>
      <c r="E17345" s="49"/>
      <c r="F17345" s="49"/>
      <c r="G17345" s="49"/>
      <c r="H17345" s="49"/>
    </row>
    <row r="17350" spans="1:8" ht="15.75" thickBot="1">
      <c r="A17350" s="53"/>
      <c r="B17350" s="50"/>
      <c r="C17350" s="50"/>
      <c r="D17350" s="49"/>
      <c r="E17350" s="49"/>
      <c r="F17350" s="49"/>
      <c r="G17350" s="49"/>
      <c r="H17350" s="49"/>
    </row>
    <row r="17355" spans="1:8" ht="15.75" thickBot="1">
      <c r="A17355" s="53"/>
      <c r="B17355" s="50"/>
      <c r="C17355" s="50"/>
      <c r="D17355" s="49"/>
      <c r="E17355" s="49"/>
      <c r="F17355" s="49"/>
      <c r="G17355" s="49"/>
      <c r="H17355" s="49"/>
    </row>
    <row r="17360" spans="1:8" ht="15.75" thickBot="1">
      <c r="A17360" s="53"/>
      <c r="B17360" s="50"/>
      <c r="C17360" s="50"/>
      <c r="D17360" s="49"/>
      <c r="E17360" s="49"/>
      <c r="F17360" s="49"/>
      <c r="G17360" s="49"/>
      <c r="H17360" s="49"/>
    </row>
    <row r="17365" spans="1:8" ht="15.75" thickBot="1">
      <c r="A17365" s="53"/>
      <c r="B17365" s="50"/>
      <c r="C17365" s="50"/>
      <c r="D17365" s="49"/>
      <c r="E17365" s="49"/>
      <c r="F17365" s="49"/>
      <c r="G17365" s="49"/>
      <c r="H17365" s="49"/>
    </row>
    <row r="17370" spans="1:8" ht="15.75" thickBot="1">
      <c r="A17370" s="53"/>
      <c r="B17370" s="50"/>
      <c r="C17370" s="50"/>
      <c r="D17370" s="49"/>
      <c r="E17370" s="49"/>
      <c r="F17370" s="49"/>
      <c r="G17370" s="49"/>
      <c r="H17370" s="49"/>
    </row>
    <row r="17375" spans="1:8" ht="15.75" thickBot="1">
      <c r="A17375" s="53"/>
      <c r="B17375" s="50"/>
      <c r="C17375" s="50"/>
      <c r="D17375" s="49"/>
      <c r="E17375" s="49"/>
      <c r="F17375" s="49"/>
      <c r="G17375" s="49"/>
      <c r="H17375" s="49"/>
    </row>
    <row r="17380" spans="1:8" ht="15.75" thickBot="1">
      <c r="A17380" s="53"/>
      <c r="B17380" s="50"/>
      <c r="C17380" s="50"/>
      <c r="D17380" s="49"/>
      <c r="E17380" s="49"/>
      <c r="F17380" s="49"/>
      <c r="G17380" s="49"/>
      <c r="H17380" s="49"/>
    </row>
    <row r="17385" spans="1:8" ht="15.75" thickBot="1">
      <c r="A17385" s="53"/>
      <c r="B17385" s="50"/>
      <c r="C17385" s="50"/>
      <c r="D17385" s="49"/>
      <c r="E17385" s="49"/>
      <c r="F17385" s="49"/>
      <c r="G17385" s="49"/>
      <c r="H17385" s="49"/>
    </row>
    <row r="17390" spans="1:8" ht="15.75" thickBot="1">
      <c r="A17390" s="53"/>
      <c r="B17390" s="50"/>
      <c r="C17390" s="50"/>
      <c r="D17390" s="49"/>
      <c r="E17390" s="49"/>
      <c r="F17390" s="49"/>
      <c r="G17390" s="49"/>
      <c r="H17390" s="49"/>
    </row>
    <row r="17395" spans="1:8" ht="15.75" thickBot="1">
      <c r="A17395" s="53"/>
      <c r="B17395" s="50"/>
      <c r="C17395" s="50"/>
      <c r="D17395" s="49"/>
      <c r="E17395" s="49"/>
      <c r="F17395" s="49"/>
      <c r="G17395" s="49"/>
      <c r="H17395" s="49"/>
    </row>
    <row r="17400" spans="1:8" ht="15.75" thickBot="1">
      <c r="A17400" s="53"/>
      <c r="B17400" s="50"/>
      <c r="C17400" s="50"/>
      <c r="D17400" s="49"/>
      <c r="E17400" s="49"/>
      <c r="F17400" s="49"/>
      <c r="G17400" s="49"/>
      <c r="H17400" s="49"/>
    </row>
    <row r="17405" spans="1:8" ht="15.75" thickBot="1">
      <c r="A17405" s="53"/>
      <c r="B17405" s="50"/>
      <c r="C17405" s="50"/>
      <c r="D17405" s="49"/>
      <c r="E17405" s="49"/>
      <c r="F17405" s="49"/>
      <c r="G17405" s="49"/>
      <c r="H17405" s="49"/>
    </row>
    <row r="17410" spans="1:8" ht="15.75" thickBot="1">
      <c r="A17410" s="53"/>
      <c r="B17410" s="50"/>
      <c r="C17410" s="50"/>
      <c r="D17410" s="49"/>
      <c r="E17410" s="49"/>
      <c r="F17410" s="49"/>
      <c r="G17410" s="49"/>
      <c r="H17410" s="49"/>
    </row>
    <row r="17415" spans="1:8" ht="15.75" thickBot="1">
      <c r="A17415" s="53"/>
      <c r="B17415" s="50"/>
      <c r="C17415" s="50"/>
      <c r="D17415" s="49"/>
      <c r="E17415" s="49"/>
      <c r="F17415" s="49"/>
      <c r="G17415" s="49"/>
      <c r="H17415" s="49"/>
    </row>
    <row r="17420" spans="1:8" ht="15.75" thickBot="1">
      <c r="A17420" s="53"/>
      <c r="B17420" s="50"/>
      <c r="C17420" s="50"/>
      <c r="D17420" s="49"/>
      <c r="E17420" s="49"/>
      <c r="F17420" s="49"/>
      <c r="G17420" s="49"/>
      <c r="H17420" s="49"/>
    </row>
    <row r="17425" spans="1:8" ht="15.75" thickBot="1">
      <c r="A17425" s="53"/>
      <c r="B17425" s="50"/>
      <c r="C17425" s="50"/>
      <c r="D17425" s="49"/>
      <c r="E17425" s="49"/>
      <c r="F17425" s="49"/>
      <c r="G17425" s="49"/>
      <c r="H17425" s="49"/>
    </row>
    <row r="17430" spans="1:8" ht="15.75" thickBot="1">
      <c r="A17430" s="53"/>
      <c r="B17430" s="50"/>
      <c r="C17430" s="50"/>
      <c r="D17430" s="49"/>
      <c r="E17430" s="49"/>
      <c r="F17430" s="49"/>
      <c r="G17430" s="49"/>
      <c r="H17430" s="49"/>
    </row>
    <row r="17435" spans="1:8" ht="15.75" thickBot="1">
      <c r="A17435" s="53"/>
      <c r="B17435" s="50"/>
      <c r="C17435" s="50"/>
      <c r="D17435" s="49"/>
      <c r="E17435" s="49"/>
      <c r="F17435" s="49"/>
      <c r="G17435" s="49"/>
      <c r="H17435" s="49"/>
    </row>
    <row r="17440" spans="1:8" ht="15.75" thickBot="1">
      <c r="A17440" s="53"/>
      <c r="B17440" s="50"/>
      <c r="C17440" s="50"/>
      <c r="D17440" s="49"/>
      <c r="E17440" s="49"/>
      <c r="F17440" s="49"/>
      <c r="G17440" s="49"/>
      <c r="H17440" s="49"/>
    </row>
    <row r="17445" spans="1:8" ht="15.75" thickBot="1">
      <c r="A17445" s="53"/>
      <c r="B17445" s="50"/>
      <c r="C17445" s="50"/>
      <c r="D17445" s="49"/>
      <c r="E17445" s="49"/>
      <c r="F17445" s="49"/>
      <c r="G17445" s="49"/>
      <c r="H17445" s="49"/>
    </row>
    <row r="17450" spans="1:8" ht="15.75" thickBot="1">
      <c r="A17450" s="53"/>
      <c r="B17450" s="50"/>
      <c r="C17450" s="50"/>
      <c r="D17450" s="49"/>
      <c r="E17450" s="49"/>
      <c r="F17450" s="49"/>
      <c r="G17450" s="49"/>
      <c r="H17450" s="49"/>
    </row>
    <row r="17455" spans="1:8" ht="15.75" thickBot="1">
      <c r="A17455" s="53"/>
      <c r="B17455" s="50"/>
      <c r="C17455" s="50"/>
      <c r="D17455" s="49"/>
      <c r="E17455" s="49"/>
      <c r="F17455" s="49"/>
      <c r="G17455" s="49"/>
      <c r="H17455" s="49"/>
    </row>
    <row r="17460" spans="1:8" ht="15.75" thickBot="1">
      <c r="A17460" s="53"/>
      <c r="B17460" s="50"/>
      <c r="C17460" s="50"/>
      <c r="D17460" s="49"/>
      <c r="E17460" s="49"/>
      <c r="F17460" s="49"/>
      <c r="G17460" s="49"/>
      <c r="H17460" s="49"/>
    </row>
    <row r="17465" spans="1:8" ht="15.75" thickBot="1">
      <c r="A17465" s="53"/>
      <c r="B17465" s="50"/>
      <c r="C17465" s="50"/>
      <c r="D17465" s="49"/>
      <c r="E17465" s="49"/>
      <c r="F17465" s="49"/>
      <c r="G17465" s="49"/>
      <c r="H17465" s="49"/>
    </row>
    <row r="17470" spans="1:8" ht="15.75" thickBot="1">
      <c r="A17470" s="53"/>
      <c r="B17470" s="50"/>
      <c r="C17470" s="50"/>
      <c r="D17470" s="49"/>
      <c r="E17470" s="49"/>
      <c r="F17470" s="49"/>
      <c r="G17470" s="49"/>
      <c r="H17470" s="49"/>
    </row>
    <row r="17475" spans="1:8" ht="15.75" thickBot="1">
      <c r="A17475" s="53"/>
      <c r="B17475" s="50"/>
      <c r="C17475" s="50"/>
      <c r="D17475" s="49"/>
      <c r="E17475" s="49"/>
      <c r="F17475" s="49"/>
      <c r="G17475" s="49"/>
      <c r="H17475" s="49"/>
    </row>
    <row r="17480" spans="1:8" ht="15.75" thickBot="1">
      <c r="A17480" s="53"/>
      <c r="B17480" s="50"/>
      <c r="C17480" s="50"/>
      <c r="D17480" s="49"/>
      <c r="E17480" s="49"/>
      <c r="F17480" s="49"/>
      <c r="G17480" s="49"/>
      <c r="H17480" s="49"/>
    </row>
    <row r="17485" spans="1:8" ht="15.75" thickBot="1">
      <c r="A17485" s="53"/>
      <c r="B17485" s="50"/>
      <c r="C17485" s="50"/>
      <c r="D17485" s="49"/>
      <c r="E17485" s="49"/>
      <c r="F17485" s="49"/>
      <c r="G17485" s="49"/>
      <c r="H17485" s="49"/>
    </row>
    <row r="17490" spans="1:8" ht="15.75" thickBot="1">
      <c r="A17490" s="53"/>
      <c r="B17490" s="50"/>
      <c r="C17490" s="50"/>
      <c r="D17490" s="49"/>
      <c r="E17490" s="49"/>
      <c r="F17490" s="49"/>
      <c r="G17490" s="49"/>
      <c r="H17490" s="49"/>
    </row>
    <row r="17495" spans="1:8" ht="15.75" thickBot="1">
      <c r="A17495" s="53"/>
      <c r="B17495" s="50"/>
      <c r="C17495" s="50"/>
      <c r="D17495" s="49"/>
      <c r="E17495" s="49"/>
      <c r="F17495" s="49"/>
      <c r="G17495" s="49"/>
      <c r="H17495" s="49"/>
    </row>
    <row r="17500" spans="1:8" ht="15.75" thickBot="1">
      <c r="A17500" s="53"/>
      <c r="B17500" s="50"/>
      <c r="C17500" s="50"/>
      <c r="D17500" s="49"/>
      <c r="E17500" s="49"/>
      <c r="F17500" s="49"/>
      <c r="G17500" s="49"/>
      <c r="H17500" s="49"/>
    </row>
    <row r="17505" spans="1:8" ht="15.75" thickBot="1">
      <c r="A17505" s="53"/>
      <c r="B17505" s="50"/>
      <c r="C17505" s="50"/>
      <c r="D17505" s="49"/>
      <c r="E17505" s="49"/>
      <c r="F17505" s="49"/>
      <c r="G17505" s="49"/>
      <c r="H17505" s="49"/>
    </row>
    <row r="17510" spans="1:8" ht="15.75" thickBot="1">
      <c r="A17510" s="53"/>
      <c r="B17510" s="50"/>
      <c r="C17510" s="50"/>
      <c r="D17510" s="49"/>
      <c r="E17510" s="49"/>
      <c r="F17510" s="49"/>
      <c r="G17510" s="49"/>
      <c r="H17510" s="49"/>
    </row>
    <row r="17515" spans="1:8" ht="15.75" thickBot="1">
      <c r="A17515" s="53"/>
      <c r="B17515" s="50"/>
      <c r="C17515" s="50"/>
      <c r="D17515" s="49"/>
      <c r="E17515" s="49"/>
      <c r="F17515" s="49"/>
      <c r="G17515" s="49"/>
      <c r="H17515" s="49"/>
    </row>
    <row r="17520" spans="1:8" ht="15.75" thickBot="1">
      <c r="A17520" s="53"/>
      <c r="B17520" s="50"/>
      <c r="C17520" s="50"/>
      <c r="D17520" s="49"/>
      <c r="E17520" s="49"/>
      <c r="F17520" s="49"/>
      <c r="G17520" s="49"/>
      <c r="H17520" s="49"/>
    </row>
    <row r="17525" spans="1:8" ht="15.75" thickBot="1">
      <c r="A17525" s="53"/>
      <c r="B17525" s="50"/>
      <c r="C17525" s="50"/>
      <c r="D17525" s="49"/>
      <c r="E17525" s="49"/>
      <c r="F17525" s="49"/>
      <c r="G17525" s="49"/>
      <c r="H17525" s="49"/>
    </row>
    <row r="17530" spans="1:8" ht="15.75" thickBot="1">
      <c r="A17530" s="53"/>
      <c r="B17530" s="50"/>
      <c r="C17530" s="50"/>
      <c r="D17530" s="49"/>
      <c r="E17530" s="49"/>
      <c r="F17530" s="49"/>
      <c r="G17530" s="49"/>
      <c r="H17530" s="49"/>
    </row>
    <row r="17535" spans="1:8" ht="15.75" thickBot="1">
      <c r="A17535" s="53"/>
      <c r="B17535" s="50"/>
      <c r="C17535" s="50"/>
      <c r="D17535" s="49"/>
      <c r="E17535" s="49"/>
      <c r="F17535" s="49"/>
      <c r="G17535" s="49"/>
      <c r="H17535" s="49"/>
    </row>
    <row r="17540" spans="1:8" ht="15.75" thickBot="1">
      <c r="A17540" s="53"/>
      <c r="B17540" s="50"/>
      <c r="C17540" s="50"/>
      <c r="D17540" s="49"/>
      <c r="E17540" s="49"/>
      <c r="F17540" s="49"/>
      <c r="G17540" s="49"/>
      <c r="H17540" s="49"/>
    </row>
    <row r="17545" spans="1:8" ht="15.75" thickBot="1">
      <c r="A17545" s="53"/>
      <c r="B17545" s="50"/>
      <c r="C17545" s="50"/>
      <c r="D17545" s="49"/>
      <c r="E17545" s="49"/>
      <c r="F17545" s="49"/>
      <c r="G17545" s="49"/>
      <c r="H17545" s="49"/>
    </row>
    <row r="17550" spans="1:8" ht="15.75" thickBot="1">
      <c r="A17550" s="53"/>
      <c r="B17550" s="50"/>
      <c r="C17550" s="50"/>
      <c r="D17550" s="49"/>
      <c r="E17550" s="49"/>
      <c r="F17550" s="49"/>
      <c r="G17550" s="49"/>
      <c r="H17550" s="49"/>
    </row>
    <row r="17555" spans="1:8" ht="15.75" thickBot="1">
      <c r="A17555" s="53"/>
      <c r="B17555" s="50"/>
      <c r="C17555" s="50"/>
      <c r="D17555" s="49"/>
      <c r="E17555" s="49"/>
      <c r="F17555" s="49"/>
      <c r="G17555" s="49"/>
      <c r="H17555" s="49"/>
    </row>
    <row r="17560" spans="1:8" ht="15.75" thickBot="1">
      <c r="A17560" s="53"/>
      <c r="B17560" s="50"/>
      <c r="C17560" s="50"/>
      <c r="D17560" s="49"/>
      <c r="E17560" s="49"/>
      <c r="F17560" s="49"/>
      <c r="G17560" s="49"/>
      <c r="H17560" s="49"/>
    </row>
    <row r="17565" spans="1:8" ht="15.75" thickBot="1">
      <c r="A17565" s="53"/>
      <c r="B17565" s="50"/>
      <c r="C17565" s="50"/>
      <c r="D17565" s="49"/>
      <c r="E17565" s="49"/>
      <c r="F17565" s="49"/>
      <c r="G17565" s="49"/>
      <c r="H17565" s="49"/>
    </row>
    <row r="17570" spans="1:8" ht="15.75" thickBot="1">
      <c r="A17570" s="53"/>
      <c r="B17570" s="50"/>
      <c r="C17570" s="50"/>
      <c r="D17570" s="49"/>
      <c r="E17570" s="49"/>
      <c r="F17570" s="49"/>
      <c r="G17570" s="49"/>
      <c r="H17570" s="49"/>
    </row>
    <row r="17575" spans="1:8" ht="15.75" thickBot="1">
      <c r="A17575" s="53"/>
      <c r="B17575" s="50"/>
      <c r="C17575" s="50"/>
      <c r="D17575" s="49"/>
      <c r="E17575" s="49"/>
      <c r="F17575" s="49"/>
      <c r="G17575" s="49"/>
      <c r="H17575" s="49"/>
    </row>
    <row r="17580" spans="1:8" ht="15.75" thickBot="1">
      <c r="A17580" s="53"/>
      <c r="B17580" s="50"/>
      <c r="C17580" s="50"/>
      <c r="D17580" s="49"/>
      <c r="E17580" s="49"/>
      <c r="F17580" s="49"/>
      <c r="G17580" s="49"/>
      <c r="H17580" s="49"/>
    </row>
    <row r="17585" spans="1:8" ht="15.75" thickBot="1">
      <c r="A17585" s="53"/>
      <c r="B17585" s="50"/>
      <c r="C17585" s="50"/>
      <c r="D17585" s="49"/>
      <c r="E17585" s="49"/>
      <c r="F17585" s="49"/>
      <c r="G17585" s="49"/>
      <c r="H17585" s="49"/>
    </row>
    <row r="17590" spans="1:8" ht="15.75" thickBot="1">
      <c r="A17590" s="53"/>
      <c r="B17590" s="50"/>
      <c r="C17590" s="50"/>
      <c r="D17590" s="49"/>
      <c r="E17590" s="49"/>
      <c r="F17590" s="49"/>
      <c r="G17590" s="49"/>
      <c r="H17590" s="49"/>
    </row>
    <row r="17595" spans="1:8" ht="15.75" thickBot="1">
      <c r="A17595" s="53"/>
      <c r="B17595" s="50"/>
      <c r="C17595" s="50"/>
      <c r="D17595" s="49"/>
      <c r="E17595" s="49"/>
      <c r="F17595" s="49"/>
      <c r="G17595" s="49"/>
      <c r="H17595" s="49"/>
    </row>
    <row r="17600" spans="1:8" ht="15.75" thickBot="1">
      <c r="A17600" s="53"/>
      <c r="B17600" s="50"/>
      <c r="C17600" s="50"/>
      <c r="D17600" s="49"/>
      <c r="E17600" s="49"/>
      <c r="F17600" s="49"/>
      <c r="G17600" s="49"/>
      <c r="H17600" s="49"/>
    </row>
    <row r="17605" spans="1:8" ht="15.75" thickBot="1">
      <c r="A17605" s="53"/>
      <c r="B17605" s="50"/>
      <c r="C17605" s="50"/>
      <c r="D17605" s="49"/>
      <c r="E17605" s="49"/>
      <c r="F17605" s="49"/>
      <c r="G17605" s="49"/>
      <c r="H17605" s="49"/>
    </row>
    <row r="17610" spans="1:8" ht="15.75" thickBot="1">
      <c r="A17610" s="53"/>
      <c r="B17610" s="50"/>
      <c r="C17610" s="50"/>
      <c r="D17610" s="49"/>
      <c r="E17610" s="49"/>
      <c r="F17610" s="49"/>
      <c r="G17610" s="49"/>
      <c r="H17610" s="49"/>
    </row>
    <row r="17615" spans="1:8" ht="15.75" thickBot="1">
      <c r="A17615" s="53"/>
      <c r="B17615" s="50"/>
      <c r="C17615" s="50"/>
      <c r="D17615" s="49"/>
      <c r="E17615" s="49"/>
      <c r="F17615" s="49"/>
      <c r="G17615" s="49"/>
      <c r="H17615" s="49"/>
    </row>
    <row r="17620" spans="1:8" ht="15.75" thickBot="1">
      <c r="A17620" s="53"/>
      <c r="B17620" s="50"/>
      <c r="C17620" s="50"/>
      <c r="D17620" s="49"/>
      <c r="E17620" s="49"/>
      <c r="F17620" s="49"/>
      <c r="G17620" s="49"/>
      <c r="H17620" s="49"/>
    </row>
    <row r="17625" spans="1:8" ht="15.75" thickBot="1">
      <c r="A17625" s="53"/>
      <c r="B17625" s="50"/>
      <c r="C17625" s="50"/>
      <c r="D17625" s="49"/>
      <c r="E17625" s="49"/>
      <c r="F17625" s="49"/>
      <c r="G17625" s="49"/>
      <c r="H17625" s="49"/>
    </row>
    <row r="17630" spans="1:8" ht="15.75" thickBot="1">
      <c r="A17630" s="53"/>
      <c r="B17630" s="50"/>
      <c r="C17630" s="50"/>
      <c r="D17630" s="49"/>
      <c r="E17630" s="49"/>
      <c r="F17630" s="49"/>
      <c r="G17630" s="49"/>
      <c r="H17630" s="49"/>
    </row>
    <row r="17635" spans="1:8" ht="15.75" thickBot="1">
      <c r="A17635" s="53"/>
      <c r="B17635" s="50"/>
      <c r="C17635" s="50"/>
      <c r="D17635" s="49"/>
      <c r="E17635" s="49"/>
      <c r="F17635" s="49"/>
      <c r="G17635" s="49"/>
      <c r="H17635" s="49"/>
    </row>
    <row r="17640" spans="1:8" ht="15.75" thickBot="1">
      <c r="A17640" s="53"/>
      <c r="B17640" s="50"/>
      <c r="C17640" s="50"/>
      <c r="D17640" s="49"/>
      <c r="E17640" s="49"/>
      <c r="F17640" s="49"/>
      <c r="G17640" s="49"/>
      <c r="H17640" s="49"/>
    </row>
    <row r="17645" spans="1:8" ht="15.75" thickBot="1">
      <c r="A17645" s="53"/>
      <c r="B17645" s="50"/>
      <c r="C17645" s="50"/>
      <c r="D17645" s="49"/>
      <c r="E17645" s="49"/>
      <c r="F17645" s="49"/>
      <c r="G17645" s="49"/>
      <c r="H17645" s="49"/>
    </row>
    <row r="17650" spans="1:8" ht="15.75" thickBot="1">
      <c r="A17650" s="53"/>
      <c r="B17650" s="50"/>
      <c r="C17650" s="50"/>
      <c r="D17650" s="49"/>
      <c r="E17650" s="49"/>
      <c r="F17650" s="49"/>
      <c r="G17650" s="49"/>
      <c r="H17650" s="49"/>
    </row>
    <row r="17655" spans="1:8" ht="15.75" thickBot="1">
      <c r="A17655" s="53"/>
      <c r="B17655" s="50"/>
      <c r="C17655" s="50"/>
      <c r="D17655" s="49"/>
      <c r="E17655" s="49"/>
      <c r="F17655" s="49"/>
      <c r="G17655" s="49"/>
      <c r="H17655" s="49"/>
    </row>
    <row r="17660" spans="1:8" ht="15.75" thickBot="1">
      <c r="A17660" s="53"/>
      <c r="B17660" s="50"/>
      <c r="C17660" s="50"/>
      <c r="D17660" s="49"/>
      <c r="E17660" s="49"/>
      <c r="F17660" s="49"/>
      <c r="G17660" s="49"/>
      <c r="H17660" s="49"/>
    </row>
    <row r="17665" spans="1:8" ht="15.75" thickBot="1">
      <c r="A17665" s="53"/>
      <c r="B17665" s="50"/>
      <c r="C17665" s="50"/>
      <c r="D17665" s="49"/>
      <c r="E17665" s="49"/>
      <c r="F17665" s="49"/>
      <c r="G17665" s="49"/>
      <c r="H17665" s="49"/>
    </row>
    <row r="17670" spans="1:8" ht="15.75" thickBot="1">
      <c r="A17670" s="53"/>
      <c r="B17670" s="50"/>
      <c r="C17670" s="50"/>
      <c r="D17670" s="49"/>
      <c r="E17670" s="49"/>
      <c r="F17670" s="49"/>
      <c r="G17670" s="49"/>
      <c r="H17670" s="49"/>
    </row>
    <row r="17675" spans="1:8" ht="15.75" thickBot="1">
      <c r="A17675" s="53"/>
      <c r="B17675" s="50"/>
      <c r="C17675" s="50"/>
      <c r="D17675" s="49"/>
      <c r="E17675" s="49"/>
      <c r="F17675" s="49"/>
      <c r="G17675" s="49"/>
      <c r="H17675" s="49"/>
    </row>
    <row r="17680" spans="1:8" ht="15.75" thickBot="1">
      <c r="A17680" s="53"/>
      <c r="B17680" s="50"/>
      <c r="C17680" s="50"/>
      <c r="D17680" s="49"/>
      <c r="E17680" s="49"/>
      <c r="F17680" s="49"/>
      <c r="G17680" s="49"/>
      <c r="H17680" s="49"/>
    </row>
    <row r="17685" spans="1:8" ht="15.75" thickBot="1">
      <c r="A17685" s="53"/>
      <c r="B17685" s="50"/>
      <c r="C17685" s="50"/>
      <c r="D17685" s="49"/>
      <c r="E17685" s="49"/>
      <c r="F17685" s="49"/>
      <c r="G17685" s="49"/>
      <c r="H17685" s="49"/>
    </row>
    <row r="17690" spans="1:8" ht="15.75" thickBot="1">
      <c r="A17690" s="53"/>
      <c r="B17690" s="50"/>
      <c r="C17690" s="50"/>
      <c r="D17690" s="49"/>
      <c r="E17690" s="49"/>
      <c r="F17690" s="49"/>
      <c r="G17690" s="49"/>
      <c r="H17690" s="49"/>
    </row>
    <row r="17695" spans="1:8" ht="15.75" thickBot="1">
      <c r="A17695" s="53"/>
      <c r="B17695" s="50"/>
      <c r="C17695" s="50"/>
      <c r="D17695" s="49"/>
      <c r="E17695" s="49"/>
      <c r="F17695" s="49"/>
      <c r="G17695" s="49"/>
      <c r="H17695" s="49"/>
    </row>
    <row r="17700" spans="1:8" ht="15.75" thickBot="1">
      <c r="A17700" s="53"/>
      <c r="B17700" s="50"/>
      <c r="C17700" s="50"/>
      <c r="D17700" s="49"/>
      <c r="E17700" s="49"/>
      <c r="F17700" s="49"/>
      <c r="G17700" s="49"/>
      <c r="H17700" s="49"/>
    </row>
    <row r="17705" spans="1:8" ht="15.75" thickBot="1">
      <c r="A17705" s="53"/>
      <c r="B17705" s="50"/>
      <c r="C17705" s="50"/>
      <c r="D17705" s="49"/>
      <c r="E17705" s="49"/>
      <c r="F17705" s="49"/>
      <c r="G17705" s="49"/>
      <c r="H17705" s="49"/>
    </row>
    <row r="17710" spans="1:8" ht="15.75" thickBot="1">
      <c r="A17710" s="53"/>
      <c r="B17710" s="50"/>
      <c r="C17710" s="50"/>
      <c r="D17710" s="49"/>
      <c r="E17710" s="49"/>
      <c r="F17710" s="49"/>
      <c r="G17710" s="49"/>
      <c r="H17710" s="49"/>
    </row>
    <row r="17715" spans="1:8" ht="15.75" thickBot="1">
      <c r="A17715" s="53"/>
      <c r="B17715" s="50"/>
      <c r="C17715" s="50"/>
      <c r="D17715" s="49"/>
      <c r="E17715" s="49"/>
      <c r="F17715" s="49"/>
      <c r="G17715" s="49"/>
      <c r="H17715" s="49"/>
    </row>
    <row r="17720" spans="1:8" ht="15.75" thickBot="1">
      <c r="A17720" s="53"/>
      <c r="B17720" s="50"/>
      <c r="C17720" s="50"/>
      <c r="D17720" s="49"/>
      <c r="E17720" s="49"/>
      <c r="F17720" s="49"/>
      <c r="G17720" s="49"/>
      <c r="H17720" s="49"/>
    </row>
    <row r="17725" spans="1:8" ht="15.75" thickBot="1">
      <c r="A17725" s="53"/>
      <c r="B17725" s="50"/>
      <c r="C17725" s="50"/>
      <c r="D17725" s="49"/>
      <c r="E17725" s="49"/>
      <c r="F17725" s="49"/>
      <c r="G17725" s="49"/>
      <c r="H17725" s="49"/>
    </row>
    <row r="17730" spans="1:8" ht="15.75" thickBot="1">
      <c r="A17730" s="53"/>
      <c r="B17730" s="50"/>
      <c r="C17730" s="50"/>
      <c r="D17730" s="49"/>
      <c r="E17730" s="49"/>
      <c r="F17730" s="49"/>
      <c r="G17730" s="49"/>
      <c r="H17730" s="49"/>
    </row>
    <row r="17735" spans="1:8" ht="15.75" thickBot="1">
      <c r="A17735" s="53"/>
      <c r="B17735" s="50"/>
      <c r="C17735" s="50"/>
      <c r="D17735" s="49"/>
      <c r="E17735" s="49"/>
      <c r="F17735" s="49"/>
      <c r="G17735" s="49"/>
      <c r="H17735" s="49"/>
    </row>
    <row r="17740" spans="1:8" ht="15.75" thickBot="1">
      <c r="A17740" s="53"/>
      <c r="B17740" s="50"/>
      <c r="C17740" s="50"/>
      <c r="D17740" s="49"/>
      <c r="E17740" s="49"/>
      <c r="F17740" s="49"/>
      <c r="G17740" s="49"/>
      <c r="H17740" s="49"/>
    </row>
    <row r="17745" spans="1:8" ht="15.75" thickBot="1">
      <c r="A17745" s="53"/>
      <c r="B17745" s="50"/>
      <c r="C17745" s="50"/>
      <c r="D17745" s="49"/>
      <c r="E17745" s="49"/>
      <c r="F17745" s="49"/>
      <c r="G17745" s="49"/>
      <c r="H17745" s="49"/>
    </row>
    <row r="17750" spans="1:8" ht="15.75" thickBot="1">
      <c r="A17750" s="53"/>
      <c r="B17750" s="50"/>
      <c r="C17750" s="50"/>
      <c r="D17750" s="49"/>
      <c r="E17750" s="49"/>
      <c r="F17750" s="49"/>
      <c r="G17750" s="49"/>
      <c r="H17750" s="49"/>
    </row>
    <row r="17755" spans="1:8" ht="15.75" thickBot="1">
      <c r="A17755" s="53"/>
      <c r="B17755" s="50"/>
      <c r="C17755" s="50"/>
      <c r="D17755" s="49"/>
      <c r="E17755" s="49"/>
      <c r="F17755" s="49"/>
      <c r="G17755" s="49"/>
      <c r="H17755" s="49"/>
    </row>
    <row r="17760" spans="1:8" ht="15.75" thickBot="1">
      <c r="A17760" s="53"/>
      <c r="B17760" s="50"/>
      <c r="C17760" s="50"/>
      <c r="D17760" s="49"/>
      <c r="E17760" s="49"/>
      <c r="F17760" s="49"/>
      <c r="G17760" s="49"/>
      <c r="H17760" s="49"/>
    </row>
    <row r="17765" spans="1:8" ht="15.75" thickBot="1">
      <c r="A17765" s="53"/>
      <c r="B17765" s="50"/>
      <c r="C17765" s="50"/>
      <c r="D17765" s="49"/>
      <c r="E17765" s="49"/>
      <c r="F17765" s="49"/>
      <c r="G17765" s="49"/>
      <c r="H17765" s="49"/>
    </row>
    <row r="17770" spans="1:8" ht="15.75" thickBot="1">
      <c r="A17770" s="53"/>
      <c r="B17770" s="50"/>
      <c r="C17770" s="50"/>
      <c r="D17770" s="49"/>
      <c r="E17770" s="49"/>
      <c r="F17770" s="49"/>
      <c r="G17770" s="49"/>
      <c r="H17770" s="49"/>
    </row>
    <row r="17775" spans="1:8" ht="15.75" thickBot="1">
      <c r="A17775" s="53"/>
      <c r="B17775" s="50"/>
      <c r="C17775" s="50"/>
      <c r="D17775" s="49"/>
      <c r="E17775" s="49"/>
      <c r="F17775" s="49"/>
      <c r="G17775" s="49"/>
      <c r="H17775" s="49"/>
    </row>
    <row r="17780" spans="1:8" ht="15.75" thickBot="1">
      <c r="A17780" s="53"/>
      <c r="B17780" s="50"/>
      <c r="C17780" s="50"/>
      <c r="D17780" s="49"/>
      <c r="E17780" s="49"/>
      <c r="F17780" s="49"/>
      <c r="G17780" s="49"/>
      <c r="H17780" s="49"/>
    </row>
    <row r="17785" spans="1:8" ht="15.75" thickBot="1">
      <c r="A17785" s="53"/>
      <c r="B17785" s="50"/>
      <c r="C17785" s="50"/>
      <c r="D17785" s="49"/>
      <c r="E17785" s="49"/>
      <c r="F17785" s="49"/>
      <c r="G17785" s="49"/>
      <c r="H17785" s="49"/>
    </row>
    <row r="17790" spans="1:8" ht="15.75" thickBot="1">
      <c r="A17790" s="53"/>
      <c r="B17790" s="50"/>
      <c r="C17790" s="50"/>
      <c r="D17790" s="49"/>
      <c r="E17790" s="49"/>
      <c r="F17790" s="49"/>
      <c r="G17790" s="49"/>
      <c r="H17790" s="49"/>
    </row>
    <row r="17795" spans="1:8" ht="15.75" thickBot="1">
      <c r="A17795" s="53"/>
      <c r="B17795" s="50"/>
      <c r="C17795" s="50"/>
      <c r="D17795" s="49"/>
      <c r="E17795" s="49"/>
      <c r="F17795" s="49"/>
      <c r="G17795" s="49"/>
      <c r="H17795" s="49"/>
    </row>
    <row r="17800" spans="1:8" ht="15.75" thickBot="1">
      <c r="A17800" s="53"/>
      <c r="B17800" s="50"/>
      <c r="C17800" s="50"/>
      <c r="D17800" s="49"/>
      <c r="E17800" s="49"/>
      <c r="F17800" s="49"/>
      <c r="G17800" s="49"/>
      <c r="H17800" s="49"/>
    </row>
    <row r="17805" spans="1:8" ht="15.75" thickBot="1">
      <c r="A17805" s="53"/>
      <c r="B17805" s="50"/>
      <c r="C17805" s="50"/>
      <c r="D17805" s="49"/>
      <c r="E17805" s="49"/>
      <c r="F17805" s="49"/>
      <c r="G17805" s="49"/>
      <c r="H17805" s="49"/>
    </row>
    <row r="17810" spans="1:8" ht="15.75" thickBot="1">
      <c r="A17810" s="53"/>
      <c r="B17810" s="50"/>
      <c r="C17810" s="50"/>
      <c r="D17810" s="49"/>
      <c r="E17810" s="49"/>
      <c r="F17810" s="49"/>
      <c r="G17810" s="49"/>
      <c r="H17810" s="49"/>
    </row>
    <row r="17815" spans="1:8" ht="15.75" thickBot="1">
      <c r="A17815" s="53"/>
      <c r="B17815" s="50"/>
      <c r="C17815" s="50"/>
      <c r="D17815" s="49"/>
      <c r="E17815" s="49"/>
      <c r="F17815" s="49"/>
      <c r="G17815" s="49"/>
      <c r="H17815" s="49"/>
    </row>
    <row r="17820" spans="1:8" ht="15.75" thickBot="1">
      <c r="A17820" s="53"/>
      <c r="B17820" s="50"/>
      <c r="C17820" s="50"/>
      <c r="D17820" s="49"/>
      <c r="E17820" s="49"/>
      <c r="F17820" s="49"/>
      <c r="G17820" s="49"/>
      <c r="H17820" s="49"/>
    </row>
    <row r="17825" spans="1:8" ht="15.75" thickBot="1">
      <c r="A17825" s="53"/>
      <c r="B17825" s="50"/>
      <c r="C17825" s="50"/>
      <c r="D17825" s="49"/>
      <c r="E17825" s="49"/>
      <c r="F17825" s="49"/>
      <c r="G17825" s="49"/>
      <c r="H17825" s="49"/>
    </row>
    <row r="17830" spans="1:8" ht="15.75" thickBot="1">
      <c r="A17830" s="53"/>
      <c r="B17830" s="50"/>
      <c r="C17830" s="50"/>
      <c r="D17830" s="49"/>
      <c r="E17830" s="49"/>
      <c r="F17830" s="49"/>
      <c r="G17830" s="49"/>
      <c r="H17830" s="49"/>
    </row>
    <row r="17835" spans="1:8" ht="15.75" thickBot="1">
      <c r="A17835" s="53"/>
      <c r="B17835" s="50"/>
      <c r="C17835" s="50"/>
      <c r="D17835" s="49"/>
      <c r="E17835" s="49"/>
      <c r="F17835" s="49"/>
      <c r="G17835" s="49"/>
      <c r="H17835" s="49"/>
    </row>
    <row r="17840" spans="1:8" ht="15.75" thickBot="1">
      <c r="A17840" s="53"/>
      <c r="B17840" s="50"/>
      <c r="C17840" s="50"/>
      <c r="D17840" s="49"/>
      <c r="E17840" s="49"/>
      <c r="F17840" s="49"/>
      <c r="G17840" s="49"/>
      <c r="H17840" s="49"/>
    </row>
    <row r="17845" spans="1:8" ht="15.75" thickBot="1">
      <c r="A17845" s="53"/>
      <c r="B17845" s="50"/>
      <c r="C17845" s="50"/>
      <c r="D17845" s="49"/>
      <c r="E17845" s="49"/>
      <c r="F17845" s="49"/>
      <c r="G17845" s="49"/>
      <c r="H17845" s="49"/>
    </row>
    <row r="17850" spans="1:8" ht="15.75" thickBot="1">
      <c r="A17850" s="53"/>
      <c r="B17850" s="50"/>
      <c r="C17850" s="50"/>
      <c r="D17850" s="49"/>
      <c r="E17850" s="49"/>
      <c r="F17850" s="49"/>
      <c r="G17850" s="49"/>
      <c r="H17850" s="49"/>
    </row>
    <row r="17855" spans="1:8" ht="15.75" thickBot="1">
      <c r="A17855" s="53"/>
      <c r="B17855" s="50"/>
      <c r="C17855" s="50"/>
      <c r="D17855" s="49"/>
      <c r="E17855" s="49"/>
      <c r="F17855" s="49"/>
      <c r="G17855" s="49"/>
      <c r="H17855" s="49"/>
    </row>
    <row r="17860" spans="1:8" ht="15.75" thickBot="1">
      <c r="A17860" s="53"/>
      <c r="B17860" s="50"/>
      <c r="C17860" s="50"/>
      <c r="D17860" s="49"/>
      <c r="E17860" s="49"/>
      <c r="F17860" s="49"/>
      <c r="G17860" s="49"/>
      <c r="H17860" s="49"/>
    </row>
    <row r="17865" spans="1:8" ht="15.75" thickBot="1">
      <c r="A17865" s="53"/>
      <c r="B17865" s="50"/>
      <c r="C17865" s="50"/>
      <c r="D17865" s="49"/>
      <c r="E17865" s="49"/>
      <c r="F17865" s="49"/>
      <c r="G17865" s="49"/>
      <c r="H17865" s="49"/>
    </row>
    <row r="17870" spans="1:8" ht="15.75" thickBot="1">
      <c r="A17870" s="53"/>
      <c r="B17870" s="50"/>
      <c r="C17870" s="50"/>
      <c r="D17870" s="49"/>
      <c r="E17870" s="49"/>
      <c r="F17870" s="49"/>
      <c r="G17870" s="49"/>
      <c r="H17870" s="49"/>
    </row>
    <row r="17875" spans="1:8" ht="15.75" thickBot="1">
      <c r="A17875" s="53"/>
      <c r="B17875" s="50"/>
      <c r="C17875" s="50"/>
      <c r="D17875" s="49"/>
      <c r="E17875" s="49"/>
      <c r="F17875" s="49"/>
      <c r="G17875" s="49"/>
      <c r="H17875" s="49"/>
    </row>
    <row r="17880" spans="1:8" ht="15.75" thickBot="1">
      <c r="A17880" s="53"/>
      <c r="B17880" s="50"/>
      <c r="C17880" s="50"/>
      <c r="D17880" s="49"/>
      <c r="E17880" s="49"/>
      <c r="F17880" s="49"/>
      <c r="G17880" s="49"/>
      <c r="H17880" s="49"/>
    </row>
    <row r="17885" spans="1:8" ht="15.75" thickBot="1">
      <c r="A17885" s="53"/>
      <c r="B17885" s="50"/>
      <c r="C17885" s="50"/>
      <c r="D17885" s="49"/>
      <c r="E17885" s="49"/>
      <c r="F17885" s="49"/>
      <c r="G17885" s="49"/>
      <c r="H17885" s="49"/>
    </row>
    <row r="17890" spans="1:8" ht="15.75" thickBot="1">
      <c r="A17890" s="53"/>
      <c r="B17890" s="50"/>
      <c r="C17890" s="50"/>
      <c r="D17890" s="49"/>
      <c r="E17890" s="49"/>
      <c r="F17890" s="49"/>
      <c r="G17890" s="49"/>
      <c r="H17890" s="49"/>
    </row>
    <row r="17895" spans="1:8" ht="15.75" thickBot="1">
      <c r="A17895" s="53"/>
      <c r="B17895" s="50"/>
      <c r="C17895" s="50"/>
      <c r="D17895" s="49"/>
      <c r="E17895" s="49"/>
      <c r="F17895" s="49"/>
      <c r="G17895" s="49"/>
      <c r="H17895" s="49"/>
    </row>
    <row r="17900" spans="1:8" ht="15.75" thickBot="1">
      <c r="A17900" s="53"/>
      <c r="B17900" s="50"/>
      <c r="C17900" s="50"/>
      <c r="D17900" s="49"/>
      <c r="E17900" s="49"/>
      <c r="F17900" s="49"/>
      <c r="G17900" s="49"/>
      <c r="H17900" s="49"/>
    </row>
    <row r="17905" spans="1:8" ht="15.75" thickBot="1">
      <c r="A17905" s="53"/>
      <c r="B17905" s="50"/>
      <c r="C17905" s="50"/>
      <c r="D17905" s="49"/>
      <c r="E17905" s="49"/>
      <c r="F17905" s="49"/>
      <c r="G17905" s="49"/>
      <c r="H17905" s="49"/>
    </row>
    <row r="17910" spans="1:8" ht="15.75" thickBot="1">
      <c r="A17910" s="53"/>
      <c r="B17910" s="50"/>
      <c r="C17910" s="50"/>
      <c r="D17910" s="49"/>
      <c r="E17910" s="49"/>
      <c r="F17910" s="49"/>
      <c r="G17910" s="49"/>
      <c r="H17910" s="49"/>
    </row>
    <row r="17915" spans="1:8" ht="15.75" thickBot="1">
      <c r="A17915" s="53"/>
      <c r="B17915" s="50"/>
      <c r="C17915" s="50"/>
      <c r="D17915" s="49"/>
      <c r="E17915" s="49"/>
      <c r="F17915" s="49"/>
      <c r="G17915" s="49"/>
      <c r="H17915" s="49"/>
    </row>
    <row r="17920" spans="1:8" ht="15.75" thickBot="1">
      <c r="A17920" s="53"/>
      <c r="B17920" s="50"/>
      <c r="C17920" s="50"/>
      <c r="D17920" s="49"/>
      <c r="E17920" s="49"/>
      <c r="F17920" s="49"/>
      <c r="G17920" s="49"/>
      <c r="H17920" s="49"/>
    </row>
    <row r="17925" spans="1:8" ht="15.75" thickBot="1">
      <c r="A17925" s="53"/>
      <c r="B17925" s="50"/>
      <c r="C17925" s="50"/>
      <c r="D17925" s="49"/>
      <c r="E17925" s="49"/>
      <c r="F17925" s="49"/>
      <c r="G17925" s="49"/>
      <c r="H17925" s="49"/>
    </row>
    <row r="17930" spans="1:8" ht="15.75" thickBot="1">
      <c r="A17930" s="53"/>
      <c r="B17930" s="50"/>
      <c r="C17930" s="50"/>
      <c r="D17930" s="49"/>
      <c r="E17930" s="49"/>
      <c r="F17930" s="49"/>
      <c r="G17930" s="49"/>
      <c r="H17930" s="49"/>
    </row>
    <row r="17935" spans="1:8" ht="15.75" thickBot="1">
      <c r="A17935" s="53"/>
      <c r="B17935" s="50"/>
      <c r="C17935" s="50"/>
      <c r="D17935" s="49"/>
      <c r="E17935" s="49"/>
      <c r="F17935" s="49"/>
      <c r="G17935" s="49"/>
      <c r="H17935" s="49"/>
    </row>
    <row r="17940" spans="1:8" ht="15.75" thickBot="1">
      <c r="A17940" s="53"/>
      <c r="B17940" s="50"/>
      <c r="C17940" s="50"/>
      <c r="D17940" s="49"/>
      <c r="E17940" s="49"/>
      <c r="F17940" s="49"/>
      <c r="G17940" s="49"/>
      <c r="H17940" s="49"/>
    </row>
    <row r="17945" spans="1:8" ht="15.75" thickBot="1">
      <c r="A17945" s="53"/>
      <c r="B17945" s="50"/>
      <c r="C17945" s="50"/>
      <c r="D17945" s="49"/>
      <c r="E17945" s="49"/>
      <c r="F17945" s="49"/>
      <c r="G17945" s="49"/>
      <c r="H17945" s="49"/>
    </row>
    <row r="17950" spans="1:8" ht="15.75" thickBot="1">
      <c r="A17950" s="53"/>
      <c r="B17950" s="50"/>
      <c r="C17950" s="50"/>
      <c r="D17950" s="49"/>
      <c r="E17950" s="49"/>
      <c r="F17950" s="49"/>
      <c r="G17950" s="49"/>
      <c r="H17950" s="49"/>
    </row>
    <row r="17955" spans="1:8" ht="15.75" thickBot="1">
      <c r="A17955" s="53"/>
      <c r="B17955" s="50"/>
      <c r="C17955" s="50"/>
      <c r="D17955" s="49"/>
      <c r="E17955" s="49"/>
      <c r="F17955" s="49"/>
      <c r="G17955" s="49"/>
      <c r="H17955" s="49"/>
    </row>
    <row r="17960" spans="1:8" ht="15.75" thickBot="1">
      <c r="A17960" s="53"/>
      <c r="B17960" s="50"/>
      <c r="C17960" s="50"/>
      <c r="D17960" s="49"/>
      <c r="E17960" s="49"/>
      <c r="F17960" s="49"/>
      <c r="G17960" s="49"/>
      <c r="H17960" s="49"/>
    </row>
    <row r="17965" spans="1:8" ht="15.75" thickBot="1">
      <c r="A17965" s="53"/>
      <c r="B17965" s="50"/>
      <c r="C17965" s="50"/>
      <c r="D17965" s="49"/>
      <c r="E17965" s="49"/>
      <c r="F17965" s="49"/>
      <c r="G17965" s="49"/>
      <c r="H17965" s="49"/>
    </row>
    <row r="17970" spans="1:8" ht="15.75" thickBot="1">
      <c r="A17970" s="53"/>
      <c r="B17970" s="50"/>
      <c r="C17970" s="50"/>
      <c r="D17970" s="49"/>
      <c r="E17970" s="49"/>
      <c r="F17970" s="49"/>
      <c r="G17970" s="49"/>
      <c r="H17970" s="49"/>
    </row>
    <row r="17975" spans="1:8" ht="15.75" thickBot="1">
      <c r="A17975" s="53"/>
      <c r="B17975" s="50"/>
      <c r="C17975" s="50"/>
      <c r="D17975" s="49"/>
      <c r="E17975" s="49"/>
      <c r="F17975" s="49"/>
      <c r="G17975" s="49"/>
      <c r="H17975" s="49"/>
    </row>
    <row r="17980" spans="1:8" ht="15.75" thickBot="1">
      <c r="A17980" s="53"/>
      <c r="B17980" s="50"/>
      <c r="C17980" s="50"/>
      <c r="D17980" s="49"/>
      <c r="E17980" s="49"/>
      <c r="F17980" s="49"/>
      <c r="G17980" s="49"/>
      <c r="H17980" s="49"/>
    </row>
    <row r="17985" spans="1:8" ht="15.75" thickBot="1">
      <c r="A17985" s="53"/>
      <c r="B17985" s="50"/>
      <c r="C17985" s="50"/>
      <c r="D17985" s="49"/>
      <c r="E17985" s="49"/>
      <c r="F17985" s="49"/>
      <c r="G17985" s="49"/>
      <c r="H17985" s="49"/>
    </row>
    <row r="17990" spans="1:8" ht="15.75" thickBot="1">
      <c r="A17990" s="53"/>
      <c r="B17990" s="50"/>
      <c r="C17990" s="50"/>
      <c r="D17990" s="49"/>
      <c r="E17990" s="49"/>
      <c r="F17990" s="49"/>
      <c r="G17990" s="49"/>
      <c r="H17990" s="49"/>
    </row>
    <row r="17995" spans="1:8" ht="15.75" thickBot="1">
      <c r="A17995" s="53"/>
      <c r="B17995" s="50"/>
      <c r="C17995" s="50"/>
      <c r="D17995" s="49"/>
      <c r="E17995" s="49"/>
      <c r="F17995" s="49"/>
      <c r="G17995" s="49"/>
      <c r="H17995" s="49"/>
    </row>
    <row r="18000" spans="1:8" ht="15.75" thickBot="1">
      <c r="A18000" s="53"/>
      <c r="B18000" s="50"/>
      <c r="C18000" s="50"/>
      <c r="D18000" s="49"/>
      <c r="E18000" s="49"/>
      <c r="F18000" s="49"/>
      <c r="G18000" s="49"/>
      <c r="H18000" s="49"/>
    </row>
    <row r="18005" spans="1:8" ht="15.75" thickBot="1">
      <c r="A18005" s="53"/>
      <c r="B18005" s="50"/>
      <c r="C18005" s="50"/>
      <c r="D18005" s="49"/>
      <c r="E18005" s="49"/>
      <c r="F18005" s="49"/>
      <c r="G18005" s="49"/>
      <c r="H18005" s="49"/>
    </row>
    <row r="18010" spans="1:8" ht="15.75" thickBot="1">
      <c r="A18010" s="53"/>
      <c r="B18010" s="50"/>
      <c r="C18010" s="50"/>
      <c r="D18010" s="49"/>
      <c r="E18010" s="49"/>
      <c r="F18010" s="49"/>
      <c r="G18010" s="49"/>
      <c r="H18010" s="49"/>
    </row>
    <row r="18015" spans="1:8" ht="15.75" thickBot="1">
      <c r="A18015" s="53"/>
      <c r="B18015" s="50"/>
      <c r="C18015" s="50"/>
      <c r="D18015" s="49"/>
      <c r="E18015" s="49"/>
      <c r="F18015" s="49"/>
      <c r="G18015" s="49"/>
      <c r="H18015" s="49"/>
    </row>
    <row r="18020" spans="1:8" ht="15.75" thickBot="1">
      <c r="A18020" s="53"/>
      <c r="B18020" s="50"/>
      <c r="C18020" s="50"/>
      <c r="D18020" s="49"/>
      <c r="E18020" s="49"/>
      <c r="F18020" s="49"/>
      <c r="G18020" s="49"/>
      <c r="H18020" s="49"/>
    </row>
    <row r="18025" spans="1:8" ht="15.75" thickBot="1">
      <c r="A18025" s="53"/>
      <c r="B18025" s="50"/>
      <c r="C18025" s="50"/>
      <c r="D18025" s="49"/>
      <c r="E18025" s="49"/>
      <c r="F18025" s="49"/>
      <c r="G18025" s="49"/>
      <c r="H18025" s="49"/>
    </row>
    <row r="18030" spans="1:8" ht="15.75" thickBot="1">
      <c r="A18030" s="53"/>
      <c r="B18030" s="50"/>
      <c r="C18030" s="50"/>
      <c r="D18030" s="49"/>
      <c r="E18030" s="49"/>
      <c r="F18030" s="49"/>
      <c r="G18030" s="49"/>
      <c r="H18030" s="49"/>
    </row>
    <row r="18035" spans="1:8" ht="15.75" thickBot="1">
      <c r="A18035" s="53"/>
      <c r="B18035" s="50"/>
      <c r="C18035" s="50"/>
      <c r="D18035" s="49"/>
      <c r="E18035" s="49"/>
      <c r="F18035" s="49"/>
      <c r="G18035" s="49"/>
      <c r="H18035" s="49"/>
    </row>
    <row r="18040" spans="1:8" ht="15.75" thickBot="1">
      <c r="A18040" s="53"/>
      <c r="B18040" s="50"/>
      <c r="C18040" s="50"/>
      <c r="D18040" s="49"/>
      <c r="E18040" s="49"/>
      <c r="F18040" s="49"/>
      <c r="G18040" s="49"/>
      <c r="H18040" s="49"/>
    </row>
    <row r="18045" spans="1:8" ht="15.75" thickBot="1">
      <c r="A18045" s="53"/>
      <c r="B18045" s="50"/>
      <c r="C18045" s="50"/>
      <c r="D18045" s="49"/>
      <c r="E18045" s="49"/>
      <c r="F18045" s="49"/>
      <c r="G18045" s="49"/>
      <c r="H18045" s="49"/>
    </row>
    <row r="18050" spans="1:8" ht="15.75" thickBot="1">
      <c r="A18050" s="53"/>
      <c r="B18050" s="50"/>
      <c r="C18050" s="50"/>
      <c r="D18050" s="49"/>
      <c r="E18050" s="49"/>
      <c r="F18050" s="49"/>
      <c r="G18050" s="49"/>
      <c r="H18050" s="49"/>
    </row>
    <row r="18055" spans="1:8" ht="15.75" thickBot="1">
      <c r="A18055" s="53"/>
      <c r="B18055" s="50"/>
      <c r="C18055" s="50"/>
      <c r="D18055" s="49"/>
      <c r="E18055" s="49"/>
      <c r="F18055" s="49"/>
      <c r="G18055" s="49"/>
      <c r="H18055" s="49"/>
    </row>
    <row r="18060" spans="1:8" ht="15.75" thickBot="1">
      <c r="A18060" s="53"/>
      <c r="B18060" s="50"/>
      <c r="C18060" s="50"/>
      <c r="D18060" s="49"/>
      <c r="E18060" s="49"/>
      <c r="F18060" s="49"/>
      <c r="G18060" s="49"/>
      <c r="H18060" s="49"/>
    </row>
    <row r="18065" spans="1:8" ht="15.75" thickBot="1">
      <c r="A18065" s="53"/>
      <c r="B18065" s="50"/>
      <c r="C18065" s="50"/>
      <c r="D18065" s="49"/>
      <c r="E18065" s="49"/>
      <c r="F18065" s="49"/>
      <c r="G18065" s="49"/>
      <c r="H18065" s="49"/>
    </row>
    <row r="18070" spans="1:8" ht="15.75" thickBot="1">
      <c r="A18070" s="53"/>
      <c r="B18070" s="50"/>
      <c r="C18070" s="50"/>
      <c r="D18070" s="49"/>
      <c r="E18070" s="49"/>
      <c r="F18070" s="49"/>
      <c r="G18070" s="49"/>
      <c r="H18070" s="49"/>
    </row>
    <row r="18075" spans="1:8" ht="15.75" thickBot="1">
      <c r="A18075" s="53"/>
      <c r="B18075" s="50"/>
      <c r="C18075" s="50"/>
      <c r="D18075" s="49"/>
      <c r="E18075" s="49"/>
      <c r="F18075" s="49"/>
      <c r="G18075" s="49"/>
      <c r="H18075" s="49"/>
    </row>
    <row r="18080" spans="1:8" ht="15.75" thickBot="1">
      <c r="A18080" s="53"/>
      <c r="B18080" s="50"/>
      <c r="C18080" s="50"/>
      <c r="D18080" s="49"/>
      <c r="E18080" s="49"/>
      <c r="F18080" s="49"/>
      <c r="G18080" s="49"/>
      <c r="H18080" s="49"/>
    </row>
    <row r="18085" spans="1:8" ht="15.75" thickBot="1">
      <c r="A18085" s="53"/>
      <c r="B18085" s="50"/>
      <c r="C18085" s="50"/>
      <c r="D18085" s="49"/>
      <c r="E18085" s="49"/>
      <c r="F18085" s="49"/>
      <c r="G18085" s="49"/>
      <c r="H18085" s="49"/>
    </row>
    <row r="18090" spans="1:8" ht="15.75" thickBot="1">
      <c r="A18090" s="53"/>
      <c r="B18090" s="50"/>
      <c r="C18090" s="50"/>
      <c r="D18090" s="49"/>
      <c r="E18090" s="49"/>
      <c r="F18090" s="49"/>
      <c r="G18090" s="49"/>
      <c r="H18090" s="49"/>
    </row>
    <row r="18095" spans="1:8" ht="15.75" thickBot="1">
      <c r="A18095" s="53"/>
      <c r="B18095" s="50"/>
      <c r="C18095" s="50"/>
      <c r="D18095" s="49"/>
      <c r="E18095" s="49"/>
      <c r="F18095" s="49"/>
      <c r="G18095" s="49"/>
      <c r="H18095" s="49"/>
    </row>
    <row r="18100" spans="1:8" ht="15.75" thickBot="1">
      <c r="A18100" s="53"/>
      <c r="B18100" s="50"/>
      <c r="C18100" s="50"/>
      <c r="D18100" s="49"/>
      <c r="E18100" s="49"/>
      <c r="F18100" s="49"/>
      <c r="G18100" s="49"/>
      <c r="H18100" s="49"/>
    </row>
    <row r="18105" spans="1:8" ht="15.75" thickBot="1">
      <c r="A18105" s="53"/>
      <c r="B18105" s="50"/>
      <c r="C18105" s="50"/>
      <c r="D18105" s="49"/>
      <c r="E18105" s="49"/>
      <c r="F18105" s="49"/>
      <c r="G18105" s="49"/>
      <c r="H18105" s="49"/>
    </row>
    <row r="18110" spans="1:8" ht="15.75" thickBot="1">
      <c r="A18110" s="53"/>
      <c r="B18110" s="50"/>
      <c r="C18110" s="50"/>
      <c r="D18110" s="49"/>
      <c r="E18110" s="49"/>
      <c r="F18110" s="49"/>
      <c r="G18110" s="49"/>
      <c r="H18110" s="49"/>
    </row>
    <row r="18115" spans="1:8" ht="15.75" thickBot="1">
      <c r="A18115" s="53"/>
      <c r="B18115" s="50"/>
      <c r="C18115" s="50"/>
      <c r="D18115" s="49"/>
      <c r="E18115" s="49"/>
      <c r="F18115" s="49"/>
      <c r="G18115" s="49"/>
      <c r="H18115" s="49"/>
    </row>
    <row r="18120" spans="1:8" ht="15.75" thickBot="1">
      <c r="A18120" s="53"/>
      <c r="B18120" s="50"/>
      <c r="C18120" s="50"/>
      <c r="D18120" s="49"/>
      <c r="E18120" s="49"/>
      <c r="F18120" s="49"/>
      <c r="G18120" s="49"/>
      <c r="H18120" s="49"/>
    </row>
    <row r="18125" spans="1:8" ht="15.75" thickBot="1">
      <c r="A18125" s="53"/>
      <c r="B18125" s="50"/>
      <c r="C18125" s="50"/>
      <c r="D18125" s="49"/>
      <c r="E18125" s="49"/>
      <c r="F18125" s="49"/>
      <c r="G18125" s="49"/>
      <c r="H18125" s="49"/>
    </row>
    <row r="18130" spans="1:8" ht="15.75" thickBot="1">
      <c r="A18130" s="53"/>
      <c r="B18130" s="50"/>
      <c r="C18130" s="50"/>
      <c r="D18130" s="49"/>
      <c r="E18130" s="49"/>
      <c r="F18130" s="49"/>
      <c r="G18130" s="49"/>
      <c r="H18130" s="49"/>
    </row>
    <row r="18135" spans="1:8" ht="15.75" thickBot="1">
      <c r="A18135" s="53"/>
      <c r="B18135" s="50"/>
      <c r="C18135" s="50"/>
      <c r="D18135" s="49"/>
      <c r="E18135" s="49"/>
      <c r="F18135" s="49"/>
      <c r="G18135" s="49"/>
      <c r="H18135" s="49"/>
    </row>
    <row r="18140" spans="1:8" ht="15.75" thickBot="1">
      <c r="A18140" s="53"/>
      <c r="B18140" s="50"/>
      <c r="C18140" s="50"/>
      <c r="D18140" s="49"/>
      <c r="E18140" s="49"/>
      <c r="F18140" s="49"/>
      <c r="G18140" s="49"/>
      <c r="H18140" s="49"/>
    </row>
    <row r="18145" spans="1:8" ht="15.75" thickBot="1">
      <c r="A18145" s="53"/>
      <c r="B18145" s="50"/>
      <c r="C18145" s="50"/>
      <c r="D18145" s="49"/>
      <c r="E18145" s="49"/>
      <c r="F18145" s="49"/>
      <c r="G18145" s="49"/>
      <c r="H18145" s="49"/>
    </row>
    <row r="18150" spans="1:8" ht="15.75" thickBot="1">
      <c r="A18150" s="53"/>
      <c r="B18150" s="50"/>
      <c r="C18150" s="50"/>
      <c r="D18150" s="49"/>
      <c r="E18150" s="49"/>
      <c r="F18150" s="49"/>
      <c r="G18150" s="49"/>
      <c r="H18150" s="49"/>
    </row>
    <row r="18155" spans="1:8" ht="15.75" thickBot="1">
      <c r="A18155" s="53"/>
      <c r="B18155" s="50"/>
      <c r="C18155" s="50"/>
      <c r="D18155" s="49"/>
      <c r="E18155" s="49"/>
      <c r="F18155" s="49"/>
      <c r="G18155" s="49"/>
      <c r="H18155" s="49"/>
    </row>
    <row r="18160" spans="1:8" ht="15.75" thickBot="1">
      <c r="A18160" s="53"/>
      <c r="B18160" s="50"/>
      <c r="C18160" s="50"/>
      <c r="D18160" s="49"/>
      <c r="E18160" s="49"/>
      <c r="F18160" s="49"/>
      <c r="G18160" s="49"/>
      <c r="H18160" s="49"/>
    </row>
    <row r="18165" spans="1:8" ht="15.75" thickBot="1">
      <c r="A18165" s="53"/>
      <c r="B18165" s="50"/>
      <c r="C18165" s="50"/>
      <c r="D18165" s="49"/>
      <c r="E18165" s="49"/>
      <c r="F18165" s="49"/>
      <c r="G18165" s="49"/>
      <c r="H18165" s="49"/>
    </row>
    <row r="18170" spans="1:8" ht="15.75" thickBot="1">
      <c r="A18170" s="53"/>
      <c r="B18170" s="50"/>
      <c r="C18170" s="50"/>
      <c r="D18170" s="49"/>
      <c r="E18170" s="49"/>
      <c r="F18170" s="49"/>
      <c r="G18170" s="49"/>
      <c r="H18170" s="49"/>
    </row>
    <row r="18175" spans="1:8" ht="15.75" thickBot="1">
      <c r="A18175" s="53"/>
      <c r="B18175" s="50"/>
      <c r="C18175" s="50"/>
      <c r="D18175" s="49"/>
      <c r="E18175" s="49"/>
      <c r="F18175" s="49"/>
      <c r="G18175" s="49"/>
      <c r="H18175" s="49"/>
    </row>
    <row r="18180" spans="1:8" ht="15.75" thickBot="1">
      <c r="A18180" s="53"/>
      <c r="B18180" s="50"/>
      <c r="C18180" s="50"/>
      <c r="D18180" s="49"/>
      <c r="E18180" s="49"/>
      <c r="F18180" s="49"/>
      <c r="G18180" s="49"/>
      <c r="H18180" s="49"/>
    </row>
    <row r="18185" spans="1:8" ht="15.75" thickBot="1">
      <c r="A18185" s="53"/>
      <c r="B18185" s="50"/>
      <c r="C18185" s="50"/>
      <c r="D18185" s="49"/>
      <c r="E18185" s="49"/>
      <c r="F18185" s="49"/>
      <c r="G18185" s="49"/>
      <c r="H18185" s="49"/>
    </row>
    <row r="18190" spans="1:8" ht="15.75" thickBot="1">
      <c r="A18190" s="53"/>
      <c r="B18190" s="50"/>
      <c r="C18190" s="50"/>
      <c r="D18190" s="49"/>
      <c r="E18190" s="49"/>
      <c r="F18190" s="49"/>
      <c r="G18190" s="49"/>
      <c r="H18190" s="49"/>
    </row>
    <row r="18195" spans="1:8" ht="15.75" thickBot="1">
      <c r="A18195" s="53"/>
      <c r="B18195" s="50"/>
      <c r="C18195" s="50"/>
      <c r="D18195" s="49"/>
      <c r="E18195" s="49"/>
      <c r="F18195" s="49"/>
      <c r="G18195" s="49"/>
      <c r="H18195" s="49"/>
    </row>
    <row r="18200" spans="1:8" ht="15.75" thickBot="1">
      <c r="A18200" s="53"/>
      <c r="B18200" s="50"/>
      <c r="C18200" s="50"/>
      <c r="D18200" s="49"/>
      <c r="E18200" s="49"/>
      <c r="F18200" s="49"/>
      <c r="G18200" s="49"/>
      <c r="H18200" s="49"/>
    </row>
    <row r="18205" spans="1:8" ht="15.75" thickBot="1">
      <c r="A18205" s="53"/>
      <c r="B18205" s="50"/>
      <c r="C18205" s="50"/>
      <c r="D18205" s="49"/>
      <c r="E18205" s="49"/>
      <c r="F18205" s="49"/>
      <c r="G18205" s="49"/>
      <c r="H18205" s="49"/>
    </row>
    <row r="18210" spans="1:8" ht="15.75" thickBot="1">
      <c r="A18210" s="53"/>
      <c r="B18210" s="50"/>
      <c r="C18210" s="50"/>
      <c r="D18210" s="49"/>
      <c r="E18210" s="49"/>
      <c r="F18210" s="49"/>
      <c r="G18210" s="49"/>
      <c r="H18210" s="49"/>
    </row>
    <row r="18215" spans="1:8" ht="15.75" thickBot="1">
      <c r="A18215" s="53"/>
      <c r="B18215" s="50"/>
      <c r="C18215" s="50"/>
      <c r="D18215" s="49"/>
      <c r="E18215" s="49"/>
      <c r="F18215" s="49"/>
      <c r="G18215" s="49"/>
      <c r="H18215" s="49"/>
    </row>
    <row r="18220" spans="1:8" ht="15.75" thickBot="1">
      <c r="A18220" s="53"/>
      <c r="B18220" s="50"/>
      <c r="C18220" s="50"/>
      <c r="D18220" s="49"/>
      <c r="E18220" s="49"/>
      <c r="F18220" s="49"/>
      <c r="G18220" s="49"/>
      <c r="H18220" s="49"/>
    </row>
    <row r="18225" spans="1:8" ht="15.75" thickBot="1">
      <c r="A18225" s="53"/>
      <c r="B18225" s="50"/>
      <c r="C18225" s="50"/>
      <c r="D18225" s="49"/>
      <c r="E18225" s="49"/>
      <c r="F18225" s="49"/>
      <c r="G18225" s="49"/>
      <c r="H18225" s="49"/>
    </row>
    <row r="18230" spans="1:8" ht="15.75" thickBot="1">
      <c r="A18230" s="53"/>
      <c r="B18230" s="50"/>
      <c r="C18230" s="50"/>
      <c r="D18230" s="49"/>
      <c r="E18230" s="49"/>
      <c r="F18230" s="49"/>
      <c r="G18230" s="49"/>
      <c r="H18230" s="49"/>
    </row>
    <row r="18235" spans="1:8" ht="15.75" thickBot="1">
      <c r="A18235" s="53"/>
      <c r="B18235" s="50"/>
      <c r="C18235" s="50"/>
      <c r="D18235" s="49"/>
      <c r="E18235" s="49"/>
      <c r="F18235" s="49"/>
      <c r="G18235" s="49"/>
      <c r="H18235" s="49"/>
    </row>
    <row r="18240" spans="1:8" ht="15.75" thickBot="1">
      <c r="A18240" s="53"/>
      <c r="B18240" s="50"/>
      <c r="C18240" s="50"/>
      <c r="D18240" s="49"/>
      <c r="E18240" s="49"/>
      <c r="F18240" s="49"/>
      <c r="G18240" s="49"/>
      <c r="H18240" s="49"/>
    </row>
    <row r="18245" spans="1:8" ht="15.75" thickBot="1">
      <c r="A18245" s="53"/>
      <c r="B18245" s="50"/>
      <c r="C18245" s="50"/>
      <c r="D18245" s="49"/>
      <c r="E18245" s="49"/>
      <c r="F18245" s="49"/>
      <c r="G18245" s="49"/>
      <c r="H18245" s="49"/>
    </row>
    <row r="18250" spans="1:8" ht="15.75" thickBot="1">
      <c r="A18250" s="53"/>
      <c r="B18250" s="50"/>
      <c r="C18250" s="50"/>
      <c r="D18250" s="49"/>
      <c r="E18250" s="49"/>
      <c r="F18250" s="49"/>
      <c r="G18250" s="49"/>
      <c r="H18250" s="49"/>
    </row>
    <row r="18255" spans="1:8" ht="15.75" thickBot="1">
      <c r="A18255" s="53"/>
      <c r="B18255" s="50"/>
      <c r="C18255" s="50"/>
      <c r="D18255" s="49"/>
      <c r="E18255" s="49"/>
      <c r="F18255" s="49"/>
      <c r="G18255" s="49"/>
      <c r="H18255" s="49"/>
    </row>
    <row r="18260" spans="1:8" ht="15.75" thickBot="1">
      <c r="A18260" s="53"/>
      <c r="B18260" s="50"/>
      <c r="C18260" s="50"/>
      <c r="D18260" s="49"/>
      <c r="E18260" s="49"/>
      <c r="F18260" s="49"/>
      <c r="G18260" s="49"/>
      <c r="H18260" s="49"/>
    </row>
    <row r="18265" spans="1:8" ht="15.75" thickBot="1">
      <c r="A18265" s="53"/>
      <c r="B18265" s="50"/>
      <c r="C18265" s="50"/>
      <c r="D18265" s="49"/>
      <c r="E18265" s="49"/>
      <c r="F18265" s="49"/>
      <c r="G18265" s="49"/>
      <c r="H18265" s="49"/>
    </row>
    <row r="18270" spans="1:8" ht="15.75" thickBot="1">
      <c r="A18270" s="53"/>
      <c r="B18270" s="50"/>
      <c r="C18270" s="50"/>
      <c r="D18270" s="49"/>
      <c r="E18270" s="49"/>
      <c r="F18270" s="49"/>
      <c r="G18270" s="49"/>
      <c r="H18270" s="49"/>
    </row>
    <row r="18275" spans="1:8" ht="15.75" thickBot="1">
      <c r="A18275" s="53"/>
      <c r="B18275" s="50"/>
      <c r="C18275" s="50"/>
      <c r="D18275" s="49"/>
      <c r="E18275" s="49"/>
      <c r="F18275" s="49"/>
      <c r="G18275" s="49"/>
      <c r="H18275" s="49"/>
    </row>
    <row r="18280" spans="1:8" ht="15.75" thickBot="1">
      <c r="A18280" s="53"/>
      <c r="B18280" s="50"/>
      <c r="C18280" s="50"/>
      <c r="D18280" s="49"/>
      <c r="E18280" s="49"/>
      <c r="F18280" s="49"/>
      <c r="G18280" s="49"/>
      <c r="H18280" s="49"/>
    </row>
    <row r="18285" spans="1:8" ht="15.75" thickBot="1">
      <c r="A18285" s="53"/>
      <c r="B18285" s="50"/>
      <c r="C18285" s="50"/>
      <c r="D18285" s="49"/>
      <c r="E18285" s="49"/>
      <c r="F18285" s="49"/>
      <c r="G18285" s="49"/>
      <c r="H18285" s="49"/>
    </row>
    <row r="18290" spans="1:8" ht="15.75" thickBot="1">
      <c r="A18290" s="53"/>
      <c r="B18290" s="50"/>
      <c r="C18290" s="50"/>
      <c r="D18290" s="49"/>
      <c r="E18290" s="49"/>
      <c r="F18290" s="49"/>
      <c r="G18290" s="49"/>
      <c r="H18290" s="49"/>
    </row>
    <row r="18295" spans="1:8" ht="15.75" thickBot="1">
      <c r="A18295" s="53"/>
      <c r="B18295" s="50"/>
      <c r="C18295" s="50"/>
      <c r="D18295" s="49"/>
      <c r="E18295" s="49"/>
      <c r="F18295" s="49"/>
      <c r="G18295" s="49"/>
      <c r="H18295" s="49"/>
    </row>
    <row r="18300" spans="1:8" ht="15.75" thickBot="1">
      <c r="A18300" s="53"/>
      <c r="B18300" s="50"/>
      <c r="C18300" s="50"/>
      <c r="D18300" s="49"/>
      <c r="E18300" s="49"/>
      <c r="F18300" s="49"/>
      <c r="G18300" s="49"/>
      <c r="H18300" s="49"/>
    </row>
    <row r="18305" spans="1:8" ht="15.75" thickBot="1">
      <c r="A18305" s="53"/>
      <c r="B18305" s="50"/>
      <c r="C18305" s="50"/>
      <c r="D18305" s="49"/>
      <c r="E18305" s="49"/>
      <c r="F18305" s="49"/>
      <c r="G18305" s="49"/>
      <c r="H18305" s="49"/>
    </row>
    <row r="18310" spans="1:8" ht="15.75" thickBot="1">
      <c r="A18310" s="53"/>
      <c r="B18310" s="50"/>
      <c r="C18310" s="50"/>
      <c r="D18310" s="49"/>
      <c r="E18310" s="49"/>
      <c r="F18310" s="49"/>
      <c r="G18310" s="49"/>
      <c r="H18310" s="49"/>
    </row>
    <row r="18315" spans="1:8" ht="15.75" thickBot="1">
      <c r="A18315" s="53"/>
      <c r="B18315" s="50"/>
      <c r="C18315" s="50"/>
      <c r="D18315" s="49"/>
      <c r="E18315" s="49"/>
      <c r="F18315" s="49"/>
      <c r="G18315" s="49"/>
      <c r="H18315" s="49"/>
    </row>
    <row r="18320" spans="1:8" ht="15.75" thickBot="1">
      <c r="A18320" s="53"/>
      <c r="B18320" s="50"/>
      <c r="C18320" s="50"/>
      <c r="D18320" s="49"/>
      <c r="E18320" s="49"/>
      <c r="F18320" s="49"/>
      <c r="G18320" s="49"/>
      <c r="H18320" s="49"/>
    </row>
    <row r="18325" spans="1:8" ht="15.75" thickBot="1">
      <c r="A18325" s="53"/>
      <c r="B18325" s="50"/>
      <c r="C18325" s="50"/>
      <c r="D18325" s="49"/>
      <c r="E18325" s="49"/>
      <c r="F18325" s="49"/>
      <c r="G18325" s="49"/>
      <c r="H18325" s="49"/>
    </row>
    <row r="18330" spans="1:8" ht="15.75" thickBot="1">
      <c r="A18330" s="53"/>
      <c r="B18330" s="50"/>
      <c r="C18330" s="50"/>
      <c r="D18330" s="49"/>
      <c r="E18330" s="49"/>
      <c r="F18330" s="49"/>
      <c r="G18330" s="49"/>
      <c r="H18330" s="49"/>
    </row>
    <row r="18335" spans="1:8" ht="15.75" thickBot="1">
      <c r="A18335" s="53"/>
      <c r="B18335" s="50"/>
      <c r="C18335" s="50"/>
      <c r="D18335" s="49"/>
      <c r="E18335" s="49"/>
      <c r="F18335" s="49"/>
      <c r="G18335" s="49"/>
      <c r="H18335" s="49"/>
    </row>
    <row r="18340" spans="1:8" ht="15.75" thickBot="1">
      <c r="A18340" s="53"/>
      <c r="B18340" s="50"/>
      <c r="C18340" s="50"/>
      <c r="D18340" s="49"/>
      <c r="E18340" s="49"/>
      <c r="F18340" s="49"/>
      <c r="G18340" s="49"/>
      <c r="H18340" s="49"/>
    </row>
    <row r="18345" spans="1:8" ht="15.75" thickBot="1">
      <c r="A18345" s="53"/>
      <c r="B18345" s="50"/>
      <c r="C18345" s="50"/>
      <c r="D18345" s="49"/>
      <c r="E18345" s="49"/>
      <c r="F18345" s="49"/>
      <c r="G18345" s="49"/>
      <c r="H18345" s="49"/>
    </row>
    <row r="18350" spans="1:8" ht="15.75" thickBot="1">
      <c r="A18350" s="53"/>
      <c r="B18350" s="50"/>
      <c r="C18350" s="50"/>
      <c r="D18350" s="49"/>
      <c r="E18350" s="49"/>
      <c r="F18350" s="49"/>
      <c r="G18350" s="49"/>
      <c r="H18350" s="49"/>
    </row>
    <row r="18355" spans="1:8" ht="15.75" thickBot="1">
      <c r="A18355" s="53"/>
      <c r="B18355" s="50"/>
      <c r="C18355" s="50"/>
      <c r="D18355" s="49"/>
      <c r="E18355" s="49"/>
      <c r="F18355" s="49"/>
      <c r="G18355" s="49"/>
      <c r="H18355" s="49"/>
    </row>
    <row r="18360" spans="1:8" ht="15.75" thickBot="1">
      <c r="A18360" s="53"/>
      <c r="B18360" s="50"/>
      <c r="C18360" s="50"/>
      <c r="D18360" s="49"/>
      <c r="E18360" s="49"/>
      <c r="F18360" s="49"/>
      <c r="G18360" s="49"/>
      <c r="H18360" s="49"/>
    </row>
    <row r="18365" spans="1:8" ht="15.75" thickBot="1">
      <c r="A18365" s="53"/>
      <c r="B18365" s="50"/>
      <c r="C18365" s="50"/>
      <c r="D18365" s="49"/>
      <c r="E18365" s="49"/>
      <c r="F18365" s="49"/>
      <c r="G18365" s="49"/>
      <c r="H18365" s="49"/>
    </row>
    <row r="18370" spans="1:8" ht="15.75" thickBot="1">
      <c r="A18370" s="53"/>
      <c r="B18370" s="50"/>
      <c r="C18370" s="50"/>
      <c r="D18370" s="49"/>
      <c r="E18370" s="49"/>
      <c r="F18370" s="49"/>
      <c r="G18370" s="49"/>
      <c r="H18370" s="49"/>
    </row>
    <row r="18375" spans="1:8" ht="15.75" thickBot="1">
      <c r="A18375" s="53"/>
      <c r="B18375" s="50"/>
      <c r="C18375" s="50"/>
      <c r="D18375" s="49"/>
      <c r="E18375" s="49"/>
      <c r="F18375" s="49"/>
      <c r="G18375" s="49"/>
      <c r="H18375" s="49"/>
    </row>
    <row r="18380" spans="1:8" ht="15.75" thickBot="1">
      <c r="A18380" s="53"/>
      <c r="B18380" s="50"/>
      <c r="C18380" s="50"/>
      <c r="D18380" s="49"/>
      <c r="E18380" s="49"/>
      <c r="F18380" s="49"/>
      <c r="G18380" s="49"/>
      <c r="H18380" s="49"/>
    </row>
    <row r="18385" spans="1:8" ht="15.75" thickBot="1">
      <c r="A18385" s="53"/>
      <c r="B18385" s="50"/>
      <c r="C18385" s="50"/>
      <c r="D18385" s="49"/>
      <c r="E18385" s="49"/>
      <c r="F18385" s="49"/>
      <c r="G18385" s="49"/>
      <c r="H18385" s="49"/>
    </row>
    <row r="18390" spans="1:8" ht="15.75" thickBot="1">
      <c r="A18390" s="53"/>
      <c r="B18390" s="50"/>
      <c r="C18390" s="50"/>
      <c r="D18390" s="49"/>
      <c r="E18390" s="49"/>
      <c r="F18390" s="49"/>
      <c r="G18390" s="49"/>
      <c r="H18390" s="49"/>
    </row>
    <row r="18395" spans="1:8" ht="15.75" thickBot="1">
      <c r="A18395" s="53"/>
      <c r="B18395" s="50"/>
      <c r="C18395" s="50"/>
      <c r="D18395" s="49"/>
      <c r="E18395" s="49"/>
      <c r="F18395" s="49"/>
      <c r="G18395" s="49"/>
      <c r="H18395" s="49"/>
    </row>
    <row r="18400" spans="1:8" ht="15.75" thickBot="1">
      <c r="A18400" s="53"/>
      <c r="B18400" s="50"/>
      <c r="C18400" s="50"/>
      <c r="D18400" s="49"/>
      <c r="E18400" s="49"/>
      <c r="F18400" s="49"/>
      <c r="G18400" s="49"/>
      <c r="H18400" s="49"/>
    </row>
    <row r="18405" spans="1:8" ht="15.75" thickBot="1">
      <c r="A18405" s="53"/>
      <c r="B18405" s="50"/>
      <c r="C18405" s="50"/>
      <c r="D18405" s="49"/>
      <c r="E18405" s="49"/>
      <c r="F18405" s="49"/>
      <c r="G18405" s="49"/>
      <c r="H18405" s="49"/>
    </row>
    <row r="18410" spans="1:8" ht="15.75" thickBot="1">
      <c r="A18410" s="53"/>
      <c r="B18410" s="50"/>
      <c r="C18410" s="50"/>
      <c r="D18410" s="49"/>
      <c r="E18410" s="49"/>
      <c r="F18410" s="49"/>
      <c r="G18410" s="49"/>
      <c r="H18410" s="49"/>
    </row>
    <row r="18415" spans="1:8" ht="15.75" thickBot="1">
      <c r="A18415" s="53"/>
      <c r="B18415" s="50"/>
      <c r="C18415" s="50"/>
      <c r="D18415" s="49"/>
      <c r="E18415" s="49"/>
      <c r="F18415" s="49"/>
      <c r="G18415" s="49"/>
      <c r="H18415" s="49"/>
    </row>
    <row r="18420" spans="1:8" ht="15.75" thickBot="1">
      <c r="A18420" s="53"/>
      <c r="B18420" s="50"/>
      <c r="C18420" s="50"/>
      <c r="D18420" s="49"/>
      <c r="E18420" s="49"/>
      <c r="F18420" s="49"/>
      <c r="G18420" s="49"/>
      <c r="H18420" s="49"/>
    </row>
    <row r="18425" spans="1:8" ht="15.75" thickBot="1">
      <c r="A18425" s="53"/>
      <c r="B18425" s="50"/>
      <c r="C18425" s="50"/>
      <c r="D18425" s="49"/>
      <c r="E18425" s="49"/>
      <c r="F18425" s="49"/>
      <c r="G18425" s="49"/>
      <c r="H18425" s="49"/>
    </row>
    <row r="18430" spans="1:8" ht="15.75" thickBot="1">
      <c r="A18430" s="53"/>
      <c r="B18430" s="50"/>
      <c r="C18430" s="50"/>
      <c r="D18430" s="49"/>
      <c r="E18430" s="49"/>
      <c r="F18430" s="49"/>
      <c r="G18430" s="49"/>
      <c r="H18430" s="49"/>
    </row>
    <row r="18435" spans="1:8" ht="15.75" thickBot="1">
      <c r="A18435" s="53"/>
      <c r="B18435" s="50"/>
      <c r="C18435" s="50"/>
      <c r="D18435" s="49"/>
      <c r="E18435" s="49"/>
      <c r="F18435" s="49"/>
      <c r="G18435" s="49"/>
      <c r="H18435" s="49"/>
    </row>
    <row r="18440" spans="1:8" ht="15.75" thickBot="1">
      <c r="A18440" s="53"/>
      <c r="B18440" s="50"/>
      <c r="C18440" s="50"/>
      <c r="D18440" s="49"/>
      <c r="E18440" s="49"/>
      <c r="F18440" s="49"/>
      <c r="G18440" s="49"/>
      <c r="H18440" s="49"/>
    </row>
    <row r="18445" spans="1:8" ht="15.75" thickBot="1">
      <c r="A18445" s="53"/>
      <c r="B18445" s="50"/>
      <c r="C18445" s="50"/>
      <c r="D18445" s="49"/>
      <c r="E18445" s="49"/>
      <c r="F18445" s="49"/>
      <c r="G18445" s="49"/>
      <c r="H18445" s="49"/>
    </row>
    <row r="18450" spans="1:8" ht="15.75" thickBot="1">
      <c r="A18450" s="53"/>
      <c r="B18450" s="50"/>
      <c r="C18450" s="50"/>
      <c r="D18450" s="49"/>
      <c r="E18450" s="49"/>
      <c r="F18450" s="49"/>
      <c r="G18450" s="49"/>
      <c r="H18450" s="49"/>
    </row>
    <row r="18455" spans="1:8" ht="15.75" thickBot="1">
      <c r="A18455" s="53"/>
      <c r="B18455" s="50"/>
      <c r="C18455" s="50"/>
      <c r="D18455" s="49"/>
      <c r="E18455" s="49"/>
      <c r="F18455" s="49"/>
      <c r="G18455" s="49"/>
      <c r="H18455" s="49"/>
    </row>
    <row r="18460" spans="1:8" ht="15.75" thickBot="1">
      <c r="A18460" s="53"/>
      <c r="B18460" s="50"/>
      <c r="C18460" s="50"/>
      <c r="D18460" s="49"/>
      <c r="E18460" s="49"/>
      <c r="F18460" s="49"/>
      <c r="G18460" s="49"/>
      <c r="H18460" s="49"/>
    </row>
    <row r="18465" spans="1:8" ht="15.75" thickBot="1">
      <c r="A18465" s="53"/>
      <c r="B18465" s="50"/>
      <c r="C18465" s="50"/>
      <c r="D18465" s="49"/>
      <c r="E18465" s="49"/>
      <c r="F18465" s="49"/>
      <c r="G18465" s="49"/>
      <c r="H18465" s="49"/>
    </row>
    <row r="18470" spans="1:8" ht="15.75" thickBot="1">
      <c r="A18470" s="53"/>
      <c r="B18470" s="50"/>
      <c r="C18470" s="50"/>
      <c r="D18470" s="49"/>
      <c r="E18470" s="49"/>
      <c r="F18470" s="49"/>
      <c r="G18470" s="49"/>
      <c r="H18470" s="49"/>
    </row>
    <row r="18475" spans="1:8" ht="15.75" thickBot="1">
      <c r="A18475" s="53"/>
      <c r="B18475" s="50"/>
      <c r="C18475" s="50"/>
      <c r="D18475" s="49"/>
      <c r="E18475" s="49"/>
      <c r="F18475" s="49"/>
      <c r="G18475" s="49"/>
      <c r="H18475" s="49"/>
    </row>
    <row r="18480" spans="1:8" ht="15.75" thickBot="1">
      <c r="A18480" s="53"/>
      <c r="B18480" s="50"/>
      <c r="C18480" s="50"/>
      <c r="D18480" s="49"/>
      <c r="E18480" s="49"/>
      <c r="F18480" s="49"/>
      <c r="G18480" s="49"/>
      <c r="H18480" s="49"/>
    </row>
    <row r="18485" spans="1:8" ht="15.75" thickBot="1">
      <c r="A18485" s="53"/>
      <c r="B18485" s="50"/>
      <c r="C18485" s="50"/>
      <c r="D18485" s="49"/>
      <c r="E18485" s="49"/>
      <c r="F18485" s="49"/>
      <c r="G18485" s="49"/>
      <c r="H18485" s="49"/>
    </row>
    <row r="18490" spans="1:8" ht="15.75" thickBot="1">
      <c r="A18490" s="53"/>
      <c r="B18490" s="50"/>
      <c r="C18490" s="50"/>
      <c r="D18490" s="49"/>
      <c r="E18490" s="49"/>
      <c r="F18490" s="49"/>
      <c r="G18490" s="49"/>
      <c r="H18490" s="49"/>
    </row>
    <row r="18495" spans="1:8" ht="15.75" thickBot="1">
      <c r="A18495" s="53"/>
      <c r="B18495" s="50"/>
      <c r="C18495" s="50"/>
      <c r="D18495" s="49"/>
      <c r="E18495" s="49"/>
      <c r="F18495" s="49"/>
      <c r="G18495" s="49"/>
      <c r="H18495" s="49"/>
    </row>
    <row r="18500" spans="1:8" ht="15.75" thickBot="1">
      <c r="A18500" s="53"/>
      <c r="B18500" s="50"/>
      <c r="C18500" s="50"/>
      <c r="D18500" s="49"/>
      <c r="E18500" s="49"/>
      <c r="F18500" s="49"/>
      <c r="G18500" s="49"/>
      <c r="H18500" s="49"/>
    </row>
    <row r="18505" spans="1:8" ht="15.75" thickBot="1">
      <c r="A18505" s="53"/>
      <c r="B18505" s="50"/>
      <c r="C18505" s="50"/>
      <c r="D18505" s="49"/>
      <c r="E18505" s="49"/>
      <c r="F18505" s="49"/>
      <c r="G18505" s="49"/>
      <c r="H18505" s="49"/>
    </row>
    <row r="18510" spans="1:8" ht="15.75" thickBot="1">
      <c r="A18510" s="53"/>
      <c r="B18510" s="50"/>
      <c r="C18510" s="50"/>
      <c r="D18510" s="49"/>
      <c r="E18510" s="49"/>
      <c r="F18510" s="49"/>
      <c r="G18510" s="49"/>
      <c r="H18510" s="49"/>
    </row>
    <row r="18515" spans="1:8" ht="15.75" thickBot="1">
      <c r="A18515" s="53"/>
      <c r="B18515" s="50"/>
      <c r="C18515" s="50"/>
      <c r="D18515" s="49"/>
      <c r="E18515" s="49"/>
      <c r="F18515" s="49"/>
      <c r="G18515" s="49"/>
      <c r="H18515" s="49"/>
    </row>
    <row r="18520" spans="1:8" ht="15.75" thickBot="1">
      <c r="A18520" s="53"/>
      <c r="B18520" s="50"/>
      <c r="C18520" s="50"/>
      <c r="D18520" s="49"/>
      <c r="E18520" s="49"/>
      <c r="F18520" s="49"/>
      <c r="G18520" s="49"/>
      <c r="H18520" s="49"/>
    </row>
    <row r="18525" spans="1:8" ht="15.75" thickBot="1">
      <c r="A18525" s="53"/>
      <c r="B18525" s="50"/>
      <c r="C18525" s="50"/>
      <c r="D18525" s="49"/>
      <c r="E18525" s="49"/>
      <c r="F18525" s="49"/>
      <c r="G18525" s="49"/>
      <c r="H18525" s="49"/>
    </row>
    <row r="18530" spans="1:8" ht="15.75" thickBot="1">
      <c r="A18530" s="53"/>
      <c r="B18530" s="50"/>
      <c r="C18530" s="50"/>
      <c r="D18530" s="49"/>
      <c r="E18530" s="49"/>
      <c r="F18530" s="49"/>
      <c r="G18530" s="49"/>
      <c r="H18530" s="49"/>
    </row>
    <row r="18535" spans="1:8" ht="15.75" thickBot="1">
      <c r="A18535" s="53"/>
      <c r="B18535" s="50"/>
      <c r="C18535" s="50"/>
      <c r="D18535" s="49"/>
      <c r="E18535" s="49"/>
      <c r="F18535" s="49"/>
      <c r="G18535" s="49"/>
      <c r="H18535" s="49"/>
    </row>
    <row r="18540" spans="1:8" ht="15.75" thickBot="1">
      <c r="A18540" s="53"/>
      <c r="B18540" s="50"/>
      <c r="C18540" s="50"/>
      <c r="D18540" s="49"/>
      <c r="E18540" s="49"/>
      <c r="F18540" s="49"/>
      <c r="G18540" s="49"/>
      <c r="H18540" s="49"/>
    </row>
    <row r="18545" spans="1:8" ht="15.75" thickBot="1">
      <c r="A18545" s="53"/>
      <c r="B18545" s="50"/>
      <c r="C18545" s="50"/>
      <c r="D18545" s="49"/>
      <c r="E18545" s="49"/>
      <c r="F18545" s="49"/>
      <c r="G18545" s="49"/>
      <c r="H18545" s="49"/>
    </row>
    <row r="18550" spans="1:8" ht="15.75" thickBot="1">
      <c r="A18550" s="53"/>
      <c r="B18550" s="50"/>
      <c r="C18550" s="50"/>
      <c r="D18550" s="49"/>
      <c r="E18550" s="49"/>
      <c r="F18550" s="49"/>
      <c r="G18550" s="49"/>
      <c r="H18550" s="49"/>
    </row>
    <row r="18555" spans="1:8" ht="15.75" thickBot="1">
      <c r="A18555" s="53"/>
      <c r="B18555" s="50"/>
      <c r="C18555" s="50"/>
      <c r="D18555" s="49"/>
      <c r="E18555" s="49"/>
      <c r="F18555" s="49"/>
      <c r="G18555" s="49"/>
      <c r="H18555" s="49"/>
    </row>
    <row r="18560" spans="1:8" ht="15.75" thickBot="1">
      <c r="A18560" s="53"/>
      <c r="B18560" s="50"/>
      <c r="C18560" s="50"/>
      <c r="D18560" s="49"/>
      <c r="E18560" s="49"/>
      <c r="F18560" s="49"/>
      <c r="G18560" s="49"/>
      <c r="H18560" s="49"/>
    </row>
    <row r="18565" spans="1:8" ht="15.75" thickBot="1">
      <c r="A18565" s="53"/>
      <c r="B18565" s="50"/>
      <c r="C18565" s="50"/>
      <c r="D18565" s="49"/>
      <c r="E18565" s="49"/>
      <c r="F18565" s="49"/>
      <c r="G18565" s="49"/>
      <c r="H18565" s="49"/>
    </row>
    <row r="18570" spans="1:8" ht="15.75" thickBot="1">
      <c r="A18570" s="53"/>
      <c r="B18570" s="50"/>
      <c r="C18570" s="50"/>
      <c r="D18570" s="49"/>
      <c r="E18570" s="49"/>
      <c r="F18570" s="49"/>
      <c r="G18570" s="49"/>
      <c r="H18570" s="49"/>
    </row>
    <row r="18575" spans="1:8" ht="15.75" thickBot="1">
      <c r="A18575" s="53"/>
      <c r="B18575" s="50"/>
      <c r="C18575" s="50"/>
      <c r="D18575" s="49"/>
      <c r="E18575" s="49"/>
      <c r="F18575" s="49"/>
      <c r="G18575" s="49"/>
      <c r="H18575" s="49"/>
    </row>
    <row r="18580" spans="1:8" ht="15.75" thickBot="1">
      <c r="A18580" s="53"/>
      <c r="B18580" s="50"/>
      <c r="C18580" s="50"/>
      <c r="D18580" s="49"/>
      <c r="E18580" s="49"/>
      <c r="F18580" s="49"/>
      <c r="G18580" s="49"/>
      <c r="H18580" s="49"/>
    </row>
    <row r="18585" spans="1:8" ht="15.75" thickBot="1">
      <c r="A18585" s="53"/>
      <c r="B18585" s="50"/>
      <c r="C18585" s="50"/>
      <c r="D18585" s="49"/>
      <c r="E18585" s="49"/>
      <c r="F18585" s="49"/>
      <c r="G18585" s="49"/>
      <c r="H18585" s="49"/>
    </row>
    <row r="18590" spans="1:8" ht="15.75" thickBot="1">
      <c r="A18590" s="53"/>
      <c r="B18590" s="50"/>
      <c r="C18590" s="50"/>
      <c r="D18590" s="49"/>
      <c r="E18590" s="49"/>
      <c r="F18590" s="49"/>
      <c r="G18590" s="49"/>
      <c r="H18590" s="49"/>
    </row>
    <row r="18595" spans="1:8" ht="15.75" thickBot="1">
      <c r="A18595" s="53"/>
      <c r="B18595" s="50"/>
      <c r="C18595" s="50"/>
      <c r="D18595" s="49"/>
      <c r="E18595" s="49"/>
      <c r="F18595" s="49"/>
      <c r="G18595" s="49"/>
      <c r="H18595" s="49"/>
    </row>
    <row r="18600" spans="1:8" ht="15.75" thickBot="1">
      <c r="A18600" s="53"/>
      <c r="B18600" s="50"/>
      <c r="C18600" s="50"/>
      <c r="D18600" s="49"/>
      <c r="E18600" s="49"/>
      <c r="F18600" s="49"/>
      <c r="G18600" s="49"/>
      <c r="H18600" s="49"/>
    </row>
    <row r="18605" spans="1:8" ht="15.75" thickBot="1">
      <c r="A18605" s="53"/>
      <c r="B18605" s="50"/>
      <c r="C18605" s="50"/>
      <c r="D18605" s="49"/>
      <c r="E18605" s="49"/>
      <c r="F18605" s="49"/>
      <c r="G18605" s="49"/>
      <c r="H18605" s="49"/>
    </row>
    <row r="18610" spans="1:8" ht="15.75" thickBot="1">
      <c r="A18610" s="53"/>
      <c r="B18610" s="50"/>
      <c r="C18610" s="50"/>
      <c r="D18610" s="49"/>
      <c r="E18610" s="49"/>
      <c r="F18610" s="49"/>
      <c r="G18610" s="49"/>
      <c r="H18610" s="49"/>
    </row>
    <row r="18615" spans="1:8" ht="15.75" thickBot="1">
      <c r="A18615" s="53"/>
      <c r="B18615" s="50"/>
      <c r="C18615" s="50"/>
      <c r="D18615" s="49"/>
      <c r="E18615" s="49"/>
      <c r="F18615" s="49"/>
      <c r="G18615" s="49"/>
      <c r="H18615" s="49"/>
    </row>
    <row r="18620" spans="1:8" ht="15.75" thickBot="1">
      <c r="A18620" s="53"/>
      <c r="B18620" s="50"/>
      <c r="C18620" s="50"/>
      <c r="D18620" s="49"/>
      <c r="E18620" s="49"/>
      <c r="F18620" s="49"/>
      <c r="G18620" s="49"/>
      <c r="H18620" s="49"/>
    </row>
    <row r="18625" spans="1:8" ht="15.75" thickBot="1">
      <c r="A18625" s="53"/>
      <c r="B18625" s="50"/>
      <c r="C18625" s="50"/>
      <c r="D18625" s="49"/>
      <c r="E18625" s="49"/>
      <c r="F18625" s="49"/>
      <c r="G18625" s="49"/>
      <c r="H18625" s="49"/>
    </row>
    <row r="18630" spans="1:8" ht="15.75" thickBot="1">
      <c r="A18630" s="53"/>
      <c r="B18630" s="50"/>
      <c r="C18630" s="50"/>
      <c r="D18630" s="49"/>
      <c r="E18630" s="49"/>
      <c r="F18630" s="49"/>
      <c r="G18630" s="49"/>
      <c r="H18630" s="49"/>
    </row>
    <row r="18635" spans="1:8" ht="15.75" thickBot="1">
      <c r="A18635" s="53"/>
      <c r="B18635" s="50"/>
      <c r="C18635" s="50"/>
      <c r="D18635" s="49"/>
      <c r="E18635" s="49"/>
      <c r="F18635" s="49"/>
      <c r="G18635" s="49"/>
      <c r="H18635" s="49"/>
    </row>
    <row r="18640" spans="1:8" ht="15.75" thickBot="1">
      <c r="A18640" s="53"/>
      <c r="B18640" s="50"/>
      <c r="C18640" s="50"/>
      <c r="D18640" s="49"/>
      <c r="E18640" s="49"/>
      <c r="F18640" s="49"/>
      <c r="G18640" s="49"/>
      <c r="H18640" s="49"/>
    </row>
    <row r="18645" spans="1:8" ht="15.75" thickBot="1">
      <c r="A18645" s="53"/>
      <c r="B18645" s="50"/>
      <c r="C18645" s="50"/>
      <c r="D18645" s="49"/>
      <c r="E18645" s="49"/>
      <c r="F18645" s="49"/>
      <c r="G18645" s="49"/>
      <c r="H18645" s="49"/>
    </row>
    <row r="18650" spans="1:8" ht="15.75" thickBot="1">
      <c r="A18650" s="53"/>
      <c r="B18650" s="50"/>
      <c r="C18650" s="50"/>
      <c r="D18650" s="49"/>
      <c r="E18650" s="49"/>
      <c r="F18650" s="49"/>
      <c r="G18650" s="49"/>
      <c r="H18650" s="49"/>
    </row>
    <row r="18655" spans="1:8" ht="15.75" thickBot="1">
      <c r="A18655" s="53"/>
      <c r="B18655" s="50"/>
      <c r="C18655" s="50"/>
      <c r="D18655" s="49"/>
      <c r="E18655" s="49"/>
      <c r="F18655" s="49"/>
      <c r="G18655" s="49"/>
      <c r="H18655" s="49"/>
    </row>
    <row r="18660" spans="1:8" ht="15.75" thickBot="1">
      <c r="A18660" s="53"/>
      <c r="B18660" s="50"/>
      <c r="C18660" s="50"/>
      <c r="D18660" s="49"/>
      <c r="E18660" s="49"/>
      <c r="F18660" s="49"/>
      <c r="G18660" s="49"/>
      <c r="H18660" s="49"/>
    </row>
    <row r="18665" spans="1:8" ht="15.75" thickBot="1">
      <c r="A18665" s="53"/>
      <c r="B18665" s="50"/>
      <c r="C18665" s="50"/>
      <c r="D18665" s="49"/>
      <c r="E18665" s="49"/>
      <c r="F18665" s="49"/>
      <c r="G18665" s="49"/>
      <c r="H18665" s="49"/>
    </row>
    <row r="18670" spans="1:8" ht="15.75" thickBot="1">
      <c r="A18670" s="53"/>
      <c r="B18670" s="50"/>
      <c r="C18670" s="50"/>
      <c r="D18670" s="49"/>
      <c r="E18670" s="49"/>
      <c r="F18670" s="49"/>
      <c r="G18670" s="49"/>
      <c r="H18670" s="49"/>
    </row>
    <row r="18675" spans="1:8" ht="15.75" thickBot="1">
      <c r="A18675" s="53"/>
      <c r="B18675" s="50"/>
      <c r="C18675" s="50"/>
      <c r="D18675" s="49"/>
      <c r="E18675" s="49"/>
      <c r="F18675" s="49"/>
      <c r="G18675" s="49"/>
      <c r="H18675" s="49"/>
    </row>
    <row r="18680" spans="1:8" ht="15.75" thickBot="1">
      <c r="A18680" s="53"/>
      <c r="B18680" s="50"/>
      <c r="C18680" s="50"/>
      <c r="D18680" s="49"/>
      <c r="E18680" s="49"/>
      <c r="F18680" s="49"/>
      <c r="G18680" s="49"/>
      <c r="H18680" s="49"/>
    </row>
    <row r="18685" spans="1:8" ht="15.75" thickBot="1">
      <c r="A18685" s="53"/>
      <c r="B18685" s="50"/>
      <c r="C18685" s="50"/>
      <c r="D18685" s="49"/>
      <c r="E18685" s="49"/>
      <c r="F18685" s="49"/>
      <c r="G18685" s="49"/>
      <c r="H18685" s="49"/>
    </row>
    <row r="18690" spans="1:8" ht="15.75" thickBot="1">
      <c r="A18690" s="53"/>
      <c r="B18690" s="50"/>
      <c r="C18690" s="50"/>
      <c r="D18690" s="49"/>
      <c r="E18690" s="49"/>
      <c r="F18690" s="49"/>
      <c r="G18690" s="49"/>
      <c r="H18690" s="49"/>
    </row>
    <row r="18695" spans="1:8" ht="15.75" thickBot="1">
      <c r="A18695" s="53"/>
      <c r="B18695" s="50"/>
      <c r="C18695" s="50"/>
      <c r="D18695" s="49"/>
      <c r="E18695" s="49"/>
      <c r="F18695" s="49"/>
      <c r="G18695" s="49"/>
      <c r="H18695" s="49"/>
    </row>
    <row r="18700" spans="1:8" ht="15.75" thickBot="1">
      <c r="A18700" s="53"/>
      <c r="B18700" s="50"/>
      <c r="C18700" s="50"/>
      <c r="D18700" s="49"/>
      <c r="E18700" s="49"/>
      <c r="F18700" s="49"/>
      <c r="G18700" s="49"/>
      <c r="H18700" s="49"/>
    </row>
    <row r="18705" spans="1:8" ht="15.75" thickBot="1">
      <c r="A18705" s="53"/>
      <c r="B18705" s="50"/>
      <c r="C18705" s="50"/>
      <c r="D18705" s="49"/>
      <c r="E18705" s="49"/>
      <c r="F18705" s="49"/>
      <c r="G18705" s="49"/>
      <c r="H18705" s="49"/>
    </row>
    <row r="18710" spans="1:8" ht="15.75" thickBot="1">
      <c r="A18710" s="53"/>
      <c r="B18710" s="50"/>
      <c r="C18710" s="50"/>
      <c r="D18710" s="49"/>
      <c r="E18710" s="49"/>
      <c r="F18710" s="49"/>
      <c r="G18710" s="49"/>
      <c r="H18710" s="49"/>
    </row>
    <row r="18715" spans="1:8" ht="15.75" thickBot="1">
      <c r="A18715" s="53"/>
      <c r="B18715" s="50"/>
      <c r="C18715" s="50"/>
      <c r="D18715" s="49"/>
      <c r="E18715" s="49"/>
      <c r="F18715" s="49"/>
      <c r="G18715" s="49"/>
      <c r="H18715" s="49"/>
    </row>
    <row r="18720" spans="1:8" ht="15.75" thickBot="1">
      <c r="A18720" s="53"/>
      <c r="B18720" s="50"/>
      <c r="C18720" s="50"/>
      <c r="D18720" s="49"/>
      <c r="E18720" s="49"/>
      <c r="F18720" s="49"/>
      <c r="G18720" s="49"/>
      <c r="H18720" s="49"/>
    </row>
    <row r="18725" spans="1:8" ht="15.75" thickBot="1">
      <c r="A18725" s="53"/>
      <c r="B18725" s="50"/>
      <c r="C18725" s="50"/>
      <c r="D18725" s="49"/>
      <c r="E18725" s="49"/>
      <c r="F18725" s="49"/>
      <c r="G18725" s="49"/>
      <c r="H18725" s="49"/>
    </row>
    <row r="18730" spans="1:8" ht="15.75" thickBot="1">
      <c r="A18730" s="53"/>
      <c r="B18730" s="50"/>
      <c r="C18730" s="50"/>
      <c r="D18730" s="49"/>
      <c r="E18730" s="49"/>
      <c r="F18730" s="49"/>
      <c r="G18730" s="49"/>
      <c r="H18730" s="49"/>
    </row>
    <row r="18735" spans="1:8" ht="15.75" thickBot="1">
      <c r="A18735" s="53"/>
      <c r="B18735" s="50"/>
      <c r="C18735" s="50"/>
      <c r="D18735" s="49"/>
      <c r="E18735" s="49"/>
      <c r="F18735" s="49"/>
      <c r="G18735" s="49"/>
      <c r="H18735" s="49"/>
    </row>
    <row r="18740" spans="1:8" ht="15.75" thickBot="1">
      <c r="A18740" s="53"/>
      <c r="B18740" s="50"/>
      <c r="C18740" s="50"/>
      <c r="D18740" s="49"/>
      <c r="E18740" s="49"/>
      <c r="F18740" s="49"/>
      <c r="G18740" s="49"/>
      <c r="H18740" s="49"/>
    </row>
    <row r="18745" spans="1:8" ht="15.75" thickBot="1">
      <c r="A18745" s="53"/>
      <c r="B18745" s="50"/>
      <c r="C18745" s="50"/>
      <c r="D18745" s="49"/>
      <c r="E18745" s="49"/>
      <c r="F18745" s="49"/>
      <c r="G18745" s="49"/>
      <c r="H18745" s="49"/>
    </row>
    <row r="18750" spans="1:8" ht="15.75" thickBot="1">
      <c r="A18750" s="53"/>
      <c r="B18750" s="50"/>
      <c r="C18750" s="50"/>
      <c r="D18750" s="49"/>
      <c r="E18750" s="49"/>
      <c r="F18750" s="49"/>
      <c r="G18750" s="49"/>
      <c r="H18750" s="49"/>
    </row>
    <row r="18755" spans="1:8" ht="15.75" thickBot="1">
      <c r="A18755" s="53"/>
      <c r="B18755" s="50"/>
      <c r="C18755" s="50"/>
      <c r="D18755" s="49"/>
      <c r="E18755" s="49"/>
      <c r="F18755" s="49"/>
      <c r="G18755" s="49"/>
      <c r="H18755" s="49"/>
    </row>
    <row r="18760" spans="1:8" ht="15.75" thickBot="1">
      <c r="A18760" s="53"/>
      <c r="B18760" s="50"/>
      <c r="C18760" s="50"/>
      <c r="D18760" s="49"/>
      <c r="E18760" s="49"/>
      <c r="F18760" s="49"/>
      <c r="G18760" s="49"/>
      <c r="H18760" s="49"/>
    </row>
    <row r="18765" spans="1:8" ht="15.75" thickBot="1">
      <c r="A18765" s="53"/>
      <c r="B18765" s="50"/>
      <c r="C18765" s="50"/>
      <c r="D18765" s="49"/>
      <c r="E18765" s="49"/>
      <c r="F18765" s="49"/>
      <c r="G18765" s="49"/>
      <c r="H18765" s="49"/>
    </row>
    <row r="18770" spans="1:8" ht="15.75" thickBot="1">
      <c r="A18770" s="53"/>
      <c r="B18770" s="50"/>
      <c r="C18770" s="50"/>
      <c r="D18770" s="49"/>
      <c r="E18770" s="49"/>
      <c r="F18770" s="49"/>
      <c r="G18770" s="49"/>
      <c r="H18770" s="49"/>
    </row>
    <row r="18775" spans="1:8" ht="15.75" thickBot="1">
      <c r="A18775" s="53"/>
      <c r="B18775" s="50"/>
      <c r="C18775" s="50"/>
      <c r="D18775" s="49"/>
      <c r="E18775" s="49"/>
      <c r="F18775" s="49"/>
      <c r="G18775" s="49"/>
      <c r="H18775" s="49"/>
    </row>
    <row r="18780" spans="1:8" ht="15.75" thickBot="1">
      <c r="A18780" s="53"/>
      <c r="B18780" s="50"/>
      <c r="C18780" s="50"/>
      <c r="D18780" s="49"/>
      <c r="E18780" s="49"/>
      <c r="F18780" s="49"/>
      <c r="G18780" s="49"/>
      <c r="H18780" s="49"/>
    </row>
    <row r="18785" spans="1:8" ht="15.75" thickBot="1">
      <c r="A18785" s="53"/>
      <c r="B18785" s="50"/>
      <c r="C18785" s="50"/>
      <c r="D18785" s="49"/>
      <c r="E18785" s="49"/>
      <c r="F18785" s="49"/>
      <c r="G18785" s="49"/>
      <c r="H18785" s="49"/>
    </row>
    <row r="18790" spans="1:8" ht="15.75" thickBot="1">
      <c r="A18790" s="53"/>
      <c r="B18790" s="50"/>
      <c r="C18790" s="50"/>
      <c r="D18790" s="49"/>
      <c r="E18790" s="49"/>
      <c r="F18790" s="49"/>
      <c r="G18790" s="49"/>
      <c r="H18790" s="49"/>
    </row>
    <row r="18795" spans="1:8" ht="15.75" thickBot="1">
      <c r="A18795" s="53"/>
      <c r="B18795" s="50"/>
      <c r="C18795" s="50"/>
      <c r="D18795" s="49"/>
      <c r="E18795" s="49"/>
      <c r="F18795" s="49"/>
      <c r="G18795" s="49"/>
      <c r="H18795" s="49"/>
    </row>
    <row r="18800" spans="1:8" ht="15.75" thickBot="1">
      <c r="A18800" s="53"/>
      <c r="B18800" s="50"/>
      <c r="C18800" s="50"/>
      <c r="D18800" s="49"/>
      <c r="E18800" s="49"/>
      <c r="F18800" s="49"/>
      <c r="G18800" s="49"/>
      <c r="H18800" s="49"/>
    </row>
    <row r="18805" spans="1:8" ht="15.75" thickBot="1">
      <c r="A18805" s="53"/>
      <c r="B18805" s="50"/>
      <c r="C18805" s="50"/>
      <c r="D18805" s="49"/>
      <c r="E18805" s="49"/>
      <c r="F18805" s="49"/>
      <c r="G18805" s="49"/>
      <c r="H18805" s="49"/>
    </row>
    <row r="18810" spans="1:8" ht="15.75" thickBot="1">
      <c r="A18810" s="53"/>
      <c r="B18810" s="50"/>
      <c r="C18810" s="50"/>
      <c r="D18810" s="49"/>
      <c r="E18810" s="49"/>
      <c r="F18810" s="49"/>
      <c r="G18810" s="49"/>
      <c r="H18810" s="49"/>
    </row>
    <row r="18815" spans="1:8" ht="15.75" thickBot="1">
      <c r="A18815" s="53"/>
      <c r="B18815" s="50"/>
      <c r="C18815" s="50"/>
      <c r="D18815" s="49"/>
      <c r="E18815" s="49"/>
      <c r="F18815" s="49"/>
      <c r="G18815" s="49"/>
      <c r="H18815" s="49"/>
    </row>
    <row r="18820" spans="1:8" ht="15.75" thickBot="1">
      <c r="A18820" s="53"/>
      <c r="B18820" s="50"/>
      <c r="C18820" s="50"/>
      <c r="D18820" s="49"/>
      <c r="E18820" s="49"/>
      <c r="F18820" s="49"/>
      <c r="G18820" s="49"/>
      <c r="H18820" s="49"/>
    </row>
    <row r="18825" spans="1:8" ht="15.75" thickBot="1">
      <c r="A18825" s="53"/>
      <c r="B18825" s="50"/>
      <c r="C18825" s="50"/>
      <c r="D18825" s="49"/>
      <c r="E18825" s="49"/>
      <c r="F18825" s="49"/>
      <c r="G18825" s="49"/>
      <c r="H18825" s="49"/>
    </row>
    <row r="18830" spans="1:8" ht="15.75" thickBot="1">
      <c r="A18830" s="53"/>
      <c r="B18830" s="50"/>
      <c r="C18830" s="50"/>
      <c r="D18830" s="49"/>
      <c r="E18830" s="49"/>
      <c r="F18830" s="49"/>
      <c r="G18830" s="49"/>
      <c r="H18830" s="49"/>
    </row>
    <row r="18835" spans="1:8" ht="15.75" thickBot="1">
      <c r="A18835" s="53"/>
      <c r="B18835" s="50"/>
      <c r="C18835" s="50"/>
      <c r="D18835" s="49"/>
      <c r="E18835" s="49"/>
      <c r="F18835" s="49"/>
      <c r="G18835" s="49"/>
      <c r="H18835" s="49"/>
    </row>
    <row r="18840" spans="1:8" ht="15.75" thickBot="1">
      <c r="A18840" s="53"/>
      <c r="B18840" s="50"/>
      <c r="C18840" s="50"/>
      <c r="D18840" s="49"/>
      <c r="E18840" s="49"/>
      <c r="F18840" s="49"/>
      <c r="G18840" s="49"/>
      <c r="H18840" s="49"/>
    </row>
    <row r="18845" spans="1:8" ht="15.75" thickBot="1">
      <c r="A18845" s="53"/>
      <c r="B18845" s="50"/>
      <c r="C18845" s="50"/>
      <c r="D18845" s="49"/>
      <c r="E18845" s="49"/>
      <c r="F18845" s="49"/>
      <c r="G18845" s="49"/>
      <c r="H18845" s="49"/>
    </row>
    <row r="18850" spans="1:8" ht="15.75" thickBot="1">
      <c r="A18850" s="53"/>
      <c r="B18850" s="50"/>
      <c r="C18850" s="50"/>
      <c r="D18850" s="49"/>
      <c r="E18850" s="49"/>
      <c r="F18850" s="49"/>
      <c r="G18850" s="49"/>
      <c r="H18850" s="49"/>
    </row>
    <row r="18855" spans="1:8" ht="15.75" thickBot="1">
      <c r="A18855" s="53"/>
      <c r="B18855" s="50"/>
      <c r="C18855" s="50"/>
      <c r="D18855" s="49"/>
      <c r="E18855" s="49"/>
      <c r="F18855" s="49"/>
      <c r="G18855" s="49"/>
      <c r="H18855" s="49"/>
    </row>
    <row r="18860" spans="1:8" ht="15.75" thickBot="1">
      <c r="A18860" s="53"/>
      <c r="B18860" s="50"/>
      <c r="C18860" s="50"/>
      <c r="D18860" s="49"/>
      <c r="E18860" s="49"/>
      <c r="F18860" s="49"/>
      <c r="G18860" s="49"/>
      <c r="H18860" s="49"/>
    </row>
    <row r="18865" spans="1:8" ht="15.75" thickBot="1">
      <c r="A18865" s="53"/>
      <c r="B18865" s="50"/>
      <c r="C18865" s="50"/>
      <c r="D18865" s="49"/>
      <c r="E18865" s="49"/>
      <c r="F18865" s="49"/>
      <c r="G18865" s="49"/>
      <c r="H18865" s="49"/>
    </row>
    <row r="18870" spans="1:8" ht="15.75" thickBot="1">
      <c r="A18870" s="53"/>
      <c r="B18870" s="50"/>
      <c r="C18870" s="50"/>
      <c r="D18870" s="49"/>
      <c r="E18870" s="49"/>
      <c r="F18870" s="49"/>
      <c r="G18870" s="49"/>
      <c r="H18870" s="49"/>
    </row>
    <row r="18875" spans="1:8" ht="15.75" thickBot="1">
      <c r="A18875" s="53"/>
      <c r="B18875" s="50"/>
      <c r="C18875" s="50"/>
      <c r="D18875" s="49"/>
      <c r="E18875" s="49"/>
      <c r="F18875" s="49"/>
      <c r="G18875" s="49"/>
      <c r="H18875" s="49"/>
    </row>
    <row r="18880" spans="1:8" ht="15.75" thickBot="1">
      <c r="A18880" s="53"/>
      <c r="B18880" s="50"/>
      <c r="C18880" s="50"/>
      <c r="D18880" s="49"/>
      <c r="E18880" s="49"/>
      <c r="F18880" s="49"/>
      <c r="G18880" s="49"/>
      <c r="H18880" s="49"/>
    </row>
    <row r="18885" spans="1:8" ht="15.75" thickBot="1">
      <c r="A18885" s="53"/>
      <c r="B18885" s="50"/>
      <c r="C18885" s="50"/>
      <c r="D18885" s="49"/>
      <c r="E18885" s="49"/>
      <c r="F18885" s="49"/>
      <c r="G18885" s="49"/>
      <c r="H18885" s="49"/>
    </row>
    <row r="18890" spans="1:8" ht="15.75" thickBot="1">
      <c r="A18890" s="53"/>
      <c r="B18890" s="50"/>
      <c r="C18890" s="50"/>
      <c r="D18890" s="49"/>
      <c r="E18890" s="49"/>
      <c r="F18890" s="49"/>
      <c r="G18890" s="49"/>
      <c r="H18890" s="49"/>
    </row>
    <row r="18895" spans="1:8" ht="15.75" thickBot="1">
      <c r="A18895" s="53"/>
      <c r="B18895" s="50"/>
      <c r="C18895" s="50"/>
      <c r="D18895" s="49"/>
      <c r="E18895" s="49"/>
      <c r="F18895" s="49"/>
      <c r="G18895" s="49"/>
      <c r="H18895" s="49"/>
    </row>
    <row r="18900" spans="1:8" ht="15.75" thickBot="1">
      <c r="A18900" s="53"/>
      <c r="B18900" s="50"/>
      <c r="C18900" s="50"/>
      <c r="D18900" s="49"/>
      <c r="E18900" s="49"/>
      <c r="F18900" s="49"/>
      <c r="G18900" s="49"/>
      <c r="H18900" s="49"/>
    </row>
    <row r="18905" spans="1:8" ht="15.75" thickBot="1">
      <c r="A18905" s="53"/>
      <c r="B18905" s="50"/>
      <c r="C18905" s="50"/>
      <c r="D18905" s="49"/>
      <c r="E18905" s="49"/>
      <c r="F18905" s="49"/>
      <c r="G18905" s="49"/>
      <c r="H18905" s="49"/>
    </row>
    <row r="18910" spans="1:8" ht="15.75" thickBot="1">
      <c r="A18910" s="53"/>
      <c r="B18910" s="50"/>
      <c r="C18910" s="50"/>
      <c r="D18910" s="49"/>
      <c r="E18910" s="49"/>
      <c r="F18910" s="49"/>
      <c r="G18910" s="49"/>
      <c r="H18910" s="49"/>
    </row>
    <row r="18915" spans="1:8" ht="15.75" thickBot="1">
      <c r="A18915" s="53"/>
      <c r="B18915" s="50"/>
      <c r="C18915" s="50"/>
      <c r="D18915" s="49"/>
      <c r="E18915" s="49"/>
      <c r="F18915" s="49"/>
      <c r="G18915" s="49"/>
      <c r="H18915" s="49"/>
    </row>
    <row r="18920" spans="1:8" ht="15.75" thickBot="1">
      <c r="A18920" s="53"/>
      <c r="B18920" s="50"/>
      <c r="C18920" s="50"/>
      <c r="D18920" s="49"/>
      <c r="E18920" s="49"/>
      <c r="F18920" s="49"/>
      <c r="G18920" s="49"/>
      <c r="H18920" s="49"/>
    </row>
    <row r="18925" spans="1:8" ht="15.75" thickBot="1">
      <c r="A18925" s="53"/>
      <c r="B18925" s="50"/>
      <c r="C18925" s="50"/>
      <c r="D18925" s="49"/>
      <c r="E18925" s="49"/>
      <c r="F18925" s="49"/>
      <c r="G18925" s="49"/>
      <c r="H18925" s="49"/>
    </row>
    <row r="18930" spans="1:8" ht="15.75" thickBot="1">
      <c r="A18930" s="53"/>
      <c r="B18930" s="50"/>
      <c r="C18930" s="50"/>
      <c r="D18930" s="49"/>
      <c r="E18930" s="49"/>
      <c r="F18930" s="49"/>
      <c r="G18930" s="49"/>
      <c r="H18930" s="49"/>
    </row>
    <row r="18935" spans="1:8" ht="15.75" thickBot="1">
      <c r="A18935" s="53"/>
      <c r="B18935" s="50"/>
      <c r="C18935" s="50"/>
      <c r="D18935" s="49"/>
      <c r="E18935" s="49"/>
      <c r="F18935" s="49"/>
      <c r="G18935" s="49"/>
      <c r="H18935" s="49"/>
    </row>
    <row r="18940" spans="1:8" ht="15.75" thickBot="1">
      <c r="A18940" s="53"/>
      <c r="B18940" s="50"/>
      <c r="C18940" s="50"/>
      <c r="D18940" s="49"/>
      <c r="E18940" s="49"/>
      <c r="F18940" s="49"/>
      <c r="G18940" s="49"/>
      <c r="H18940" s="49"/>
    </row>
    <row r="18945" spans="1:8" ht="15.75" thickBot="1">
      <c r="A18945" s="53"/>
      <c r="B18945" s="50"/>
      <c r="C18945" s="50"/>
      <c r="D18945" s="49"/>
      <c r="E18945" s="49"/>
      <c r="F18945" s="49"/>
      <c r="G18945" s="49"/>
      <c r="H18945" s="49"/>
    </row>
    <row r="18950" spans="1:8" ht="15.75" thickBot="1">
      <c r="A18950" s="53"/>
      <c r="B18950" s="50"/>
      <c r="C18950" s="50"/>
      <c r="D18950" s="49"/>
      <c r="E18950" s="49"/>
      <c r="F18950" s="49"/>
      <c r="G18950" s="49"/>
      <c r="H18950" s="49"/>
    </row>
    <row r="18955" spans="1:8" ht="15.75" thickBot="1">
      <c r="A18955" s="53"/>
      <c r="B18955" s="50"/>
      <c r="C18955" s="50"/>
      <c r="D18955" s="49"/>
      <c r="E18955" s="49"/>
      <c r="F18955" s="49"/>
      <c r="G18955" s="49"/>
      <c r="H18955" s="49"/>
    </row>
    <row r="18960" spans="1:8" ht="15.75" thickBot="1">
      <c r="A18960" s="53"/>
      <c r="B18960" s="50"/>
      <c r="C18960" s="50"/>
      <c r="D18960" s="49"/>
      <c r="E18960" s="49"/>
      <c r="F18960" s="49"/>
      <c r="G18960" s="49"/>
      <c r="H18960" s="49"/>
    </row>
    <row r="18965" spans="1:8" ht="15.75" thickBot="1">
      <c r="A18965" s="53"/>
      <c r="B18965" s="50"/>
      <c r="C18965" s="50"/>
      <c r="D18965" s="49"/>
      <c r="E18965" s="49"/>
      <c r="F18965" s="49"/>
      <c r="G18965" s="49"/>
      <c r="H18965" s="49"/>
    </row>
    <row r="18970" spans="1:8" ht="15.75" thickBot="1">
      <c r="A18970" s="53"/>
      <c r="B18970" s="50"/>
      <c r="C18970" s="50"/>
      <c r="D18970" s="49"/>
      <c r="E18970" s="49"/>
      <c r="F18970" s="49"/>
      <c r="G18970" s="49"/>
      <c r="H18970" s="49"/>
    </row>
    <row r="18975" spans="1:8" ht="15.75" thickBot="1">
      <c r="A18975" s="53"/>
      <c r="B18975" s="50"/>
      <c r="C18975" s="50"/>
      <c r="D18975" s="49"/>
      <c r="E18975" s="49"/>
      <c r="F18975" s="49"/>
      <c r="G18975" s="49"/>
      <c r="H18975" s="49"/>
    </row>
    <row r="18980" spans="1:8" ht="15.75" thickBot="1">
      <c r="A18980" s="53"/>
      <c r="B18980" s="50"/>
      <c r="C18980" s="50"/>
      <c r="D18980" s="49"/>
      <c r="E18980" s="49"/>
      <c r="F18980" s="49"/>
      <c r="G18980" s="49"/>
      <c r="H18980" s="49"/>
    </row>
    <row r="18985" spans="1:8" ht="15.75" thickBot="1">
      <c r="A18985" s="53"/>
      <c r="B18985" s="50"/>
      <c r="C18985" s="50"/>
      <c r="D18985" s="49"/>
      <c r="E18985" s="49"/>
      <c r="F18985" s="49"/>
      <c r="G18985" s="49"/>
      <c r="H18985" s="49"/>
    </row>
    <row r="18990" spans="1:8" ht="15.75" thickBot="1">
      <c r="A18990" s="53"/>
      <c r="B18990" s="50"/>
      <c r="C18990" s="50"/>
      <c r="D18990" s="49"/>
      <c r="E18990" s="49"/>
      <c r="F18990" s="49"/>
      <c r="G18990" s="49"/>
      <c r="H18990" s="49"/>
    </row>
    <row r="18995" spans="1:8" ht="15.75" thickBot="1">
      <c r="A18995" s="53"/>
      <c r="B18995" s="50"/>
      <c r="C18995" s="50"/>
      <c r="D18995" s="49"/>
      <c r="E18995" s="49"/>
      <c r="F18995" s="49"/>
      <c r="G18995" s="49"/>
      <c r="H18995" s="49"/>
    </row>
    <row r="19000" spans="1:8" ht="15.75" thickBot="1">
      <c r="A19000" s="53"/>
      <c r="B19000" s="50"/>
      <c r="C19000" s="50"/>
      <c r="D19000" s="49"/>
      <c r="E19000" s="49"/>
      <c r="F19000" s="49"/>
      <c r="G19000" s="49"/>
      <c r="H19000" s="49"/>
    </row>
    <row r="19005" spans="1:8" ht="15.75" thickBot="1">
      <c r="A19005" s="53"/>
      <c r="B19005" s="50"/>
      <c r="C19005" s="50"/>
      <c r="D19005" s="49"/>
      <c r="E19005" s="49"/>
      <c r="F19005" s="49"/>
      <c r="G19005" s="49"/>
      <c r="H19005" s="49"/>
    </row>
    <row r="19010" spans="1:8" ht="15.75" thickBot="1">
      <c r="A19010" s="53"/>
      <c r="B19010" s="50"/>
      <c r="C19010" s="50"/>
      <c r="D19010" s="49"/>
      <c r="E19010" s="49"/>
      <c r="F19010" s="49"/>
      <c r="G19010" s="49"/>
      <c r="H19010" s="49"/>
    </row>
    <row r="19015" spans="1:8" ht="15.75" thickBot="1">
      <c r="A19015" s="53"/>
      <c r="B19015" s="50"/>
      <c r="C19015" s="50"/>
      <c r="D19015" s="49"/>
      <c r="E19015" s="49"/>
      <c r="F19015" s="49"/>
      <c r="G19015" s="49"/>
      <c r="H19015" s="49"/>
    </row>
    <row r="19020" spans="1:8" ht="15.75" thickBot="1">
      <c r="A19020" s="53"/>
      <c r="B19020" s="50"/>
      <c r="C19020" s="50"/>
      <c r="D19020" s="49"/>
      <c r="E19020" s="49"/>
      <c r="F19020" s="49"/>
      <c r="G19020" s="49"/>
      <c r="H19020" s="49"/>
    </row>
    <row r="19025" spans="1:8" ht="15.75" thickBot="1">
      <c r="A19025" s="53"/>
      <c r="B19025" s="50"/>
      <c r="C19025" s="50"/>
      <c r="D19025" s="49"/>
      <c r="E19025" s="49"/>
      <c r="F19025" s="49"/>
      <c r="G19025" s="49"/>
      <c r="H19025" s="49"/>
    </row>
    <row r="19030" spans="1:8" ht="15.75" thickBot="1">
      <c r="A19030" s="53"/>
      <c r="B19030" s="50"/>
      <c r="C19030" s="50"/>
      <c r="D19030" s="49"/>
      <c r="E19030" s="49"/>
      <c r="F19030" s="49"/>
      <c r="G19030" s="49"/>
      <c r="H19030" s="49"/>
    </row>
    <row r="19035" spans="1:8" ht="15.75" thickBot="1">
      <c r="A19035" s="53"/>
      <c r="B19035" s="50"/>
      <c r="C19035" s="50"/>
      <c r="D19035" s="49"/>
      <c r="E19035" s="49"/>
      <c r="F19035" s="49"/>
      <c r="G19035" s="49"/>
      <c r="H19035" s="49"/>
    </row>
    <row r="19040" spans="1:8" ht="15.75" thickBot="1">
      <c r="A19040" s="53"/>
      <c r="B19040" s="50"/>
      <c r="C19040" s="50"/>
      <c r="D19040" s="49"/>
      <c r="E19040" s="49"/>
      <c r="F19040" s="49"/>
      <c r="G19040" s="49"/>
      <c r="H19040" s="49"/>
    </row>
    <row r="19045" spans="1:8" ht="15.75" thickBot="1">
      <c r="A19045" s="53"/>
      <c r="B19045" s="50"/>
      <c r="C19045" s="50"/>
      <c r="D19045" s="49"/>
      <c r="E19045" s="49"/>
      <c r="F19045" s="49"/>
      <c r="G19045" s="49"/>
      <c r="H19045" s="49"/>
    </row>
    <row r="19050" spans="1:8" ht="15.75" thickBot="1">
      <c r="A19050" s="53"/>
      <c r="B19050" s="50"/>
      <c r="C19050" s="50"/>
      <c r="D19050" s="49"/>
      <c r="E19050" s="49"/>
      <c r="F19050" s="49"/>
      <c r="G19050" s="49"/>
      <c r="H19050" s="49"/>
    </row>
    <row r="19055" spans="1:8" ht="15.75" thickBot="1">
      <c r="A19055" s="53"/>
      <c r="B19055" s="50"/>
      <c r="C19055" s="50"/>
      <c r="D19055" s="49"/>
      <c r="E19055" s="49"/>
      <c r="F19055" s="49"/>
      <c r="G19055" s="49"/>
      <c r="H19055" s="49"/>
    </row>
    <row r="19060" spans="1:8" ht="15.75" thickBot="1">
      <c r="A19060" s="53"/>
      <c r="B19060" s="50"/>
      <c r="C19060" s="50"/>
      <c r="D19060" s="49"/>
      <c r="E19060" s="49"/>
      <c r="F19060" s="49"/>
      <c r="G19060" s="49"/>
      <c r="H19060" s="49"/>
    </row>
    <row r="19065" spans="1:8" ht="15.75" thickBot="1">
      <c r="A19065" s="53"/>
      <c r="B19065" s="50"/>
      <c r="C19065" s="50"/>
      <c r="D19065" s="49"/>
      <c r="E19065" s="49"/>
      <c r="F19065" s="49"/>
      <c r="G19065" s="49"/>
      <c r="H19065" s="49"/>
    </row>
    <row r="19070" spans="1:8" ht="15.75" thickBot="1">
      <c r="A19070" s="53"/>
      <c r="B19070" s="50"/>
      <c r="C19070" s="50"/>
      <c r="D19070" s="49"/>
      <c r="E19070" s="49"/>
      <c r="F19070" s="49"/>
      <c r="G19070" s="49"/>
      <c r="H19070" s="49"/>
    </row>
    <row r="19075" spans="1:8" ht="15.75" thickBot="1">
      <c r="A19075" s="53"/>
      <c r="B19075" s="50"/>
      <c r="C19075" s="50"/>
      <c r="D19075" s="49"/>
      <c r="E19075" s="49"/>
      <c r="F19075" s="49"/>
      <c r="G19075" s="49"/>
      <c r="H19075" s="49"/>
    </row>
    <row r="19080" spans="1:8" ht="15.75" thickBot="1">
      <c r="A19080" s="53"/>
      <c r="B19080" s="50"/>
      <c r="C19080" s="50"/>
      <c r="D19080" s="49"/>
      <c r="E19080" s="49"/>
      <c r="F19080" s="49"/>
      <c r="G19080" s="49"/>
      <c r="H19080" s="49"/>
    </row>
    <row r="19085" spans="1:8" ht="15.75" thickBot="1">
      <c r="A19085" s="53"/>
      <c r="B19085" s="50"/>
      <c r="C19085" s="50"/>
      <c r="D19085" s="49"/>
      <c r="E19085" s="49"/>
      <c r="F19085" s="49"/>
      <c r="G19085" s="49"/>
      <c r="H19085" s="49"/>
    </row>
    <row r="19090" spans="1:8" ht="15.75" thickBot="1">
      <c r="A19090" s="53"/>
      <c r="B19090" s="50"/>
      <c r="C19090" s="50"/>
      <c r="D19090" s="49"/>
      <c r="E19090" s="49"/>
      <c r="F19090" s="49"/>
      <c r="G19090" s="49"/>
      <c r="H19090" s="49"/>
    </row>
    <row r="19095" spans="1:8" ht="15.75" thickBot="1">
      <c r="A19095" s="53"/>
      <c r="B19095" s="50"/>
      <c r="C19095" s="50"/>
      <c r="D19095" s="49"/>
      <c r="E19095" s="49"/>
      <c r="F19095" s="49"/>
      <c r="G19095" s="49"/>
      <c r="H19095" s="49"/>
    </row>
    <row r="19100" spans="1:8" ht="15.75" thickBot="1">
      <c r="A19100" s="53"/>
      <c r="B19100" s="50"/>
      <c r="C19100" s="50"/>
      <c r="D19100" s="49"/>
      <c r="E19100" s="49"/>
      <c r="F19100" s="49"/>
      <c r="G19100" s="49"/>
      <c r="H19100" s="49"/>
    </row>
    <row r="19105" spans="1:8" ht="15.75" thickBot="1">
      <c r="A19105" s="53"/>
      <c r="B19105" s="50"/>
      <c r="C19105" s="50"/>
      <c r="D19105" s="49"/>
      <c r="E19105" s="49"/>
      <c r="F19105" s="49"/>
      <c r="G19105" s="49"/>
      <c r="H19105" s="49"/>
    </row>
    <row r="19110" spans="1:8" ht="15.75" thickBot="1">
      <c r="A19110" s="53"/>
      <c r="B19110" s="50"/>
      <c r="C19110" s="50"/>
      <c r="D19110" s="49"/>
      <c r="E19110" s="49"/>
      <c r="F19110" s="49"/>
      <c r="G19110" s="49"/>
      <c r="H19110" s="49"/>
    </row>
    <row r="19115" spans="1:8" ht="15.75" thickBot="1">
      <c r="A19115" s="53"/>
      <c r="B19115" s="50"/>
      <c r="C19115" s="50"/>
      <c r="D19115" s="49"/>
      <c r="E19115" s="49"/>
      <c r="F19115" s="49"/>
      <c r="G19115" s="49"/>
      <c r="H19115" s="49"/>
    </row>
    <row r="19120" spans="1:8" ht="15.75" thickBot="1">
      <c r="A19120" s="53"/>
      <c r="B19120" s="50"/>
      <c r="C19120" s="50"/>
      <c r="D19120" s="49"/>
      <c r="E19120" s="49"/>
      <c r="F19120" s="49"/>
      <c r="G19120" s="49"/>
      <c r="H19120" s="49"/>
    </row>
    <row r="19125" spans="1:8" ht="15.75" thickBot="1">
      <c r="A19125" s="53"/>
      <c r="B19125" s="50"/>
      <c r="C19125" s="50"/>
      <c r="D19125" s="49"/>
      <c r="E19125" s="49"/>
      <c r="F19125" s="49"/>
      <c r="G19125" s="49"/>
      <c r="H19125" s="49"/>
    </row>
    <row r="19130" spans="1:8" ht="15.75" thickBot="1">
      <c r="A19130" s="53"/>
      <c r="B19130" s="50"/>
      <c r="C19130" s="50"/>
      <c r="D19130" s="49"/>
      <c r="E19130" s="49"/>
      <c r="F19130" s="49"/>
      <c r="G19130" s="49"/>
      <c r="H19130" s="49"/>
    </row>
    <row r="19135" spans="1:8" ht="15.75" thickBot="1">
      <c r="A19135" s="53"/>
      <c r="B19135" s="50"/>
      <c r="C19135" s="50"/>
      <c r="D19135" s="49"/>
      <c r="E19135" s="49"/>
      <c r="F19135" s="49"/>
      <c r="G19135" s="49"/>
      <c r="H19135" s="49"/>
    </row>
    <row r="19140" spans="1:8" ht="15.75" thickBot="1">
      <c r="A19140" s="53"/>
      <c r="B19140" s="50"/>
      <c r="C19140" s="50"/>
      <c r="D19140" s="49"/>
      <c r="E19140" s="49"/>
      <c r="F19140" s="49"/>
      <c r="G19140" s="49"/>
      <c r="H19140" s="49"/>
    </row>
    <row r="19145" spans="1:8" ht="15.75" thickBot="1">
      <c r="A19145" s="53"/>
      <c r="B19145" s="50"/>
      <c r="C19145" s="50"/>
      <c r="D19145" s="49"/>
      <c r="E19145" s="49"/>
      <c r="F19145" s="49"/>
      <c r="G19145" s="49"/>
      <c r="H19145" s="49"/>
    </row>
    <row r="19150" spans="1:8" ht="15.75" thickBot="1">
      <c r="A19150" s="53"/>
      <c r="B19150" s="50"/>
      <c r="C19150" s="50"/>
      <c r="D19150" s="49"/>
      <c r="E19150" s="49"/>
      <c r="F19150" s="49"/>
      <c r="G19150" s="49"/>
      <c r="H19150" s="49"/>
    </row>
    <row r="19155" spans="1:8" ht="15.75" thickBot="1">
      <c r="A19155" s="53"/>
      <c r="B19155" s="50"/>
      <c r="C19155" s="50"/>
      <c r="D19155" s="49"/>
      <c r="E19155" s="49"/>
      <c r="F19155" s="49"/>
      <c r="G19155" s="49"/>
      <c r="H19155" s="49"/>
    </row>
    <row r="19160" spans="1:8" ht="15.75" thickBot="1">
      <c r="A19160" s="53"/>
      <c r="B19160" s="50"/>
      <c r="C19160" s="50"/>
      <c r="D19160" s="49"/>
      <c r="E19160" s="49"/>
      <c r="F19160" s="49"/>
      <c r="G19160" s="49"/>
      <c r="H19160" s="49"/>
    </row>
    <row r="19165" spans="1:8" ht="15.75" thickBot="1">
      <c r="A19165" s="53"/>
      <c r="B19165" s="50"/>
      <c r="C19165" s="50"/>
      <c r="D19165" s="49"/>
      <c r="E19165" s="49"/>
      <c r="F19165" s="49"/>
      <c r="G19165" s="49"/>
      <c r="H19165" s="49"/>
    </row>
    <row r="19170" spans="1:8" ht="15.75" thickBot="1">
      <c r="A19170" s="53"/>
      <c r="B19170" s="50"/>
      <c r="C19170" s="50"/>
      <c r="D19170" s="49"/>
      <c r="E19170" s="49"/>
      <c r="F19170" s="49"/>
      <c r="G19170" s="49"/>
      <c r="H19170" s="49"/>
    </row>
    <row r="19175" spans="1:8" ht="15.75" thickBot="1">
      <c r="A19175" s="53"/>
      <c r="B19175" s="50"/>
      <c r="C19175" s="50"/>
      <c r="D19175" s="49"/>
      <c r="E19175" s="49"/>
      <c r="F19175" s="49"/>
      <c r="G19175" s="49"/>
      <c r="H19175" s="49"/>
    </row>
    <row r="19180" spans="1:8" ht="15.75" thickBot="1">
      <c r="A19180" s="53"/>
      <c r="B19180" s="50"/>
      <c r="C19180" s="50"/>
      <c r="D19180" s="49"/>
      <c r="E19180" s="49"/>
      <c r="F19180" s="49"/>
      <c r="G19180" s="49"/>
      <c r="H19180" s="49"/>
    </row>
    <row r="19185" spans="1:8" ht="15.75" thickBot="1">
      <c r="A19185" s="53"/>
      <c r="B19185" s="50"/>
      <c r="C19185" s="50"/>
      <c r="D19185" s="49"/>
      <c r="E19185" s="49"/>
      <c r="F19185" s="49"/>
      <c r="G19185" s="49"/>
      <c r="H19185" s="49"/>
    </row>
    <row r="19190" spans="1:8" ht="15.75" thickBot="1">
      <c r="A19190" s="53"/>
      <c r="B19190" s="50"/>
      <c r="C19190" s="50"/>
      <c r="D19190" s="49"/>
      <c r="E19190" s="49"/>
      <c r="F19190" s="49"/>
      <c r="G19190" s="49"/>
      <c r="H19190" s="49"/>
    </row>
    <row r="19195" spans="1:8" ht="15.75" thickBot="1">
      <c r="A19195" s="53"/>
      <c r="B19195" s="50"/>
      <c r="C19195" s="50"/>
      <c r="D19195" s="49"/>
      <c r="E19195" s="49"/>
      <c r="F19195" s="49"/>
      <c r="G19195" s="49"/>
      <c r="H19195" s="49"/>
    </row>
    <row r="19200" spans="1:8" ht="15.75" thickBot="1">
      <c r="A19200" s="53"/>
      <c r="B19200" s="50"/>
      <c r="C19200" s="50"/>
      <c r="D19200" s="49"/>
      <c r="E19200" s="49"/>
      <c r="F19200" s="49"/>
      <c r="G19200" s="49"/>
      <c r="H19200" s="49"/>
    </row>
    <row r="19205" spans="1:8" ht="15.75" thickBot="1">
      <c r="A19205" s="53"/>
      <c r="B19205" s="50"/>
      <c r="C19205" s="50"/>
      <c r="D19205" s="49"/>
      <c r="E19205" s="49"/>
      <c r="F19205" s="49"/>
      <c r="G19205" s="49"/>
      <c r="H19205" s="49"/>
    </row>
    <row r="19210" spans="1:8" ht="15.75" thickBot="1">
      <c r="A19210" s="53"/>
      <c r="B19210" s="50"/>
      <c r="C19210" s="50"/>
      <c r="D19210" s="49"/>
      <c r="E19210" s="49"/>
      <c r="F19210" s="49"/>
      <c r="G19210" s="49"/>
      <c r="H19210" s="49"/>
    </row>
    <row r="19215" spans="1:8" ht="15.75" thickBot="1">
      <c r="A19215" s="53"/>
      <c r="B19215" s="50"/>
      <c r="C19215" s="50"/>
      <c r="D19215" s="49"/>
      <c r="E19215" s="49"/>
      <c r="F19215" s="49"/>
      <c r="G19215" s="49"/>
      <c r="H19215" s="49"/>
    </row>
    <row r="19220" spans="1:8" ht="15.75" thickBot="1">
      <c r="A19220" s="53"/>
      <c r="B19220" s="50"/>
      <c r="C19220" s="50"/>
      <c r="D19220" s="49"/>
      <c r="E19220" s="49"/>
      <c r="F19220" s="49"/>
      <c r="G19220" s="49"/>
      <c r="H19220" s="49"/>
    </row>
    <row r="19225" spans="1:8" ht="15.75" thickBot="1">
      <c r="A19225" s="53"/>
      <c r="B19225" s="50"/>
      <c r="C19225" s="50"/>
      <c r="D19225" s="49"/>
      <c r="E19225" s="49"/>
      <c r="F19225" s="49"/>
      <c r="G19225" s="49"/>
      <c r="H19225" s="49"/>
    </row>
    <row r="19230" spans="1:8" ht="15.75" thickBot="1">
      <c r="A19230" s="53"/>
      <c r="B19230" s="50"/>
      <c r="C19230" s="50"/>
      <c r="D19230" s="49"/>
      <c r="E19230" s="49"/>
      <c r="F19230" s="49"/>
      <c r="G19230" s="49"/>
      <c r="H19230" s="49"/>
    </row>
    <row r="19235" spans="1:8" ht="15.75" thickBot="1">
      <c r="A19235" s="53"/>
      <c r="B19235" s="50"/>
      <c r="C19235" s="50"/>
      <c r="D19235" s="49"/>
      <c r="E19235" s="49"/>
      <c r="F19235" s="49"/>
      <c r="G19235" s="49"/>
      <c r="H19235" s="49"/>
    </row>
    <row r="19240" spans="1:8" ht="15.75" thickBot="1">
      <c r="A19240" s="53"/>
      <c r="B19240" s="50"/>
      <c r="C19240" s="50"/>
      <c r="D19240" s="49"/>
      <c r="E19240" s="49"/>
      <c r="F19240" s="49"/>
      <c r="G19240" s="49"/>
      <c r="H19240" s="49"/>
    </row>
    <row r="19245" spans="1:8" ht="15.75" thickBot="1">
      <c r="A19245" s="53"/>
      <c r="B19245" s="50"/>
      <c r="C19245" s="50"/>
      <c r="D19245" s="49"/>
      <c r="E19245" s="49"/>
      <c r="F19245" s="49"/>
      <c r="G19245" s="49"/>
      <c r="H19245" s="49"/>
    </row>
    <row r="19250" spans="1:8" ht="15.75" thickBot="1">
      <c r="A19250" s="53"/>
      <c r="B19250" s="50"/>
      <c r="C19250" s="50"/>
      <c r="D19250" s="49"/>
      <c r="E19250" s="49"/>
      <c r="F19250" s="49"/>
      <c r="G19250" s="49"/>
      <c r="H19250" s="49"/>
    </row>
    <row r="19255" spans="1:8" ht="15.75" thickBot="1">
      <c r="A19255" s="53"/>
      <c r="B19255" s="50"/>
      <c r="C19255" s="50"/>
      <c r="D19255" s="49"/>
      <c r="E19255" s="49"/>
      <c r="F19255" s="49"/>
      <c r="G19255" s="49"/>
      <c r="H19255" s="49"/>
    </row>
    <row r="19260" spans="1:8" ht="15.75" thickBot="1">
      <c r="A19260" s="53"/>
      <c r="B19260" s="50"/>
      <c r="C19260" s="50"/>
      <c r="D19260" s="49"/>
      <c r="E19260" s="49"/>
      <c r="F19260" s="49"/>
      <c r="G19260" s="49"/>
      <c r="H19260" s="49"/>
    </row>
    <row r="19265" spans="1:8" ht="15.75" thickBot="1">
      <c r="A19265" s="53"/>
      <c r="B19265" s="50"/>
      <c r="C19265" s="50"/>
      <c r="D19265" s="49"/>
      <c r="E19265" s="49"/>
      <c r="F19265" s="49"/>
      <c r="G19265" s="49"/>
      <c r="H19265" s="49"/>
    </row>
    <row r="19270" spans="1:8" ht="15.75" thickBot="1">
      <c r="A19270" s="53"/>
      <c r="B19270" s="50"/>
      <c r="C19270" s="50"/>
      <c r="D19270" s="49"/>
      <c r="E19270" s="49"/>
      <c r="F19270" s="49"/>
      <c r="G19270" s="49"/>
      <c r="H19270" s="49"/>
    </row>
    <row r="19275" spans="1:8" ht="15.75" thickBot="1">
      <c r="A19275" s="53"/>
      <c r="B19275" s="50"/>
      <c r="C19275" s="50"/>
      <c r="D19275" s="49"/>
      <c r="E19275" s="49"/>
      <c r="F19275" s="49"/>
      <c r="G19275" s="49"/>
      <c r="H19275" s="49"/>
    </row>
    <row r="19280" spans="1:8" ht="15.75" thickBot="1">
      <c r="A19280" s="53"/>
      <c r="B19280" s="50"/>
      <c r="C19280" s="50"/>
      <c r="D19280" s="49"/>
      <c r="E19280" s="49"/>
      <c r="F19280" s="49"/>
      <c r="G19280" s="49"/>
      <c r="H19280" s="49"/>
    </row>
    <row r="19285" spans="1:8" ht="15.75" thickBot="1">
      <c r="A19285" s="53"/>
      <c r="B19285" s="50"/>
      <c r="C19285" s="50"/>
      <c r="D19285" s="49"/>
      <c r="E19285" s="49"/>
      <c r="F19285" s="49"/>
      <c r="G19285" s="49"/>
      <c r="H19285" s="49"/>
    </row>
    <row r="19290" spans="1:8" ht="15.75" thickBot="1">
      <c r="A19290" s="53"/>
      <c r="B19290" s="50"/>
      <c r="C19290" s="50"/>
      <c r="D19290" s="49"/>
      <c r="E19290" s="49"/>
      <c r="F19290" s="49"/>
      <c r="G19290" s="49"/>
      <c r="H19290" s="49"/>
    </row>
    <row r="19295" spans="1:8" ht="15.75" thickBot="1">
      <c r="A19295" s="53"/>
      <c r="B19295" s="50"/>
      <c r="C19295" s="50"/>
      <c r="D19295" s="49"/>
      <c r="E19295" s="49"/>
      <c r="F19295" s="49"/>
      <c r="G19295" s="49"/>
      <c r="H19295" s="49"/>
    </row>
    <row r="19300" spans="1:8" ht="15.75" thickBot="1">
      <c r="A19300" s="53"/>
      <c r="B19300" s="50"/>
      <c r="C19300" s="50"/>
      <c r="D19300" s="49"/>
      <c r="E19300" s="49"/>
      <c r="F19300" s="49"/>
      <c r="G19300" s="49"/>
      <c r="H19300" s="49"/>
    </row>
    <row r="19305" spans="1:8" ht="15.75" thickBot="1">
      <c r="A19305" s="53"/>
      <c r="B19305" s="50"/>
      <c r="C19305" s="50"/>
      <c r="D19305" s="49"/>
      <c r="E19305" s="49"/>
      <c r="F19305" s="49"/>
      <c r="G19305" s="49"/>
      <c r="H19305" s="49"/>
    </row>
    <row r="19310" spans="1:8" ht="15.75" thickBot="1">
      <c r="A19310" s="53"/>
      <c r="B19310" s="50"/>
      <c r="C19310" s="50"/>
      <c r="D19310" s="49"/>
      <c r="E19310" s="49"/>
      <c r="F19310" s="49"/>
      <c r="G19310" s="49"/>
      <c r="H19310" s="49"/>
    </row>
    <row r="19315" spans="1:8" ht="15.75" thickBot="1">
      <c r="A19315" s="53"/>
      <c r="B19315" s="50"/>
      <c r="C19315" s="50"/>
      <c r="D19315" s="49"/>
      <c r="E19315" s="49"/>
      <c r="F19315" s="49"/>
      <c r="G19315" s="49"/>
      <c r="H19315" s="49"/>
    </row>
    <row r="19320" spans="1:8" ht="15.75" thickBot="1">
      <c r="A19320" s="53"/>
      <c r="B19320" s="50"/>
      <c r="C19320" s="50"/>
      <c r="D19320" s="49"/>
      <c r="E19320" s="49"/>
      <c r="F19320" s="49"/>
      <c r="G19320" s="49"/>
      <c r="H19320" s="49"/>
    </row>
    <row r="19325" spans="1:8" ht="15.75" thickBot="1">
      <c r="A19325" s="53"/>
      <c r="B19325" s="50"/>
      <c r="C19325" s="50"/>
      <c r="D19325" s="49"/>
      <c r="E19325" s="49"/>
      <c r="F19325" s="49"/>
      <c r="G19325" s="49"/>
      <c r="H19325" s="49"/>
    </row>
    <row r="19330" spans="1:8" ht="15.75" thickBot="1">
      <c r="A19330" s="53"/>
      <c r="B19330" s="50"/>
      <c r="C19330" s="50"/>
      <c r="D19330" s="49"/>
      <c r="E19330" s="49"/>
      <c r="F19330" s="49"/>
      <c r="G19330" s="49"/>
      <c r="H19330" s="49"/>
    </row>
    <row r="19335" spans="1:8" ht="15.75" thickBot="1">
      <c r="A19335" s="53"/>
      <c r="B19335" s="50"/>
      <c r="C19335" s="50"/>
      <c r="D19335" s="49"/>
      <c r="E19335" s="49"/>
      <c r="F19335" s="49"/>
      <c r="G19335" s="49"/>
      <c r="H19335" s="49"/>
    </row>
    <row r="19340" spans="1:8" ht="15.75" thickBot="1">
      <c r="A19340" s="53"/>
      <c r="B19340" s="50"/>
      <c r="C19340" s="50"/>
      <c r="D19340" s="49"/>
      <c r="E19340" s="49"/>
      <c r="F19340" s="49"/>
      <c r="G19340" s="49"/>
      <c r="H19340" s="49"/>
    </row>
    <row r="19345" spans="1:8" ht="15.75" thickBot="1">
      <c r="A19345" s="53"/>
      <c r="B19345" s="50"/>
      <c r="C19345" s="50"/>
      <c r="D19345" s="49"/>
      <c r="E19345" s="49"/>
      <c r="F19345" s="49"/>
      <c r="G19345" s="49"/>
      <c r="H19345" s="49"/>
    </row>
    <row r="19350" spans="1:8" ht="15.75" thickBot="1">
      <c r="A19350" s="53"/>
      <c r="B19350" s="50"/>
      <c r="C19350" s="50"/>
      <c r="D19350" s="49"/>
      <c r="E19350" s="49"/>
      <c r="F19350" s="49"/>
      <c r="G19350" s="49"/>
      <c r="H19350" s="49"/>
    </row>
    <row r="19355" spans="1:8" ht="15.75" thickBot="1">
      <c r="A19355" s="53"/>
      <c r="B19355" s="50"/>
      <c r="C19355" s="50"/>
      <c r="D19355" s="49"/>
      <c r="E19355" s="49"/>
      <c r="F19355" s="49"/>
      <c r="G19355" s="49"/>
      <c r="H19355" s="49"/>
    </row>
    <row r="19360" spans="1:8" ht="15.75" thickBot="1">
      <c r="A19360" s="53"/>
      <c r="B19360" s="50"/>
      <c r="C19360" s="50"/>
      <c r="D19360" s="49"/>
      <c r="E19360" s="49"/>
      <c r="F19360" s="49"/>
      <c r="G19360" s="49"/>
      <c r="H19360" s="49"/>
    </row>
    <row r="19365" spans="1:8" ht="15.75" thickBot="1">
      <c r="A19365" s="53"/>
      <c r="B19365" s="50"/>
      <c r="C19365" s="50"/>
      <c r="D19365" s="49"/>
      <c r="E19365" s="49"/>
      <c r="F19365" s="49"/>
      <c r="G19365" s="49"/>
      <c r="H19365" s="49"/>
    </row>
    <row r="19370" spans="1:8" ht="15.75" thickBot="1">
      <c r="A19370" s="53"/>
      <c r="B19370" s="50"/>
      <c r="C19370" s="50"/>
      <c r="D19370" s="49"/>
      <c r="E19370" s="49"/>
      <c r="F19370" s="49"/>
      <c r="G19370" s="49"/>
      <c r="H19370" s="49"/>
    </row>
    <row r="19375" spans="1:8" ht="15.75" thickBot="1">
      <c r="A19375" s="53"/>
      <c r="B19375" s="50"/>
      <c r="C19375" s="50"/>
      <c r="D19375" s="49"/>
      <c r="E19375" s="49"/>
      <c r="F19375" s="49"/>
      <c r="G19375" s="49"/>
      <c r="H19375" s="49"/>
    </row>
    <row r="19380" spans="1:8" ht="15.75" thickBot="1">
      <c r="A19380" s="53"/>
      <c r="B19380" s="50"/>
      <c r="C19380" s="50"/>
      <c r="D19380" s="49"/>
      <c r="E19380" s="49"/>
      <c r="F19380" s="49"/>
      <c r="G19380" s="49"/>
      <c r="H19380" s="49"/>
    </row>
    <row r="19385" spans="1:8" ht="15.75" thickBot="1">
      <c r="A19385" s="53"/>
      <c r="B19385" s="50"/>
      <c r="C19385" s="50"/>
      <c r="D19385" s="49"/>
      <c r="E19385" s="49"/>
      <c r="F19385" s="49"/>
      <c r="G19385" s="49"/>
      <c r="H19385" s="49"/>
    </row>
    <row r="19390" spans="1:8" ht="15.75" thickBot="1">
      <c r="A19390" s="53"/>
      <c r="B19390" s="50"/>
      <c r="C19390" s="50"/>
      <c r="D19390" s="49"/>
      <c r="E19390" s="49"/>
      <c r="F19390" s="49"/>
      <c r="G19390" s="49"/>
      <c r="H19390" s="49"/>
    </row>
    <row r="19395" spans="1:8" ht="15.75" thickBot="1">
      <c r="A19395" s="53"/>
      <c r="B19395" s="50"/>
      <c r="C19395" s="50"/>
      <c r="D19395" s="49"/>
      <c r="E19395" s="49"/>
      <c r="F19395" s="49"/>
      <c r="G19395" s="49"/>
      <c r="H19395" s="49"/>
    </row>
    <row r="19400" spans="1:8" ht="15.75" thickBot="1">
      <c r="A19400" s="53"/>
      <c r="B19400" s="50"/>
      <c r="C19400" s="50"/>
      <c r="D19400" s="49"/>
      <c r="E19400" s="49"/>
      <c r="F19400" s="49"/>
      <c r="G19400" s="49"/>
      <c r="H19400" s="49"/>
    </row>
    <row r="19405" spans="1:8" ht="15.75" thickBot="1">
      <c r="A19405" s="53"/>
      <c r="B19405" s="50"/>
      <c r="C19405" s="50"/>
      <c r="D19405" s="49"/>
      <c r="E19405" s="49"/>
      <c r="F19405" s="49"/>
      <c r="G19405" s="49"/>
      <c r="H19405" s="49"/>
    </row>
    <row r="19410" spans="1:8" ht="15.75" thickBot="1">
      <c r="A19410" s="53"/>
      <c r="B19410" s="50"/>
      <c r="C19410" s="50"/>
      <c r="D19410" s="49"/>
      <c r="E19410" s="49"/>
      <c r="F19410" s="49"/>
      <c r="G19410" s="49"/>
      <c r="H19410" s="49"/>
    </row>
    <row r="19415" spans="1:8" ht="15.75" thickBot="1">
      <c r="A19415" s="53"/>
      <c r="B19415" s="50"/>
      <c r="C19415" s="50"/>
      <c r="D19415" s="49"/>
      <c r="E19415" s="49"/>
      <c r="F19415" s="49"/>
      <c r="G19415" s="49"/>
      <c r="H19415" s="49"/>
    </row>
    <row r="19420" spans="1:8" ht="15.75" thickBot="1">
      <c r="A19420" s="53"/>
      <c r="B19420" s="50"/>
      <c r="C19420" s="50"/>
      <c r="D19420" s="49"/>
      <c r="E19420" s="49"/>
      <c r="F19420" s="49"/>
      <c r="G19420" s="49"/>
      <c r="H19420" s="49"/>
    </row>
    <row r="19425" spans="1:8" ht="15.75" thickBot="1">
      <c r="A19425" s="53"/>
      <c r="B19425" s="50"/>
      <c r="C19425" s="50"/>
      <c r="D19425" s="49"/>
      <c r="E19425" s="49"/>
      <c r="F19425" s="49"/>
      <c r="G19425" s="49"/>
      <c r="H19425" s="49"/>
    </row>
    <row r="19430" spans="1:8" ht="15.75" thickBot="1">
      <c r="A19430" s="53"/>
      <c r="B19430" s="50"/>
      <c r="C19430" s="50"/>
      <c r="D19430" s="49"/>
      <c r="E19430" s="49"/>
      <c r="F19430" s="49"/>
      <c r="G19430" s="49"/>
      <c r="H19430" s="49"/>
    </row>
    <row r="19435" spans="1:8" ht="15.75" thickBot="1">
      <c r="A19435" s="53"/>
      <c r="B19435" s="50"/>
      <c r="C19435" s="50"/>
      <c r="D19435" s="49"/>
      <c r="E19435" s="49"/>
      <c r="F19435" s="49"/>
      <c r="G19435" s="49"/>
      <c r="H19435" s="49"/>
    </row>
    <row r="19440" spans="1:8" ht="15.75" thickBot="1">
      <c r="A19440" s="53"/>
      <c r="B19440" s="50"/>
      <c r="C19440" s="50"/>
      <c r="D19440" s="49"/>
      <c r="E19440" s="49"/>
      <c r="F19440" s="49"/>
      <c r="G19440" s="49"/>
      <c r="H19440" s="49"/>
    </row>
    <row r="19445" spans="1:8" ht="15.75" thickBot="1">
      <c r="A19445" s="53"/>
      <c r="B19445" s="50"/>
      <c r="C19445" s="50"/>
      <c r="D19445" s="49"/>
      <c r="E19445" s="49"/>
      <c r="F19445" s="49"/>
      <c r="G19445" s="49"/>
      <c r="H19445" s="49"/>
    </row>
    <row r="19450" spans="1:8" ht="15.75" thickBot="1">
      <c r="A19450" s="53"/>
      <c r="B19450" s="50"/>
      <c r="C19450" s="50"/>
      <c r="D19450" s="49"/>
      <c r="E19450" s="49"/>
      <c r="F19450" s="49"/>
      <c r="G19450" s="49"/>
      <c r="H19450" s="49"/>
    </row>
    <row r="19455" spans="1:8" ht="15.75" thickBot="1">
      <c r="A19455" s="53"/>
      <c r="B19455" s="50"/>
      <c r="C19455" s="50"/>
      <c r="D19455" s="49"/>
      <c r="E19455" s="49"/>
      <c r="F19455" s="49"/>
      <c r="G19455" s="49"/>
      <c r="H19455" s="49"/>
    </row>
    <row r="19460" spans="1:8" ht="15.75" thickBot="1">
      <c r="A19460" s="53"/>
      <c r="B19460" s="50"/>
      <c r="C19460" s="50"/>
      <c r="D19460" s="49"/>
      <c r="E19460" s="49"/>
      <c r="F19460" s="49"/>
      <c r="G19460" s="49"/>
      <c r="H19460" s="49"/>
    </row>
    <row r="19465" spans="1:8" ht="15.75" thickBot="1">
      <c r="A19465" s="53"/>
      <c r="B19465" s="50"/>
      <c r="C19465" s="50"/>
      <c r="D19465" s="49"/>
      <c r="E19465" s="49"/>
      <c r="F19465" s="49"/>
      <c r="G19465" s="49"/>
      <c r="H19465" s="49"/>
    </row>
    <row r="19470" spans="1:8" ht="15.75" thickBot="1">
      <c r="A19470" s="53"/>
      <c r="B19470" s="50"/>
      <c r="C19470" s="50"/>
      <c r="D19470" s="49"/>
      <c r="E19470" s="49"/>
      <c r="F19470" s="49"/>
      <c r="G19470" s="49"/>
      <c r="H19470" s="49"/>
    </row>
    <row r="19475" spans="1:8" ht="15.75" thickBot="1">
      <c r="A19475" s="53"/>
      <c r="B19475" s="50"/>
      <c r="C19475" s="50"/>
      <c r="D19475" s="49"/>
      <c r="E19475" s="49"/>
      <c r="F19475" s="49"/>
      <c r="G19475" s="49"/>
      <c r="H19475" s="49"/>
    </row>
    <row r="19480" spans="1:8" ht="15.75" thickBot="1">
      <c r="A19480" s="53"/>
      <c r="B19480" s="50"/>
      <c r="C19480" s="50"/>
      <c r="D19480" s="49"/>
      <c r="E19480" s="49"/>
      <c r="F19480" s="49"/>
      <c r="G19480" s="49"/>
      <c r="H19480" s="49"/>
    </row>
    <row r="19485" spans="1:8" ht="15.75" thickBot="1">
      <c r="A19485" s="53"/>
      <c r="B19485" s="50"/>
      <c r="C19485" s="50"/>
      <c r="D19485" s="49"/>
      <c r="E19485" s="49"/>
      <c r="F19485" s="49"/>
      <c r="G19485" s="49"/>
      <c r="H19485" s="49"/>
    </row>
    <row r="19490" spans="1:8" ht="15.75" thickBot="1">
      <c r="A19490" s="53"/>
      <c r="B19490" s="50"/>
      <c r="C19490" s="50"/>
      <c r="D19490" s="49"/>
      <c r="E19490" s="49"/>
      <c r="F19490" s="49"/>
      <c r="G19490" s="49"/>
      <c r="H19490" s="49"/>
    </row>
    <row r="19495" spans="1:8" ht="15.75" thickBot="1">
      <c r="A19495" s="53"/>
      <c r="B19495" s="50"/>
      <c r="C19495" s="50"/>
      <c r="D19495" s="49"/>
      <c r="E19495" s="49"/>
      <c r="F19495" s="49"/>
      <c r="G19495" s="49"/>
      <c r="H19495" s="49"/>
    </row>
    <row r="19500" spans="1:8" ht="15.75" thickBot="1">
      <c r="A19500" s="53"/>
      <c r="B19500" s="50"/>
      <c r="C19500" s="50"/>
      <c r="D19500" s="49"/>
      <c r="E19500" s="49"/>
      <c r="F19500" s="49"/>
      <c r="G19500" s="49"/>
      <c r="H19500" s="49"/>
    </row>
    <row r="19505" spans="1:8" ht="15.75" thickBot="1">
      <c r="A19505" s="53"/>
      <c r="B19505" s="50"/>
      <c r="C19505" s="50"/>
      <c r="D19505" s="49"/>
      <c r="E19505" s="49"/>
      <c r="F19505" s="49"/>
      <c r="G19505" s="49"/>
      <c r="H19505" s="49"/>
    </row>
    <row r="19510" spans="1:8" ht="15.75" thickBot="1">
      <c r="A19510" s="53"/>
      <c r="B19510" s="50"/>
      <c r="C19510" s="50"/>
      <c r="D19510" s="49"/>
      <c r="E19510" s="49"/>
      <c r="F19510" s="49"/>
      <c r="G19510" s="49"/>
      <c r="H19510" s="49"/>
    </row>
    <row r="19515" spans="1:8" ht="15.75" thickBot="1">
      <c r="A19515" s="53"/>
      <c r="B19515" s="50"/>
      <c r="C19515" s="50"/>
      <c r="D19515" s="49"/>
      <c r="E19515" s="49"/>
      <c r="F19515" s="49"/>
      <c r="G19515" s="49"/>
      <c r="H19515" s="49"/>
    </row>
    <row r="19520" spans="1:8" ht="15.75" thickBot="1">
      <c r="A19520" s="53"/>
      <c r="B19520" s="50"/>
      <c r="C19520" s="50"/>
      <c r="D19520" s="49"/>
      <c r="E19520" s="49"/>
      <c r="F19520" s="49"/>
      <c r="G19520" s="49"/>
      <c r="H19520" s="49"/>
    </row>
    <row r="19525" spans="1:8" ht="15.75" thickBot="1">
      <c r="A19525" s="53"/>
      <c r="B19525" s="50"/>
      <c r="C19525" s="50"/>
      <c r="D19525" s="49"/>
      <c r="E19525" s="49"/>
      <c r="F19525" s="49"/>
      <c r="G19525" s="49"/>
      <c r="H19525" s="49"/>
    </row>
    <row r="19530" spans="1:8" ht="15.75" thickBot="1">
      <c r="A19530" s="53"/>
      <c r="B19530" s="50"/>
      <c r="C19530" s="50"/>
      <c r="D19530" s="49"/>
      <c r="E19530" s="49"/>
      <c r="F19530" s="49"/>
      <c r="G19530" s="49"/>
      <c r="H19530" s="49"/>
    </row>
    <row r="19535" spans="1:8" ht="15.75" thickBot="1">
      <c r="A19535" s="53"/>
      <c r="B19535" s="50"/>
      <c r="C19535" s="50"/>
      <c r="D19535" s="49"/>
      <c r="E19535" s="49"/>
      <c r="F19535" s="49"/>
      <c r="G19535" s="49"/>
      <c r="H19535" s="49"/>
    </row>
    <row r="19540" spans="1:8" ht="15.75" thickBot="1">
      <c r="A19540" s="53"/>
      <c r="B19540" s="50"/>
      <c r="C19540" s="50"/>
      <c r="D19540" s="49"/>
      <c r="E19540" s="49"/>
      <c r="F19540" s="49"/>
      <c r="G19540" s="49"/>
      <c r="H19540" s="49"/>
    </row>
    <row r="19545" spans="1:8" ht="15.75" thickBot="1">
      <c r="A19545" s="53"/>
      <c r="B19545" s="50"/>
      <c r="C19545" s="50"/>
      <c r="D19545" s="49"/>
      <c r="E19545" s="49"/>
      <c r="F19545" s="49"/>
      <c r="G19545" s="49"/>
      <c r="H19545" s="49"/>
    </row>
    <row r="19550" spans="1:8" ht="15.75" thickBot="1">
      <c r="A19550" s="53"/>
      <c r="B19550" s="50"/>
      <c r="C19550" s="50"/>
      <c r="D19550" s="49"/>
      <c r="E19550" s="49"/>
      <c r="F19550" s="49"/>
      <c r="G19550" s="49"/>
      <c r="H19550" s="49"/>
    </row>
    <row r="19555" spans="1:8" ht="15.75" thickBot="1">
      <c r="A19555" s="53"/>
      <c r="B19555" s="50"/>
      <c r="C19555" s="50"/>
      <c r="D19555" s="49"/>
      <c r="E19555" s="49"/>
      <c r="F19555" s="49"/>
      <c r="G19555" s="49"/>
      <c r="H19555" s="49"/>
    </row>
    <row r="19560" spans="1:8" ht="15.75" thickBot="1">
      <c r="A19560" s="53"/>
      <c r="B19560" s="50"/>
      <c r="C19560" s="50"/>
      <c r="D19560" s="49"/>
      <c r="E19560" s="49"/>
      <c r="F19560" s="49"/>
      <c r="G19560" s="49"/>
      <c r="H19560" s="49"/>
    </row>
    <row r="19565" spans="1:8" ht="15.75" thickBot="1">
      <c r="A19565" s="53"/>
      <c r="B19565" s="50"/>
      <c r="C19565" s="50"/>
      <c r="D19565" s="49"/>
      <c r="E19565" s="49"/>
      <c r="F19565" s="49"/>
      <c r="G19565" s="49"/>
      <c r="H19565" s="49"/>
    </row>
    <row r="19570" spans="1:8" ht="15.75" thickBot="1">
      <c r="A19570" s="53"/>
      <c r="B19570" s="50"/>
      <c r="C19570" s="50"/>
      <c r="D19570" s="49"/>
      <c r="E19570" s="49"/>
      <c r="F19570" s="49"/>
      <c r="G19570" s="49"/>
      <c r="H19570" s="49"/>
    </row>
    <row r="19575" spans="1:8" ht="15.75" thickBot="1">
      <c r="A19575" s="53"/>
      <c r="B19575" s="50"/>
      <c r="C19575" s="50"/>
      <c r="D19575" s="49"/>
      <c r="E19575" s="49"/>
      <c r="F19575" s="49"/>
      <c r="G19575" s="49"/>
      <c r="H19575" s="49"/>
    </row>
    <row r="19580" spans="1:8" ht="15.75" thickBot="1">
      <c r="A19580" s="53"/>
      <c r="B19580" s="50"/>
      <c r="C19580" s="50"/>
      <c r="D19580" s="49"/>
      <c r="E19580" s="49"/>
      <c r="F19580" s="49"/>
      <c r="G19580" s="49"/>
      <c r="H19580" s="49"/>
    </row>
    <row r="19585" spans="1:8" ht="15.75" thickBot="1">
      <c r="A19585" s="53"/>
      <c r="B19585" s="50"/>
      <c r="C19585" s="50"/>
      <c r="D19585" s="49"/>
      <c r="E19585" s="49"/>
      <c r="F19585" s="49"/>
      <c r="G19585" s="49"/>
      <c r="H19585" s="49"/>
    </row>
    <row r="19590" spans="1:8" ht="15.75" thickBot="1">
      <c r="A19590" s="53"/>
      <c r="B19590" s="50"/>
      <c r="C19590" s="50"/>
      <c r="D19590" s="49"/>
      <c r="E19590" s="49"/>
      <c r="F19590" s="49"/>
      <c r="G19590" s="49"/>
      <c r="H19590" s="49"/>
    </row>
    <row r="19595" spans="1:8" ht="15.75" thickBot="1">
      <c r="A19595" s="53"/>
      <c r="B19595" s="50"/>
      <c r="C19595" s="50"/>
      <c r="D19595" s="49"/>
      <c r="E19595" s="49"/>
      <c r="F19595" s="49"/>
      <c r="G19595" s="49"/>
      <c r="H19595" s="49"/>
    </row>
    <row r="19600" spans="1:8" ht="15.75" thickBot="1">
      <c r="A19600" s="53"/>
      <c r="B19600" s="50"/>
      <c r="C19600" s="50"/>
      <c r="D19600" s="49"/>
      <c r="E19600" s="49"/>
      <c r="F19600" s="49"/>
      <c r="G19600" s="49"/>
      <c r="H19600" s="49"/>
    </row>
    <row r="19605" spans="1:8" ht="15.75" thickBot="1">
      <c r="A19605" s="53"/>
      <c r="B19605" s="50"/>
      <c r="C19605" s="50"/>
      <c r="D19605" s="49"/>
      <c r="E19605" s="49"/>
      <c r="F19605" s="49"/>
      <c r="G19605" s="49"/>
      <c r="H19605" s="49"/>
    </row>
    <row r="19610" spans="1:8" ht="15.75" thickBot="1">
      <c r="A19610" s="53"/>
      <c r="B19610" s="50"/>
      <c r="C19610" s="50"/>
      <c r="D19610" s="49"/>
      <c r="E19610" s="49"/>
      <c r="F19610" s="49"/>
      <c r="G19610" s="49"/>
      <c r="H19610" s="49"/>
    </row>
    <row r="19615" spans="1:8" ht="15.75" thickBot="1">
      <c r="A19615" s="53"/>
      <c r="B19615" s="50"/>
      <c r="C19615" s="50"/>
      <c r="D19615" s="49"/>
      <c r="E19615" s="49"/>
      <c r="F19615" s="49"/>
      <c r="G19615" s="49"/>
      <c r="H19615" s="49"/>
    </row>
    <row r="19620" spans="1:8" ht="15.75" thickBot="1">
      <c r="A19620" s="53"/>
      <c r="B19620" s="50"/>
      <c r="C19620" s="50"/>
      <c r="D19620" s="49"/>
      <c r="E19620" s="49"/>
      <c r="F19620" s="49"/>
      <c r="G19620" s="49"/>
      <c r="H19620" s="49"/>
    </row>
    <row r="19625" spans="1:8" ht="15.75" thickBot="1">
      <c r="A19625" s="53"/>
      <c r="B19625" s="50"/>
      <c r="C19625" s="50"/>
      <c r="D19625" s="49"/>
      <c r="E19625" s="49"/>
      <c r="F19625" s="49"/>
      <c r="G19625" s="49"/>
      <c r="H19625" s="49"/>
    </row>
    <row r="19630" spans="1:8" ht="15.75" thickBot="1">
      <c r="A19630" s="53"/>
      <c r="B19630" s="50"/>
      <c r="C19630" s="50"/>
      <c r="D19630" s="49"/>
      <c r="E19630" s="49"/>
      <c r="F19630" s="49"/>
      <c r="G19630" s="49"/>
      <c r="H19630" s="49"/>
    </row>
    <row r="19635" spans="1:8" ht="15.75" thickBot="1">
      <c r="A19635" s="53"/>
      <c r="B19635" s="50"/>
      <c r="C19635" s="50"/>
      <c r="D19635" s="49"/>
      <c r="E19635" s="49"/>
      <c r="F19635" s="49"/>
      <c r="G19635" s="49"/>
      <c r="H19635" s="49"/>
    </row>
    <row r="19640" spans="1:8" ht="15.75" thickBot="1">
      <c r="A19640" s="53"/>
      <c r="B19640" s="50"/>
      <c r="C19640" s="50"/>
      <c r="D19640" s="49"/>
      <c r="E19640" s="49"/>
      <c r="F19640" s="49"/>
      <c r="G19640" s="49"/>
      <c r="H19640" s="49"/>
    </row>
    <row r="19645" spans="1:8" ht="15.75" thickBot="1">
      <c r="A19645" s="53"/>
      <c r="B19645" s="50"/>
      <c r="C19645" s="50"/>
      <c r="D19645" s="49"/>
      <c r="E19645" s="49"/>
      <c r="F19645" s="49"/>
      <c r="G19645" s="49"/>
      <c r="H19645" s="49"/>
    </row>
    <row r="19650" spans="1:8" ht="15.75" thickBot="1">
      <c r="A19650" s="53"/>
      <c r="B19650" s="50"/>
      <c r="C19650" s="50"/>
      <c r="D19650" s="49"/>
      <c r="E19650" s="49"/>
      <c r="F19650" s="49"/>
      <c r="G19650" s="49"/>
      <c r="H19650" s="49"/>
    </row>
    <row r="19655" spans="1:8" ht="15.75" thickBot="1">
      <c r="A19655" s="53"/>
      <c r="B19655" s="50"/>
      <c r="C19655" s="50"/>
      <c r="D19655" s="49"/>
      <c r="E19655" s="49"/>
      <c r="F19655" s="49"/>
      <c r="G19655" s="49"/>
      <c r="H19655" s="49"/>
    </row>
    <row r="19660" spans="1:8" ht="15.75" thickBot="1">
      <c r="A19660" s="53"/>
      <c r="B19660" s="50"/>
      <c r="C19660" s="50"/>
      <c r="D19660" s="49"/>
      <c r="E19660" s="49"/>
      <c r="F19660" s="49"/>
      <c r="G19660" s="49"/>
      <c r="H19660" s="49"/>
    </row>
    <row r="19665" spans="1:8" ht="15.75" thickBot="1">
      <c r="A19665" s="53"/>
      <c r="B19665" s="50"/>
      <c r="C19665" s="50"/>
      <c r="D19665" s="49"/>
      <c r="E19665" s="49"/>
      <c r="F19665" s="49"/>
      <c r="G19665" s="49"/>
      <c r="H19665" s="49"/>
    </row>
    <row r="19670" spans="1:8" ht="15.75" thickBot="1">
      <c r="A19670" s="53"/>
      <c r="B19670" s="50"/>
      <c r="C19670" s="50"/>
      <c r="D19670" s="49"/>
      <c r="E19670" s="49"/>
      <c r="F19670" s="49"/>
      <c r="G19670" s="49"/>
      <c r="H19670" s="49"/>
    </row>
    <row r="19675" spans="1:8" ht="15.75" thickBot="1">
      <c r="A19675" s="53"/>
      <c r="B19675" s="50"/>
      <c r="C19675" s="50"/>
      <c r="D19675" s="49"/>
      <c r="E19675" s="49"/>
      <c r="F19675" s="49"/>
      <c r="G19675" s="49"/>
      <c r="H19675" s="49"/>
    </row>
    <row r="19680" spans="1:8" ht="15.75" thickBot="1">
      <c r="A19680" s="53"/>
      <c r="B19680" s="50"/>
      <c r="C19680" s="50"/>
      <c r="D19680" s="49"/>
      <c r="E19680" s="49"/>
      <c r="F19680" s="49"/>
      <c r="G19680" s="49"/>
      <c r="H19680" s="49"/>
    </row>
    <row r="19685" spans="1:8" ht="15.75" thickBot="1">
      <c r="A19685" s="53"/>
      <c r="B19685" s="50"/>
      <c r="C19685" s="50"/>
      <c r="D19685" s="49"/>
      <c r="E19685" s="49"/>
      <c r="F19685" s="49"/>
      <c r="G19685" s="49"/>
      <c r="H19685" s="49"/>
    </row>
    <row r="19690" spans="1:8" ht="15.75" thickBot="1">
      <c r="A19690" s="53"/>
      <c r="B19690" s="50"/>
      <c r="C19690" s="50"/>
      <c r="D19690" s="49"/>
      <c r="E19690" s="49"/>
      <c r="F19690" s="49"/>
      <c r="G19690" s="49"/>
      <c r="H19690" s="49"/>
    </row>
    <row r="19695" spans="1:8" ht="15.75" thickBot="1">
      <c r="A19695" s="53"/>
      <c r="B19695" s="50"/>
      <c r="C19695" s="50"/>
      <c r="D19695" s="49"/>
      <c r="E19695" s="49"/>
      <c r="F19695" s="49"/>
      <c r="G19695" s="49"/>
      <c r="H19695" s="49"/>
    </row>
    <row r="19700" spans="1:8" ht="15.75" thickBot="1">
      <c r="A19700" s="53"/>
      <c r="B19700" s="50"/>
      <c r="C19700" s="50"/>
      <c r="D19700" s="49"/>
      <c r="E19700" s="49"/>
      <c r="F19700" s="49"/>
      <c r="G19700" s="49"/>
      <c r="H19700" s="49"/>
    </row>
    <row r="19705" spans="1:8" ht="15.75" thickBot="1">
      <c r="A19705" s="53"/>
      <c r="B19705" s="50"/>
      <c r="C19705" s="50"/>
      <c r="D19705" s="49"/>
      <c r="E19705" s="49"/>
      <c r="F19705" s="49"/>
      <c r="G19705" s="49"/>
      <c r="H19705" s="49"/>
    </row>
    <row r="19710" spans="1:8" ht="15.75" thickBot="1">
      <c r="A19710" s="53"/>
      <c r="B19710" s="50"/>
      <c r="C19710" s="50"/>
      <c r="D19710" s="49"/>
      <c r="E19710" s="49"/>
      <c r="F19710" s="49"/>
      <c r="G19710" s="49"/>
      <c r="H19710" s="49"/>
    </row>
    <row r="19715" spans="1:8" ht="15.75" thickBot="1">
      <c r="A19715" s="53"/>
      <c r="B19715" s="50"/>
      <c r="C19715" s="50"/>
      <c r="D19715" s="49"/>
      <c r="E19715" s="49"/>
      <c r="F19715" s="49"/>
      <c r="G19715" s="49"/>
      <c r="H19715" s="49"/>
    </row>
    <row r="19720" spans="1:8" ht="15.75" thickBot="1">
      <c r="A19720" s="53"/>
      <c r="B19720" s="50"/>
      <c r="C19720" s="50"/>
      <c r="D19720" s="49"/>
      <c r="E19720" s="49"/>
      <c r="F19720" s="49"/>
      <c r="G19720" s="49"/>
      <c r="H19720" s="49"/>
    </row>
    <row r="19725" spans="1:8" ht="15.75" thickBot="1">
      <c r="A19725" s="53"/>
      <c r="B19725" s="50"/>
      <c r="C19725" s="50"/>
      <c r="D19725" s="49"/>
      <c r="E19725" s="49"/>
      <c r="F19725" s="49"/>
      <c r="G19725" s="49"/>
      <c r="H19725" s="49"/>
    </row>
    <row r="19730" spans="1:8" ht="15.75" thickBot="1">
      <c r="A19730" s="53"/>
      <c r="B19730" s="50"/>
      <c r="C19730" s="50"/>
      <c r="D19730" s="49"/>
      <c r="E19730" s="49"/>
      <c r="F19730" s="49"/>
      <c r="G19730" s="49"/>
      <c r="H19730" s="49"/>
    </row>
    <row r="19735" spans="1:8" ht="15.75" thickBot="1">
      <c r="A19735" s="53"/>
      <c r="B19735" s="50"/>
      <c r="C19735" s="50"/>
      <c r="D19735" s="49"/>
      <c r="E19735" s="49"/>
      <c r="F19735" s="49"/>
      <c r="G19735" s="49"/>
      <c r="H19735" s="49"/>
    </row>
    <row r="19740" spans="1:8" ht="15.75" thickBot="1">
      <c r="A19740" s="53"/>
      <c r="B19740" s="50"/>
      <c r="C19740" s="50"/>
      <c r="D19740" s="49"/>
      <c r="E19740" s="49"/>
      <c r="F19740" s="49"/>
      <c r="G19740" s="49"/>
      <c r="H19740" s="49"/>
    </row>
    <row r="19745" spans="1:8" ht="15.75" thickBot="1">
      <c r="A19745" s="53"/>
      <c r="B19745" s="50"/>
      <c r="C19745" s="50"/>
      <c r="D19745" s="49"/>
      <c r="E19745" s="49"/>
      <c r="F19745" s="49"/>
      <c r="G19745" s="49"/>
      <c r="H19745" s="49"/>
    </row>
    <row r="19750" spans="1:8" ht="15.75" thickBot="1">
      <c r="A19750" s="53"/>
      <c r="B19750" s="50"/>
      <c r="C19750" s="50"/>
      <c r="D19750" s="49"/>
      <c r="E19750" s="49"/>
      <c r="F19750" s="49"/>
      <c r="G19750" s="49"/>
      <c r="H19750" s="49"/>
    </row>
    <row r="19755" spans="1:8" ht="15.75" thickBot="1">
      <c r="A19755" s="53"/>
      <c r="B19755" s="50"/>
      <c r="C19755" s="50"/>
      <c r="D19755" s="49"/>
      <c r="E19755" s="49"/>
      <c r="F19755" s="49"/>
      <c r="G19755" s="49"/>
      <c r="H19755" s="49"/>
    </row>
    <row r="19760" spans="1:8" ht="15.75" thickBot="1">
      <c r="A19760" s="53"/>
      <c r="B19760" s="50"/>
      <c r="C19760" s="50"/>
      <c r="D19760" s="49"/>
      <c r="E19760" s="49"/>
      <c r="F19760" s="49"/>
      <c r="G19760" s="49"/>
      <c r="H19760" s="49"/>
    </row>
    <row r="19765" spans="1:8" ht="15.75" thickBot="1">
      <c r="A19765" s="53"/>
      <c r="B19765" s="50"/>
      <c r="C19765" s="50"/>
      <c r="D19765" s="49"/>
      <c r="E19765" s="49"/>
      <c r="F19765" s="49"/>
      <c r="G19765" s="49"/>
      <c r="H19765" s="49"/>
    </row>
    <row r="19770" spans="1:8" ht="15.75" thickBot="1">
      <c r="A19770" s="53"/>
      <c r="B19770" s="50"/>
      <c r="C19770" s="50"/>
      <c r="D19770" s="49"/>
      <c r="E19770" s="49"/>
      <c r="F19770" s="49"/>
      <c r="G19770" s="49"/>
      <c r="H19770" s="49"/>
    </row>
    <row r="19775" spans="1:8" ht="15.75" thickBot="1">
      <c r="A19775" s="53"/>
      <c r="B19775" s="50"/>
      <c r="C19775" s="50"/>
      <c r="D19775" s="49"/>
      <c r="E19775" s="49"/>
      <c r="F19775" s="49"/>
      <c r="G19775" s="49"/>
      <c r="H19775" s="49"/>
    </row>
    <row r="19780" spans="1:8" ht="15.75" thickBot="1">
      <c r="A19780" s="53"/>
      <c r="B19780" s="50"/>
      <c r="C19780" s="50"/>
      <c r="D19780" s="49"/>
      <c r="E19780" s="49"/>
      <c r="F19780" s="49"/>
      <c r="G19780" s="49"/>
      <c r="H19780" s="49"/>
    </row>
    <row r="19785" spans="1:8" ht="15.75" thickBot="1">
      <c r="A19785" s="53"/>
      <c r="B19785" s="50"/>
      <c r="C19785" s="50"/>
      <c r="D19785" s="49"/>
      <c r="E19785" s="49"/>
      <c r="F19785" s="49"/>
      <c r="G19785" s="49"/>
      <c r="H19785" s="49"/>
    </row>
    <row r="19790" spans="1:8" ht="15.75" thickBot="1">
      <c r="A19790" s="53"/>
      <c r="B19790" s="50"/>
      <c r="C19790" s="50"/>
      <c r="D19790" s="49"/>
      <c r="E19790" s="49"/>
      <c r="F19790" s="49"/>
      <c r="G19790" s="49"/>
      <c r="H19790" s="49"/>
    </row>
    <row r="19795" spans="1:8" ht="15.75" thickBot="1">
      <c r="A19795" s="53"/>
      <c r="B19795" s="50"/>
      <c r="C19795" s="50"/>
      <c r="D19795" s="49"/>
      <c r="E19795" s="49"/>
      <c r="F19795" s="49"/>
      <c r="G19795" s="49"/>
      <c r="H19795" s="49"/>
    </row>
    <row r="19800" spans="1:8" ht="15.75" thickBot="1">
      <c r="A19800" s="53"/>
      <c r="B19800" s="50"/>
      <c r="C19800" s="50"/>
      <c r="D19800" s="49"/>
      <c r="E19800" s="49"/>
      <c r="F19800" s="49"/>
      <c r="G19800" s="49"/>
      <c r="H19800" s="49"/>
    </row>
    <row r="19805" spans="1:8" ht="15.75" thickBot="1">
      <c r="A19805" s="53"/>
      <c r="B19805" s="50"/>
      <c r="C19805" s="50"/>
      <c r="D19805" s="49"/>
      <c r="E19805" s="49"/>
      <c r="F19805" s="49"/>
      <c r="G19805" s="49"/>
      <c r="H19805" s="49"/>
    </row>
    <row r="19810" spans="1:8" ht="15.75" thickBot="1">
      <c r="A19810" s="53"/>
      <c r="B19810" s="50"/>
      <c r="C19810" s="50"/>
      <c r="D19810" s="49"/>
      <c r="E19810" s="49"/>
      <c r="F19810" s="49"/>
      <c r="G19810" s="49"/>
      <c r="H19810" s="49"/>
    </row>
    <row r="19815" spans="1:8" ht="15.75" thickBot="1">
      <c r="A19815" s="53"/>
      <c r="B19815" s="50"/>
      <c r="C19815" s="50"/>
      <c r="D19815" s="49"/>
      <c r="E19815" s="49"/>
      <c r="F19815" s="49"/>
      <c r="G19815" s="49"/>
      <c r="H19815" s="49"/>
    </row>
    <row r="19820" spans="1:8" ht="15.75" thickBot="1">
      <c r="A19820" s="53"/>
      <c r="B19820" s="50"/>
      <c r="C19820" s="50"/>
      <c r="D19820" s="49"/>
      <c r="E19820" s="49"/>
      <c r="F19820" s="49"/>
      <c r="G19820" s="49"/>
      <c r="H19820" s="49"/>
    </row>
    <row r="19825" spans="1:8" ht="15.75" thickBot="1">
      <c r="A19825" s="53"/>
      <c r="B19825" s="50"/>
      <c r="C19825" s="50"/>
      <c r="D19825" s="49"/>
      <c r="E19825" s="49"/>
      <c r="F19825" s="49"/>
      <c r="G19825" s="49"/>
      <c r="H19825" s="49"/>
    </row>
    <row r="19830" spans="1:8" ht="15.75" thickBot="1">
      <c r="A19830" s="53"/>
      <c r="B19830" s="50"/>
      <c r="C19830" s="50"/>
      <c r="D19830" s="49"/>
      <c r="E19830" s="49"/>
      <c r="F19830" s="49"/>
      <c r="G19830" s="49"/>
      <c r="H19830" s="49"/>
    </row>
    <row r="19835" spans="1:8" ht="15.75" thickBot="1">
      <c r="A19835" s="53"/>
      <c r="B19835" s="50"/>
      <c r="C19835" s="50"/>
      <c r="D19835" s="49"/>
      <c r="E19835" s="49"/>
      <c r="F19835" s="49"/>
      <c r="G19835" s="49"/>
      <c r="H19835" s="49"/>
    </row>
    <row r="19840" spans="1:8" ht="15.75" thickBot="1">
      <c r="A19840" s="53"/>
      <c r="B19840" s="50"/>
      <c r="C19840" s="50"/>
      <c r="D19840" s="49"/>
      <c r="E19840" s="49"/>
      <c r="F19840" s="49"/>
      <c r="G19840" s="49"/>
      <c r="H19840" s="49"/>
    </row>
    <row r="19845" spans="1:8" ht="15.75" thickBot="1">
      <c r="A19845" s="53"/>
      <c r="B19845" s="50"/>
      <c r="C19845" s="50"/>
      <c r="D19845" s="49"/>
      <c r="E19845" s="49"/>
      <c r="F19845" s="49"/>
      <c r="G19845" s="49"/>
      <c r="H19845" s="49"/>
    </row>
    <row r="19850" spans="1:8" ht="15.75" thickBot="1">
      <c r="A19850" s="53"/>
      <c r="B19850" s="50"/>
      <c r="C19850" s="50"/>
      <c r="D19850" s="49"/>
      <c r="E19850" s="49"/>
      <c r="F19850" s="49"/>
      <c r="G19850" s="49"/>
      <c r="H19850" s="49"/>
    </row>
    <row r="19855" spans="1:8" ht="15.75" thickBot="1">
      <c r="A19855" s="53"/>
      <c r="B19855" s="50"/>
      <c r="C19855" s="50"/>
      <c r="D19855" s="49"/>
      <c r="E19855" s="49"/>
      <c r="F19855" s="49"/>
      <c r="G19855" s="49"/>
      <c r="H19855" s="49"/>
    </row>
    <row r="19860" spans="1:8" ht="15.75" thickBot="1">
      <c r="A19860" s="53"/>
      <c r="B19860" s="50"/>
      <c r="C19860" s="50"/>
      <c r="D19860" s="49"/>
      <c r="E19860" s="49"/>
      <c r="F19860" s="49"/>
      <c r="G19860" s="49"/>
      <c r="H19860" s="49"/>
    </row>
    <row r="19865" spans="1:8" ht="15.75" thickBot="1">
      <c r="A19865" s="53"/>
      <c r="B19865" s="50"/>
      <c r="C19865" s="50"/>
      <c r="D19865" s="49"/>
      <c r="E19865" s="49"/>
      <c r="F19865" s="49"/>
      <c r="G19865" s="49"/>
      <c r="H19865" s="49"/>
    </row>
    <row r="19870" spans="1:8" ht="15.75" thickBot="1">
      <c r="A19870" s="53"/>
      <c r="B19870" s="50"/>
      <c r="C19870" s="50"/>
      <c r="D19870" s="49"/>
      <c r="E19870" s="49"/>
      <c r="F19870" s="49"/>
      <c r="G19870" s="49"/>
      <c r="H19870" s="49"/>
    </row>
    <row r="19875" spans="1:8" ht="15.75" thickBot="1">
      <c r="A19875" s="53"/>
      <c r="B19875" s="50"/>
      <c r="C19875" s="50"/>
      <c r="D19875" s="49"/>
      <c r="E19875" s="49"/>
      <c r="F19875" s="49"/>
      <c r="G19875" s="49"/>
      <c r="H19875" s="49"/>
    </row>
    <row r="19880" spans="1:8" ht="15.75" thickBot="1">
      <c r="A19880" s="53"/>
      <c r="B19880" s="50"/>
      <c r="C19880" s="50"/>
      <c r="D19880" s="49"/>
      <c r="E19880" s="49"/>
      <c r="F19880" s="49"/>
      <c r="G19880" s="49"/>
      <c r="H19880" s="49"/>
    </row>
    <row r="19885" spans="1:8" ht="15.75" thickBot="1">
      <c r="A19885" s="53"/>
      <c r="B19885" s="50"/>
      <c r="C19885" s="50"/>
      <c r="D19885" s="49"/>
      <c r="E19885" s="49"/>
      <c r="F19885" s="49"/>
      <c r="G19885" s="49"/>
      <c r="H19885" s="49"/>
    </row>
    <row r="19890" spans="1:8" ht="15.75" thickBot="1">
      <c r="A19890" s="53"/>
      <c r="B19890" s="50"/>
      <c r="C19890" s="50"/>
      <c r="D19890" s="49"/>
      <c r="E19890" s="49"/>
      <c r="F19890" s="49"/>
      <c r="G19890" s="49"/>
      <c r="H19890" s="49"/>
    </row>
    <row r="19895" spans="1:8" ht="15.75" thickBot="1">
      <c r="A19895" s="53"/>
      <c r="B19895" s="50"/>
      <c r="C19895" s="50"/>
      <c r="D19895" s="49"/>
      <c r="E19895" s="49"/>
      <c r="F19895" s="49"/>
      <c r="G19895" s="49"/>
      <c r="H19895" s="49"/>
    </row>
    <row r="19900" spans="1:8" ht="15.75" thickBot="1">
      <c r="A19900" s="53"/>
      <c r="B19900" s="50"/>
      <c r="C19900" s="50"/>
      <c r="D19900" s="49"/>
      <c r="E19900" s="49"/>
      <c r="F19900" s="49"/>
      <c r="G19900" s="49"/>
      <c r="H19900" s="49"/>
    </row>
    <row r="19905" spans="1:8" ht="15.75" thickBot="1">
      <c r="A19905" s="53"/>
      <c r="B19905" s="50"/>
      <c r="C19905" s="50"/>
      <c r="D19905" s="49"/>
      <c r="E19905" s="49"/>
      <c r="F19905" s="49"/>
      <c r="G19905" s="49"/>
      <c r="H19905" s="49"/>
    </row>
    <row r="19910" spans="1:8" ht="15.75" thickBot="1">
      <c r="A19910" s="53"/>
      <c r="B19910" s="50"/>
      <c r="C19910" s="50"/>
      <c r="D19910" s="49"/>
      <c r="E19910" s="49"/>
      <c r="F19910" s="49"/>
      <c r="G19910" s="49"/>
      <c r="H19910" s="49"/>
    </row>
    <row r="19915" spans="1:8" ht="15.75" thickBot="1">
      <c r="A19915" s="53"/>
      <c r="B19915" s="50"/>
      <c r="C19915" s="50"/>
      <c r="D19915" s="49"/>
      <c r="E19915" s="49"/>
      <c r="F19915" s="49"/>
      <c r="G19915" s="49"/>
      <c r="H19915" s="49"/>
    </row>
    <row r="19920" spans="1:8" ht="15.75" thickBot="1">
      <c r="A19920" s="53"/>
      <c r="B19920" s="50"/>
      <c r="C19920" s="50"/>
      <c r="D19920" s="49"/>
      <c r="E19920" s="49"/>
      <c r="F19920" s="49"/>
      <c r="G19920" s="49"/>
      <c r="H19920" s="49"/>
    </row>
    <row r="19925" spans="1:8" ht="15.75" thickBot="1">
      <c r="A19925" s="53"/>
      <c r="B19925" s="50"/>
      <c r="C19925" s="50"/>
      <c r="D19925" s="49"/>
      <c r="E19925" s="49"/>
      <c r="F19925" s="49"/>
      <c r="G19925" s="49"/>
      <c r="H19925" s="49"/>
    </row>
    <row r="19930" spans="1:8" ht="15.75" thickBot="1">
      <c r="A19930" s="53"/>
      <c r="B19930" s="50"/>
      <c r="C19930" s="50"/>
      <c r="D19930" s="49"/>
      <c r="E19930" s="49"/>
      <c r="F19930" s="49"/>
      <c r="G19930" s="49"/>
      <c r="H19930" s="49"/>
    </row>
    <row r="19935" spans="1:8" ht="15.75" thickBot="1">
      <c r="A19935" s="53"/>
      <c r="B19935" s="50"/>
      <c r="C19935" s="50"/>
      <c r="D19935" s="49"/>
      <c r="E19935" s="49"/>
      <c r="F19935" s="49"/>
      <c r="G19935" s="49"/>
      <c r="H19935" s="49"/>
    </row>
    <row r="19940" spans="1:8" ht="15.75" thickBot="1">
      <c r="A19940" s="53"/>
      <c r="B19940" s="50"/>
      <c r="C19940" s="50"/>
      <c r="D19940" s="49"/>
      <c r="E19940" s="49"/>
      <c r="F19940" s="49"/>
      <c r="G19940" s="49"/>
      <c r="H19940" s="49"/>
    </row>
    <row r="19945" spans="1:8" ht="15.75" thickBot="1">
      <c r="A19945" s="53"/>
      <c r="B19945" s="50"/>
      <c r="C19945" s="50"/>
      <c r="D19945" s="49"/>
      <c r="E19945" s="49"/>
      <c r="F19945" s="49"/>
      <c r="G19945" s="49"/>
      <c r="H19945" s="49"/>
    </row>
    <row r="19950" spans="1:8" ht="15.75" thickBot="1">
      <c r="A19950" s="53"/>
      <c r="B19950" s="50"/>
      <c r="C19950" s="50"/>
      <c r="D19950" s="49"/>
      <c r="E19950" s="49"/>
      <c r="F19950" s="49"/>
      <c r="G19950" s="49"/>
      <c r="H19950" s="49"/>
    </row>
    <row r="19955" spans="1:8" ht="15.75" thickBot="1">
      <c r="A19955" s="53"/>
      <c r="B19955" s="50"/>
      <c r="C19955" s="50"/>
      <c r="D19955" s="49"/>
      <c r="E19955" s="49"/>
      <c r="F19955" s="49"/>
      <c r="G19955" s="49"/>
      <c r="H19955" s="49"/>
    </row>
    <row r="19960" spans="1:8" ht="15.75" thickBot="1">
      <c r="A19960" s="53"/>
      <c r="B19960" s="50"/>
      <c r="C19960" s="50"/>
      <c r="D19960" s="49"/>
      <c r="E19960" s="49"/>
      <c r="F19960" s="49"/>
      <c r="G19960" s="49"/>
      <c r="H19960" s="49"/>
    </row>
    <row r="19965" spans="1:8" ht="15.75" thickBot="1">
      <c r="A19965" s="53"/>
      <c r="B19965" s="50"/>
      <c r="C19965" s="50"/>
      <c r="D19965" s="49"/>
      <c r="E19965" s="49"/>
      <c r="F19965" s="49"/>
      <c r="G19965" s="49"/>
      <c r="H19965" s="49"/>
    </row>
    <row r="19970" spans="1:8" ht="15.75" thickBot="1">
      <c r="A19970" s="53"/>
      <c r="B19970" s="50"/>
      <c r="C19970" s="50"/>
      <c r="D19970" s="49"/>
      <c r="E19970" s="49"/>
      <c r="F19970" s="49"/>
      <c r="G19970" s="49"/>
      <c r="H19970" s="49"/>
    </row>
    <row r="19975" spans="1:8" ht="15.75" thickBot="1">
      <c r="A19975" s="53"/>
      <c r="B19975" s="50"/>
      <c r="C19975" s="50"/>
      <c r="D19975" s="49"/>
      <c r="E19975" s="49"/>
      <c r="F19975" s="49"/>
      <c r="G19975" s="49"/>
      <c r="H19975" s="49"/>
    </row>
    <row r="19980" spans="1:8" ht="15.75" thickBot="1">
      <c r="A19980" s="53"/>
      <c r="B19980" s="50"/>
      <c r="C19980" s="50"/>
      <c r="D19980" s="49"/>
      <c r="E19980" s="49"/>
      <c r="F19980" s="49"/>
      <c r="G19980" s="49"/>
      <c r="H19980" s="49"/>
    </row>
    <row r="19985" spans="1:8" ht="15.75" thickBot="1">
      <c r="A19985" s="53"/>
      <c r="B19985" s="50"/>
      <c r="C19985" s="50"/>
      <c r="D19985" s="49"/>
      <c r="E19985" s="49"/>
      <c r="F19985" s="49"/>
      <c r="G19985" s="49"/>
      <c r="H19985" s="49"/>
    </row>
    <row r="19990" spans="1:8" ht="15.75" thickBot="1">
      <c r="A19990" s="53"/>
      <c r="B19990" s="50"/>
      <c r="C19990" s="50"/>
      <c r="D19990" s="49"/>
      <c r="E19990" s="49"/>
      <c r="F19990" s="49"/>
      <c r="G19990" s="49"/>
      <c r="H19990" s="49"/>
    </row>
    <row r="19995" spans="1:8" ht="15.75" thickBot="1">
      <c r="A19995" s="53"/>
      <c r="B19995" s="50"/>
      <c r="C19995" s="50"/>
      <c r="D19995" s="49"/>
      <c r="E19995" s="49"/>
      <c r="F19995" s="49"/>
      <c r="G19995" s="49"/>
      <c r="H19995" s="49"/>
    </row>
    <row r="20000" spans="1:8" ht="15.75" thickBot="1">
      <c r="A20000" s="53"/>
      <c r="B20000" s="50"/>
      <c r="C20000" s="50"/>
      <c r="D20000" s="49"/>
      <c r="E20000" s="49"/>
      <c r="F20000" s="49"/>
      <c r="G20000" s="49"/>
      <c r="H20000" s="49"/>
    </row>
    <row r="20005" spans="1:8" ht="15.75" thickBot="1">
      <c r="A20005" s="53"/>
      <c r="B20005" s="50"/>
      <c r="C20005" s="50"/>
      <c r="D20005" s="49"/>
      <c r="E20005" s="49"/>
      <c r="F20005" s="49"/>
      <c r="G20005" s="49"/>
      <c r="H20005" s="49"/>
    </row>
    <row r="20010" spans="1:8" ht="15.75" thickBot="1">
      <c r="A20010" s="53"/>
      <c r="B20010" s="50"/>
      <c r="C20010" s="50"/>
      <c r="D20010" s="49"/>
      <c r="E20010" s="49"/>
      <c r="F20010" s="49"/>
      <c r="G20010" s="49"/>
      <c r="H20010" s="49"/>
    </row>
    <row r="20015" spans="1:8" ht="15.75" thickBot="1">
      <c r="A20015" s="53"/>
      <c r="B20015" s="50"/>
      <c r="C20015" s="50"/>
      <c r="D20015" s="49"/>
      <c r="E20015" s="49"/>
      <c r="F20015" s="49"/>
      <c r="G20015" s="49"/>
      <c r="H20015" s="49"/>
    </row>
    <row r="20020" spans="1:8" ht="15.75" thickBot="1">
      <c r="A20020" s="53"/>
      <c r="B20020" s="50"/>
      <c r="C20020" s="50"/>
      <c r="D20020" s="49"/>
      <c r="E20020" s="49"/>
      <c r="F20020" s="49"/>
      <c r="G20020" s="49"/>
      <c r="H20020" s="49"/>
    </row>
    <row r="20025" spans="1:8" ht="15.75" thickBot="1">
      <c r="A20025" s="53"/>
      <c r="B20025" s="50"/>
      <c r="C20025" s="50"/>
      <c r="D20025" s="49"/>
      <c r="E20025" s="49"/>
      <c r="F20025" s="49"/>
      <c r="G20025" s="49"/>
      <c r="H20025" s="49"/>
    </row>
    <row r="20030" spans="1:8" ht="15.75" thickBot="1">
      <c r="A20030" s="53"/>
      <c r="B20030" s="50"/>
      <c r="C20030" s="50"/>
      <c r="D20030" s="49"/>
      <c r="E20030" s="49"/>
      <c r="F20030" s="49"/>
      <c r="G20030" s="49"/>
      <c r="H20030" s="49"/>
    </row>
    <row r="20035" spans="1:8" ht="15.75" thickBot="1">
      <c r="A20035" s="53"/>
      <c r="B20035" s="50"/>
      <c r="C20035" s="50"/>
      <c r="D20035" s="49"/>
      <c r="E20035" s="49"/>
      <c r="F20035" s="49"/>
      <c r="G20035" s="49"/>
      <c r="H20035" s="49"/>
    </row>
    <row r="20040" spans="1:8" ht="15.75" thickBot="1">
      <c r="A20040" s="53"/>
      <c r="B20040" s="50"/>
      <c r="C20040" s="50"/>
      <c r="D20040" s="49"/>
      <c r="E20040" s="49"/>
      <c r="F20040" s="49"/>
      <c r="G20040" s="49"/>
      <c r="H20040" s="49"/>
    </row>
    <row r="20045" spans="1:8" ht="15.75" thickBot="1">
      <c r="A20045" s="53"/>
      <c r="B20045" s="50"/>
      <c r="C20045" s="50"/>
      <c r="D20045" s="49"/>
      <c r="E20045" s="49"/>
      <c r="F20045" s="49"/>
      <c r="G20045" s="49"/>
      <c r="H20045" s="49"/>
    </row>
    <row r="20050" spans="1:8" ht="15.75" thickBot="1">
      <c r="A20050" s="53"/>
      <c r="B20050" s="50"/>
      <c r="C20050" s="50"/>
      <c r="D20050" s="49"/>
      <c r="E20050" s="49"/>
      <c r="F20050" s="49"/>
      <c r="G20050" s="49"/>
      <c r="H20050" s="49"/>
    </row>
    <row r="20055" spans="1:8" ht="15.75" thickBot="1">
      <c r="A20055" s="53"/>
      <c r="B20055" s="50"/>
      <c r="C20055" s="50"/>
      <c r="D20055" s="49"/>
      <c r="E20055" s="49"/>
      <c r="F20055" s="49"/>
      <c r="G20055" s="49"/>
      <c r="H20055" s="49"/>
    </row>
    <row r="20060" spans="1:8" ht="15.75" thickBot="1">
      <c r="A20060" s="53"/>
      <c r="B20060" s="50"/>
      <c r="C20060" s="50"/>
      <c r="D20060" s="49"/>
      <c r="E20060" s="49"/>
      <c r="F20060" s="49"/>
      <c r="G20060" s="49"/>
      <c r="H20060" s="49"/>
    </row>
    <row r="20065" spans="1:8" ht="15.75" thickBot="1">
      <c r="A20065" s="53"/>
      <c r="B20065" s="50"/>
      <c r="C20065" s="50"/>
      <c r="D20065" s="49"/>
      <c r="E20065" s="49"/>
      <c r="F20065" s="49"/>
      <c r="G20065" s="49"/>
      <c r="H20065" s="49"/>
    </row>
    <row r="20070" spans="1:8" ht="15.75" thickBot="1">
      <c r="A20070" s="53"/>
      <c r="B20070" s="50"/>
      <c r="C20070" s="50"/>
      <c r="D20070" s="49"/>
      <c r="E20070" s="49"/>
      <c r="F20070" s="49"/>
      <c r="G20070" s="49"/>
      <c r="H20070" s="49"/>
    </row>
    <row r="20075" spans="1:8" ht="15.75" thickBot="1">
      <c r="A20075" s="53"/>
      <c r="B20075" s="50"/>
      <c r="C20075" s="50"/>
      <c r="D20075" s="49"/>
      <c r="E20075" s="49"/>
      <c r="F20075" s="49"/>
      <c r="G20075" s="49"/>
      <c r="H20075" s="49"/>
    </row>
    <row r="20080" spans="1:8" ht="15.75" thickBot="1">
      <c r="A20080" s="53"/>
      <c r="B20080" s="50"/>
      <c r="C20080" s="50"/>
      <c r="D20080" s="49"/>
      <c r="E20080" s="49"/>
      <c r="F20080" s="49"/>
      <c r="G20080" s="49"/>
      <c r="H20080" s="49"/>
    </row>
    <row r="20085" spans="1:8" ht="15.75" thickBot="1">
      <c r="A20085" s="53"/>
      <c r="B20085" s="50"/>
      <c r="C20085" s="50"/>
      <c r="D20085" s="49"/>
      <c r="E20085" s="49"/>
      <c r="F20085" s="49"/>
      <c r="G20085" s="49"/>
      <c r="H20085" s="49"/>
    </row>
    <row r="20090" spans="1:8" ht="15.75" thickBot="1">
      <c r="A20090" s="53"/>
      <c r="B20090" s="50"/>
      <c r="C20090" s="50"/>
      <c r="D20090" s="49"/>
      <c r="E20090" s="49"/>
      <c r="F20090" s="49"/>
      <c r="G20090" s="49"/>
      <c r="H20090" s="49"/>
    </row>
    <row r="20095" spans="1:8" ht="15.75" thickBot="1">
      <c r="A20095" s="53"/>
      <c r="B20095" s="50"/>
      <c r="C20095" s="50"/>
      <c r="D20095" s="49"/>
      <c r="E20095" s="49"/>
      <c r="F20095" s="49"/>
      <c r="G20095" s="49"/>
      <c r="H20095" s="49"/>
    </row>
    <row r="20100" spans="1:8" ht="15.75" thickBot="1">
      <c r="A20100" s="53"/>
      <c r="B20100" s="50"/>
      <c r="C20100" s="50"/>
      <c r="D20100" s="49"/>
      <c r="E20100" s="49"/>
      <c r="F20100" s="49"/>
      <c r="G20100" s="49"/>
      <c r="H20100" s="49"/>
    </row>
    <row r="20105" spans="1:8" ht="15.75" thickBot="1">
      <c r="A20105" s="53"/>
      <c r="B20105" s="50"/>
      <c r="C20105" s="50"/>
      <c r="D20105" s="49"/>
      <c r="E20105" s="49"/>
      <c r="F20105" s="49"/>
      <c r="G20105" s="49"/>
      <c r="H20105" s="49"/>
    </row>
    <row r="20110" spans="1:8" ht="15.75" thickBot="1">
      <c r="A20110" s="53"/>
      <c r="B20110" s="50"/>
      <c r="C20110" s="50"/>
      <c r="D20110" s="49"/>
      <c r="E20110" s="49"/>
      <c r="F20110" s="49"/>
      <c r="G20110" s="49"/>
      <c r="H20110" s="49"/>
    </row>
    <row r="20115" spans="1:8" ht="15.75" thickBot="1">
      <c r="A20115" s="53"/>
      <c r="B20115" s="50"/>
      <c r="C20115" s="50"/>
      <c r="D20115" s="49"/>
      <c r="E20115" s="49"/>
      <c r="F20115" s="49"/>
      <c r="G20115" s="49"/>
      <c r="H20115" s="49"/>
    </row>
    <row r="20120" spans="1:8" ht="15.75" thickBot="1">
      <c r="A20120" s="53"/>
      <c r="B20120" s="50"/>
      <c r="C20120" s="50"/>
      <c r="D20120" s="49"/>
      <c r="E20120" s="49"/>
      <c r="F20120" s="49"/>
      <c r="G20120" s="49"/>
      <c r="H20120" s="49"/>
    </row>
    <row r="20125" spans="1:8" ht="15.75" thickBot="1">
      <c r="A20125" s="53"/>
      <c r="B20125" s="50"/>
      <c r="C20125" s="50"/>
      <c r="D20125" s="49"/>
      <c r="E20125" s="49"/>
      <c r="F20125" s="49"/>
      <c r="G20125" s="49"/>
      <c r="H20125" s="49"/>
    </row>
    <row r="20130" spans="1:8" ht="15.75" thickBot="1">
      <c r="A20130" s="53"/>
      <c r="B20130" s="50"/>
      <c r="C20130" s="50"/>
      <c r="D20130" s="49"/>
      <c r="E20130" s="49"/>
      <c r="F20130" s="49"/>
      <c r="G20130" s="49"/>
      <c r="H20130" s="49"/>
    </row>
    <row r="20135" spans="1:8" ht="15.75" thickBot="1">
      <c r="A20135" s="53"/>
      <c r="B20135" s="50"/>
      <c r="C20135" s="50"/>
      <c r="D20135" s="49"/>
      <c r="E20135" s="49"/>
      <c r="F20135" s="49"/>
      <c r="G20135" s="49"/>
      <c r="H20135" s="49"/>
    </row>
    <row r="20140" spans="1:8" ht="15.75" thickBot="1">
      <c r="A20140" s="53"/>
      <c r="B20140" s="50"/>
      <c r="C20140" s="50"/>
      <c r="D20140" s="49"/>
      <c r="E20140" s="49"/>
      <c r="F20140" s="49"/>
      <c r="G20140" s="49"/>
      <c r="H20140" s="49"/>
    </row>
    <row r="20145" spans="1:8" ht="15.75" thickBot="1">
      <c r="A20145" s="53"/>
      <c r="B20145" s="50"/>
      <c r="C20145" s="50"/>
      <c r="D20145" s="49"/>
      <c r="E20145" s="49"/>
      <c r="F20145" s="49"/>
      <c r="G20145" s="49"/>
      <c r="H20145" s="49"/>
    </row>
    <row r="20150" spans="1:8" ht="15.75" thickBot="1">
      <c r="A20150" s="53"/>
      <c r="B20150" s="50"/>
      <c r="C20150" s="50"/>
      <c r="D20150" s="49"/>
      <c r="E20150" s="49"/>
      <c r="F20150" s="49"/>
      <c r="G20150" s="49"/>
      <c r="H20150" s="49"/>
    </row>
    <row r="20155" spans="1:8" ht="15.75" thickBot="1">
      <c r="A20155" s="53"/>
      <c r="B20155" s="50"/>
      <c r="C20155" s="50"/>
      <c r="D20155" s="49"/>
      <c r="E20155" s="49"/>
      <c r="F20155" s="49"/>
      <c r="G20155" s="49"/>
      <c r="H20155" s="49"/>
    </row>
    <row r="20160" spans="1:8" ht="15.75" thickBot="1">
      <c r="A20160" s="53"/>
      <c r="B20160" s="50"/>
      <c r="C20160" s="50"/>
      <c r="D20160" s="49"/>
      <c r="E20160" s="49"/>
      <c r="F20160" s="49"/>
      <c r="G20160" s="49"/>
      <c r="H20160" s="49"/>
    </row>
    <row r="20165" spans="1:8" ht="15.75" thickBot="1">
      <c r="A20165" s="53"/>
      <c r="B20165" s="50"/>
      <c r="C20165" s="50"/>
      <c r="D20165" s="49"/>
      <c r="E20165" s="49"/>
      <c r="F20165" s="49"/>
      <c r="G20165" s="49"/>
      <c r="H20165" s="49"/>
    </row>
    <row r="20170" spans="1:8" ht="15.75" thickBot="1">
      <c r="A20170" s="53"/>
      <c r="B20170" s="50"/>
      <c r="C20170" s="50"/>
      <c r="D20170" s="49"/>
      <c r="E20170" s="49"/>
      <c r="F20170" s="49"/>
      <c r="G20170" s="49"/>
      <c r="H20170" s="49"/>
    </row>
    <row r="20175" spans="1:8" ht="15.75" thickBot="1">
      <c r="A20175" s="53"/>
      <c r="B20175" s="50"/>
      <c r="C20175" s="50"/>
      <c r="D20175" s="49"/>
      <c r="E20175" s="49"/>
      <c r="F20175" s="49"/>
      <c r="G20175" s="49"/>
      <c r="H20175" s="49"/>
    </row>
    <row r="20180" spans="1:8" ht="15.75" thickBot="1">
      <c r="A20180" s="53"/>
      <c r="B20180" s="50"/>
      <c r="C20180" s="50"/>
      <c r="D20180" s="49"/>
      <c r="E20180" s="49"/>
      <c r="F20180" s="49"/>
      <c r="G20180" s="49"/>
      <c r="H20180" s="49"/>
    </row>
    <row r="20185" spans="1:8" ht="15.75" thickBot="1">
      <c r="A20185" s="53"/>
      <c r="B20185" s="50"/>
      <c r="C20185" s="50"/>
      <c r="D20185" s="49"/>
      <c r="E20185" s="49"/>
      <c r="F20185" s="49"/>
      <c r="G20185" s="49"/>
      <c r="H20185" s="49"/>
    </row>
    <row r="20190" spans="1:8" ht="15.75" thickBot="1">
      <c r="A20190" s="53"/>
      <c r="B20190" s="50"/>
      <c r="C20190" s="50"/>
      <c r="D20190" s="49"/>
      <c r="E20190" s="49"/>
      <c r="F20190" s="49"/>
      <c r="G20190" s="49"/>
      <c r="H20190" s="49"/>
    </row>
    <row r="20195" spans="1:8" ht="15.75" thickBot="1">
      <c r="A20195" s="53"/>
      <c r="B20195" s="50"/>
      <c r="C20195" s="50"/>
      <c r="D20195" s="49"/>
      <c r="E20195" s="49"/>
      <c r="F20195" s="49"/>
      <c r="G20195" s="49"/>
      <c r="H20195" s="49"/>
    </row>
    <row r="20200" spans="1:8" ht="15.75" thickBot="1">
      <c r="A20200" s="53"/>
      <c r="B20200" s="50"/>
      <c r="C20200" s="50"/>
      <c r="D20200" s="49"/>
      <c r="E20200" s="49"/>
      <c r="F20200" s="49"/>
      <c r="G20200" s="49"/>
      <c r="H20200" s="49"/>
    </row>
    <row r="20205" spans="1:8" ht="15.75" thickBot="1">
      <c r="A20205" s="53"/>
      <c r="B20205" s="50"/>
      <c r="C20205" s="50"/>
      <c r="D20205" s="49"/>
      <c r="E20205" s="49"/>
      <c r="F20205" s="49"/>
      <c r="G20205" s="49"/>
      <c r="H20205" s="49"/>
    </row>
    <row r="20210" spans="1:8" ht="15.75" thickBot="1">
      <c r="A20210" s="53"/>
      <c r="B20210" s="50"/>
      <c r="C20210" s="50"/>
      <c r="D20210" s="49"/>
      <c r="E20210" s="49"/>
      <c r="F20210" s="49"/>
      <c r="G20210" s="49"/>
      <c r="H20210" s="49"/>
    </row>
    <row r="20215" spans="1:8" ht="15.75" thickBot="1">
      <c r="A20215" s="53"/>
      <c r="B20215" s="50"/>
      <c r="C20215" s="50"/>
      <c r="D20215" s="49"/>
      <c r="E20215" s="49"/>
      <c r="F20215" s="49"/>
      <c r="G20215" s="49"/>
      <c r="H20215" s="49"/>
    </row>
    <row r="20220" spans="1:8" ht="15.75" thickBot="1">
      <c r="A20220" s="53"/>
      <c r="B20220" s="50"/>
      <c r="C20220" s="50"/>
      <c r="D20220" s="49"/>
      <c r="E20220" s="49"/>
      <c r="F20220" s="49"/>
      <c r="G20220" s="49"/>
      <c r="H20220" s="49"/>
    </row>
    <row r="20225" spans="1:8" ht="15.75" thickBot="1">
      <c r="A20225" s="53"/>
      <c r="B20225" s="50"/>
      <c r="C20225" s="50"/>
      <c r="D20225" s="49"/>
      <c r="E20225" s="49"/>
      <c r="F20225" s="49"/>
      <c r="G20225" s="49"/>
      <c r="H20225" s="49"/>
    </row>
    <row r="20230" spans="1:8" ht="15.75" thickBot="1">
      <c r="A20230" s="53"/>
      <c r="B20230" s="50"/>
      <c r="C20230" s="50"/>
      <c r="D20230" s="49"/>
      <c r="E20230" s="49"/>
      <c r="F20230" s="49"/>
      <c r="G20230" s="49"/>
      <c r="H20230" s="49"/>
    </row>
    <row r="20235" spans="1:8" ht="15.75" thickBot="1">
      <c r="A20235" s="53"/>
      <c r="B20235" s="50"/>
      <c r="C20235" s="50"/>
      <c r="D20235" s="49"/>
      <c r="E20235" s="49"/>
      <c r="F20235" s="49"/>
      <c r="G20235" s="49"/>
      <c r="H20235" s="49"/>
    </row>
    <row r="20240" spans="1:8" ht="15.75" thickBot="1">
      <c r="A20240" s="53"/>
      <c r="B20240" s="50"/>
      <c r="C20240" s="50"/>
      <c r="D20240" s="49"/>
      <c r="E20240" s="49"/>
      <c r="F20240" s="49"/>
      <c r="G20240" s="49"/>
      <c r="H20240" s="49"/>
    </row>
    <row r="20245" spans="1:8" ht="15.75" thickBot="1">
      <c r="A20245" s="53"/>
      <c r="B20245" s="50"/>
      <c r="C20245" s="50"/>
      <c r="D20245" s="49"/>
      <c r="E20245" s="49"/>
      <c r="F20245" s="49"/>
      <c r="G20245" s="49"/>
      <c r="H20245" s="49"/>
    </row>
    <row r="20250" spans="1:8" ht="15.75" thickBot="1">
      <c r="A20250" s="53"/>
      <c r="B20250" s="50"/>
      <c r="C20250" s="50"/>
      <c r="D20250" s="49"/>
      <c r="E20250" s="49"/>
      <c r="F20250" s="49"/>
      <c r="G20250" s="49"/>
      <c r="H20250" s="49"/>
    </row>
    <row r="20255" spans="1:8" ht="15.75" thickBot="1">
      <c r="A20255" s="53"/>
      <c r="B20255" s="50"/>
      <c r="C20255" s="50"/>
      <c r="D20255" s="49"/>
      <c r="E20255" s="49"/>
      <c r="F20255" s="49"/>
      <c r="G20255" s="49"/>
      <c r="H20255" s="49"/>
    </row>
    <row r="20260" spans="1:8" ht="15.75" thickBot="1">
      <c r="A20260" s="53"/>
      <c r="B20260" s="50"/>
      <c r="C20260" s="50"/>
      <c r="D20260" s="49"/>
      <c r="E20260" s="49"/>
      <c r="F20260" s="49"/>
      <c r="G20260" s="49"/>
      <c r="H20260" s="49"/>
    </row>
    <row r="20265" spans="1:8" ht="15.75" thickBot="1">
      <c r="A20265" s="53"/>
      <c r="B20265" s="50"/>
      <c r="C20265" s="50"/>
      <c r="D20265" s="49"/>
      <c r="E20265" s="49"/>
      <c r="F20265" s="49"/>
      <c r="G20265" s="49"/>
      <c r="H20265" s="49"/>
    </row>
    <row r="20270" spans="1:8" ht="15.75" thickBot="1">
      <c r="A20270" s="53"/>
      <c r="B20270" s="50"/>
      <c r="C20270" s="50"/>
      <c r="D20270" s="49"/>
      <c r="E20270" s="49"/>
      <c r="F20270" s="49"/>
      <c r="G20270" s="49"/>
      <c r="H20270" s="49"/>
    </row>
    <row r="20275" spans="1:8" ht="15.75" thickBot="1">
      <c r="A20275" s="53"/>
      <c r="B20275" s="50"/>
      <c r="C20275" s="50"/>
      <c r="D20275" s="49"/>
      <c r="E20275" s="49"/>
      <c r="F20275" s="49"/>
      <c r="G20275" s="49"/>
      <c r="H20275" s="49"/>
    </row>
    <row r="20280" spans="1:8" ht="15.75" thickBot="1">
      <c r="A20280" s="53"/>
      <c r="B20280" s="50"/>
      <c r="C20280" s="50"/>
      <c r="D20280" s="49"/>
      <c r="E20280" s="49"/>
      <c r="F20280" s="49"/>
      <c r="G20280" s="49"/>
      <c r="H20280" s="49"/>
    </row>
    <row r="20285" spans="1:8" ht="15.75" thickBot="1">
      <c r="A20285" s="53"/>
      <c r="B20285" s="50"/>
      <c r="C20285" s="50"/>
      <c r="D20285" s="49"/>
      <c r="E20285" s="49"/>
      <c r="F20285" s="49"/>
      <c r="G20285" s="49"/>
      <c r="H20285" s="49"/>
    </row>
    <row r="20290" spans="1:8" ht="15.75" thickBot="1">
      <c r="A20290" s="53"/>
      <c r="B20290" s="50"/>
      <c r="C20290" s="50"/>
      <c r="D20290" s="49"/>
      <c r="E20290" s="49"/>
      <c r="F20290" s="49"/>
      <c r="G20290" s="49"/>
      <c r="H20290" s="49"/>
    </row>
    <row r="20295" spans="1:8" ht="15.75" thickBot="1">
      <c r="A20295" s="53"/>
      <c r="B20295" s="50"/>
      <c r="C20295" s="50"/>
      <c r="D20295" s="49"/>
      <c r="E20295" s="49"/>
      <c r="F20295" s="49"/>
      <c r="G20295" s="49"/>
      <c r="H20295" s="49"/>
    </row>
    <row r="20300" spans="1:8" ht="15.75" thickBot="1">
      <c r="A20300" s="53"/>
      <c r="B20300" s="50"/>
      <c r="C20300" s="50"/>
      <c r="D20300" s="49"/>
      <c r="E20300" s="49"/>
      <c r="F20300" s="49"/>
      <c r="G20300" s="49"/>
      <c r="H20300" s="49"/>
    </row>
    <row r="20305" spans="1:8" ht="15.75" thickBot="1">
      <c r="A20305" s="53"/>
      <c r="B20305" s="50"/>
      <c r="C20305" s="50"/>
      <c r="D20305" s="49"/>
      <c r="E20305" s="49"/>
      <c r="F20305" s="49"/>
      <c r="G20305" s="49"/>
      <c r="H20305" s="49"/>
    </row>
    <row r="20310" spans="1:8" ht="15.75" thickBot="1">
      <c r="A20310" s="53"/>
      <c r="B20310" s="50"/>
      <c r="C20310" s="50"/>
      <c r="D20310" s="49"/>
      <c r="E20310" s="49"/>
      <c r="F20310" s="49"/>
      <c r="G20310" s="49"/>
      <c r="H20310" s="49"/>
    </row>
    <row r="20315" spans="1:8" ht="15.75" thickBot="1">
      <c r="A20315" s="53"/>
      <c r="B20315" s="50"/>
      <c r="C20315" s="50"/>
      <c r="D20315" s="49"/>
      <c r="E20315" s="49"/>
      <c r="F20315" s="49"/>
      <c r="G20315" s="49"/>
      <c r="H20315" s="49"/>
    </row>
    <row r="20320" spans="1:8" ht="15.75" thickBot="1">
      <c r="A20320" s="53"/>
      <c r="B20320" s="50"/>
      <c r="C20320" s="50"/>
      <c r="D20320" s="49"/>
      <c r="E20320" s="49"/>
      <c r="F20320" s="49"/>
      <c r="G20320" s="49"/>
      <c r="H20320" s="49"/>
    </row>
    <row r="20325" spans="1:8" ht="15.75" thickBot="1">
      <c r="A20325" s="53"/>
      <c r="B20325" s="50"/>
      <c r="C20325" s="50"/>
      <c r="D20325" s="49"/>
      <c r="E20325" s="49"/>
      <c r="F20325" s="49"/>
      <c r="G20325" s="49"/>
      <c r="H20325" s="49"/>
    </row>
    <row r="20330" spans="1:8" ht="15.75" thickBot="1">
      <c r="A20330" s="53"/>
      <c r="B20330" s="50"/>
      <c r="C20330" s="50"/>
      <c r="D20330" s="49"/>
      <c r="E20330" s="49"/>
      <c r="F20330" s="49"/>
      <c r="G20330" s="49"/>
      <c r="H20330" s="49"/>
    </row>
    <row r="20335" spans="1:8" ht="15.75" thickBot="1">
      <c r="A20335" s="53"/>
      <c r="B20335" s="50"/>
      <c r="C20335" s="50"/>
      <c r="D20335" s="49"/>
      <c r="E20335" s="49"/>
      <c r="F20335" s="49"/>
      <c r="G20335" s="49"/>
      <c r="H20335" s="49"/>
    </row>
    <row r="20340" spans="1:8" ht="15.75" thickBot="1">
      <c r="A20340" s="53"/>
      <c r="B20340" s="50"/>
      <c r="C20340" s="50"/>
      <c r="D20340" s="49"/>
      <c r="E20340" s="49"/>
      <c r="F20340" s="49"/>
      <c r="G20340" s="49"/>
      <c r="H20340" s="49"/>
    </row>
    <row r="20345" spans="1:8" ht="15.75" thickBot="1">
      <c r="A20345" s="53"/>
      <c r="B20345" s="50"/>
      <c r="C20345" s="50"/>
      <c r="D20345" s="49"/>
      <c r="E20345" s="49"/>
      <c r="F20345" s="49"/>
      <c r="G20345" s="49"/>
      <c r="H20345" s="49"/>
    </row>
    <row r="20350" spans="1:8" ht="15.75" thickBot="1">
      <c r="A20350" s="53"/>
      <c r="B20350" s="50"/>
      <c r="C20350" s="50"/>
      <c r="D20350" s="49"/>
      <c r="E20350" s="49"/>
      <c r="F20350" s="49"/>
      <c r="G20350" s="49"/>
      <c r="H20350" s="49"/>
    </row>
    <row r="20355" spans="1:8" ht="15.75" thickBot="1">
      <c r="A20355" s="53"/>
      <c r="B20355" s="50"/>
      <c r="C20355" s="50"/>
      <c r="D20355" s="49"/>
      <c r="E20355" s="49"/>
      <c r="F20355" s="49"/>
      <c r="G20355" s="49"/>
      <c r="H20355" s="49"/>
    </row>
    <row r="20360" spans="1:8" ht="15.75" thickBot="1">
      <c r="A20360" s="53"/>
      <c r="B20360" s="50"/>
      <c r="C20360" s="50"/>
      <c r="D20360" s="49"/>
      <c r="E20360" s="49"/>
      <c r="F20360" s="49"/>
      <c r="G20360" s="49"/>
      <c r="H20360" s="49"/>
    </row>
    <row r="20365" spans="1:8" ht="15.75" thickBot="1">
      <c r="A20365" s="53"/>
      <c r="B20365" s="50"/>
      <c r="C20365" s="50"/>
      <c r="D20365" s="49"/>
      <c r="E20365" s="49"/>
      <c r="F20365" s="49"/>
      <c r="G20365" s="49"/>
      <c r="H20365" s="49"/>
    </row>
    <row r="20370" spans="1:8" ht="15.75" thickBot="1">
      <c r="A20370" s="53"/>
      <c r="B20370" s="50"/>
      <c r="C20370" s="50"/>
      <c r="D20370" s="49"/>
      <c r="E20370" s="49"/>
      <c r="F20370" s="49"/>
      <c r="G20370" s="49"/>
      <c r="H20370" s="49"/>
    </row>
    <row r="20375" spans="1:8" ht="15.75" thickBot="1">
      <c r="A20375" s="53"/>
      <c r="B20375" s="50"/>
      <c r="C20375" s="50"/>
      <c r="D20375" s="49"/>
      <c r="E20375" s="49"/>
      <c r="F20375" s="49"/>
      <c r="G20375" s="49"/>
      <c r="H20375" s="49"/>
    </row>
    <row r="20380" spans="1:8" ht="15.75" thickBot="1">
      <c r="A20380" s="53"/>
      <c r="B20380" s="50"/>
      <c r="C20380" s="50"/>
      <c r="D20380" s="49"/>
      <c r="E20380" s="49"/>
      <c r="F20380" s="49"/>
      <c r="G20380" s="49"/>
      <c r="H20380" s="49"/>
    </row>
    <row r="20385" spans="1:8" ht="15.75" thickBot="1">
      <c r="A20385" s="53"/>
      <c r="B20385" s="50"/>
      <c r="C20385" s="50"/>
      <c r="D20385" s="49"/>
      <c r="E20385" s="49"/>
      <c r="F20385" s="49"/>
      <c r="G20385" s="49"/>
      <c r="H20385" s="49"/>
    </row>
    <row r="20390" spans="1:8" ht="15.75" thickBot="1">
      <c r="A20390" s="53"/>
      <c r="B20390" s="50"/>
      <c r="C20390" s="50"/>
      <c r="D20390" s="49"/>
      <c r="E20390" s="49"/>
      <c r="F20390" s="49"/>
      <c r="G20390" s="49"/>
      <c r="H20390" s="49"/>
    </row>
    <row r="20395" spans="1:8" ht="15.75" thickBot="1">
      <c r="A20395" s="53"/>
      <c r="B20395" s="50"/>
      <c r="C20395" s="50"/>
      <c r="D20395" s="49"/>
      <c r="E20395" s="49"/>
      <c r="F20395" s="49"/>
      <c r="G20395" s="49"/>
      <c r="H20395" s="49"/>
    </row>
    <row r="20400" spans="1:8" ht="15.75" thickBot="1">
      <c r="A20400" s="53"/>
      <c r="B20400" s="50"/>
      <c r="C20400" s="50"/>
      <c r="D20400" s="49"/>
      <c r="E20400" s="49"/>
      <c r="F20400" s="49"/>
      <c r="G20400" s="49"/>
      <c r="H20400" s="49"/>
    </row>
    <row r="20405" spans="1:8" ht="15.75" thickBot="1">
      <c r="A20405" s="53"/>
      <c r="B20405" s="50"/>
      <c r="C20405" s="50"/>
      <c r="D20405" s="49"/>
      <c r="E20405" s="49"/>
      <c r="F20405" s="49"/>
      <c r="G20405" s="49"/>
      <c r="H20405" s="49"/>
    </row>
    <row r="20410" spans="1:8" ht="15.75" thickBot="1">
      <c r="A20410" s="53"/>
      <c r="B20410" s="50"/>
      <c r="C20410" s="50"/>
      <c r="D20410" s="49"/>
      <c r="E20410" s="49"/>
      <c r="F20410" s="49"/>
      <c r="G20410" s="49"/>
      <c r="H20410" s="49"/>
    </row>
    <row r="20415" spans="1:8" ht="15.75" thickBot="1">
      <c r="A20415" s="53"/>
      <c r="B20415" s="50"/>
      <c r="C20415" s="50"/>
      <c r="D20415" s="49"/>
      <c r="E20415" s="49"/>
      <c r="F20415" s="49"/>
      <c r="G20415" s="49"/>
      <c r="H20415" s="49"/>
    </row>
    <row r="20420" spans="1:8" ht="15.75" thickBot="1">
      <c r="A20420" s="53"/>
      <c r="B20420" s="50"/>
      <c r="C20420" s="50"/>
      <c r="D20420" s="49"/>
      <c r="E20420" s="49"/>
      <c r="F20420" s="49"/>
      <c r="G20420" s="49"/>
      <c r="H20420" s="49"/>
    </row>
    <row r="20425" spans="1:8" ht="15.75" thickBot="1">
      <c r="A20425" s="53"/>
      <c r="B20425" s="50"/>
      <c r="C20425" s="50"/>
      <c r="D20425" s="49"/>
      <c r="E20425" s="49"/>
      <c r="F20425" s="49"/>
      <c r="G20425" s="49"/>
      <c r="H20425" s="49"/>
    </row>
    <row r="20430" spans="1:8" ht="15.75" thickBot="1">
      <c r="A20430" s="53"/>
      <c r="B20430" s="50"/>
      <c r="C20430" s="50"/>
      <c r="D20430" s="49"/>
      <c r="E20430" s="49"/>
      <c r="F20430" s="49"/>
      <c r="G20430" s="49"/>
      <c r="H20430" s="49"/>
    </row>
    <row r="20435" spans="1:8" ht="15.75" thickBot="1">
      <c r="A20435" s="53"/>
      <c r="B20435" s="50"/>
      <c r="C20435" s="50"/>
      <c r="D20435" s="49"/>
      <c r="E20435" s="49"/>
      <c r="F20435" s="49"/>
      <c r="G20435" s="49"/>
      <c r="H20435" s="49"/>
    </row>
    <row r="20440" spans="1:8" ht="15.75" thickBot="1">
      <c r="A20440" s="53"/>
      <c r="B20440" s="50"/>
      <c r="C20440" s="50"/>
      <c r="D20440" s="49"/>
      <c r="E20440" s="49"/>
      <c r="F20440" s="49"/>
      <c r="G20440" s="49"/>
      <c r="H20440" s="49"/>
    </row>
    <row r="20445" spans="1:8" ht="15.75" thickBot="1">
      <c r="A20445" s="53"/>
      <c r="B20445" s="50"/>
      <c r="C20445" s="50"/>
      <c r="D20445" s="49"/>
      <c r="E20445" s="49"/>
      <c r="F20445" s="49"/>
      <c r="G20445" s="49"/>
      <c r="H20445" s="49"/>
    </row>
    <row r="20450" spans="1:8" ht="15.75" thickBot="1">
      <c r="A20450" s="53"/>
      <c r="B20450" s="50"/>
      <c r="C20450" s="50"/>
      <c r="D20450" s="49"/>
      <c r="E20450" s="49"/>
      <c r="F20450" s="49"/>
      <c r="G20450" s="49"/>
      <c r="H20450" s="49"/>
    </row>
    <row r="20455" spans="1:8" ht="15.75" thickBot="1">
      <c r="A20455" s="53"/>
      <c r="B20455" s="50"/>
      <c r="C20455" s="50"/>
      <c r="D20455" s="49"/>
      <c r="E20455" s="49"/>
      <c r="F20455" s="49"/>
      <c r="G20455" s="49"/>
      <c r="H20455" s="49"/>
    </row>
    <row r="20460" spans="1:8" ht="15.75" thickBot="1">
      <c r="A20460" s="53"/>
      <c r="B20460" s="50"/>
      <c r="C20460" s="50"/>
      <c r="D20460" s="49"/>
      <c r="E20460" s="49"/>
      <c r="F20460" s="49"/>
      <c r="G20460" s="49"/>
      <c r="H20460" s="49"/>
    </row>
    <row r="20465" spans="1:8" ht="15.75" thickBot="1">
      <c r="A20465" s="53"/>
      <c r="B20465" s="50"/>
      <c r="C20465" s="50"/>
      <c r="D20465" s="49"/>
      <c r="E20465" s="49"/>
      <c r="F20465" s="49"/>
      <c r="G20465" s="49"/>
      <c r="H20465" s="49"/>
    </row>
    <row r="20470" spans="1:8" ht="15.75" thickBot="1">
      <c r="A20470" s="53"/>
      <c r="B20470" s="50"/>
      <c r="C20470" s="50"/>
      <c r="D20470" s="49"/>
      <c r="E20470" s="49"/>
      <c r="F20470" s="49"/>
      <c r="G20470" s="49"/>
      <c r="H20470" s="49"/>
    </row>
    <row r="20475" spans="1:8" ht="15.75" thickBot="1">
      <c r="A20475" s="53"/>
      <c r="B20475" s="50"/>
      <c r="C20475" s="50"/>
      <c r="D20475" s="49"/>
      <c r="E20475" s="49"/>
      <c r="F20475" s="49"/>
      <c r="G20475" s="49"/>
      <c r="H20475" s="49"/>
    </row>
    <row r="20480" spans="1:8" ht="15.75" thickBot="1">
      <c r="A20480" s="53"/>
      <c r="B20480" s="50"/>
      <c r="C20480" s="50"/>
      <c r="D20480" s="49"/>
      <c r="E20480" s="49"/>
      <c r="F20480" s="49"/>
      <c r="G20480" s="49"/>
      <c r="H20480" s="49"/>
    </row>
    <row r="20485" spans="1:8" ht="15.75" thickBot="1">
      <c r="A20485" s="53"/>
      <c r="B20485" s="50"/>
      <c r="C20485" s="50"/>
      <c r="D20485" s="49"/>
      <c r="E20485" s="49"/>
      <c r="F20485" s="49"/>
      <c r="G20485" s="49"/>
      <c r="H20485" s="49"/>
    </row>
    <row r="20490" spans="1:8" ht="15.75" thickBot="1">
      <c r="A20490" s="53"/>
      <c r="B20490" s="50"/>
      <c r="C20490" s="50"/>
      <c r="D20490" s="49"/>
      <c r="E20490" s="49"/>
      <c r="F20490" s="49"/>
      <c r="G20490" s="49"/>
      <c r="H20490" s="49"/>
    </row>
    <row r="20495" spans="1:8" ht="15.75" thickBot="1">
      <c r="A20495" s="53"/>
      <c r="B20495" s="50"/>
      <c r="C20495" s="50"/>
      <c r="D20495" s="49"/>
      <c r="E20495" s="49"/>
      <c r="F20495" s="49"/>
      <c r="G20495" s="49"/>
      <c r="H20495" s="49"/>
    </row>
    <row r="20500" spans="1:8" ht="15.75" thickBot="1">
      <c r="A20500" s="53"/>
      <c r="B20500" s="50"/>
      <c r="C20500" s="50"/>
      <c r="D20500" s="49"/>
      <c r="E20500" s="49"/>
      <c r="F20500" s="49"/>
      <c r="G20500" s="49"/>
      <c r="H20500" s="49"/>
    </row>
    <row r="20505" spans="1:8" ht="15.75" thickBot="1">
      <c r="A20505" s="53"/>
      <c r="B20505" s="50"/>
      <c r="C20505" s="50"/>
      <c r="D20505" s="49"/>
      <c r="E20505" s="49"/>
      <c r="F20505" s="49"/>
      <c r="G20505" s="49"/>
      <c r="H20505" s="49"/>
    </row>
    <row r="20510" spans="1:8" ht="15.75" thickBot="1">
      <c r="A20510" s="53"/>
      <c r="B20510" s="50"/>
      <c r="C20510" s="50"/>
      <c r="D20510" s="49"/>
      <c r="E20510" s="49"/>
      <c r="F20510" s="49"/>
      <c r="G20510" s="49"/>
      <c r="H20510" s="49"/>
    </row>
    <row r="20515" spans="1:8" ht="15.75" thickBot="1">
      <c r="A20515" s="53"/>
      <c r="B20515" s="50"/>
      <c r="C20515" s="50"/>
      <c r="D20515" s="49"/>
      <c r="E20515" s="49"/>
      <c r="F20515" s="49"/>
      <c r="G20515" s="49"/>
      <c r="H20515" s="49"/>
    </row>
    <row r="20520" spans="1:8" ht="15.75" thickBot="1">
      <c r="A20520" s="53"/>
      <c r="B20520" s="50"/>
      <c r="C20520" s="50"/>
      <c r="D20520" s="49"/>
      <c r="E20520" s="49"/>
      <c r="F20520" s="49"/>
      <c r="G20520" s="49"/>
      <c r="H20520" s="49"/>
    </row>
    <row r="20525" spans="1:8" ht="15.75" thickBot="1">
      <c r="A20525" s="53"/>
      <c r="B20525" s="50"/>
      <c r="C20525" s="50"/>
      <c r="D20525" s="49"/>
      <c r="E20525" s="49"/>
      <c r="F20525" s="49"/>
      <c r="G20525" s="49"/>
      <c r="H20525" s="49"/>
    </row>
    <row r="20530" spans="1:8" ht="15.75" thickBot="1">
      <c r="A20530" s="53"/>
      <c r="B20530" s="50"/>
      <c r="C20530" s="50"/>
      <c r="D20530" s="49"/>
      <c r="E20530" s="49"/>
      <c r="F20530" s="49"/>
      <c r="G20530" s="49"/>
      <c r="H20530" s="49"/>
    </row>
    <row r="20535" spans="1:8" ht="15.75" thickBot="1">
      <c r="A20535" s="53"/>
      <c r="B20535" s="50"/>
      <c r="C20535" s="50"/>
      <c r="D20535" s="49"/>
      <c r="E20535" s="49"/>
      <c r="F20535" s="49"/>
      <c r="G20535" s="49"/>
      <c r="H20535" s="49"/>
    </row>
    <row r="20540" spans="1:8" ht="15.75" thickBot="1">
      <c r="A20540" s="53"/>
      <c r="B20540" s="50"/>
      <c r="C20540" s="50"/>
      <c r="D20540" s="49"/>
      <c r="E20540" s="49"/>
      <c r="F20540" s="49"/>
      <c r="G20540" s="49"/>
      <c r="H20540" s="49"/>
    </row>
    <row r="20545" spans="1:8" ht="15.75" thickBot="1">
      <c r="A20545" s="53"/>
      <c r="B20545" s="50"/>
      <c r="C20545" s="50"/>
      <c r="D20545" s="49"/>
      <c r="E20545" s="49"/>
      <c r="F20545" s="49"/>
      <c r="G20545" s="49"/>
      <c r="H20545" s="49"/>
    </row>
    <row r="20550" spans="1:8" ht="15.75" thickBot="1">
      <c r="A20550" s="53"/>
      <c r="B20550" s="50"/>
      <c r="C20550" s="50"/>
      <c r="D20550" s="49"/>
      <c r="E20550" s="49"/>
      <c r="F20550" s="49"/>
      <c r="G20550" s="49"/>
      <c r="H20550" s="49"/>
    </row>
    <row r="20555" spans="1:8" ht="15.75" thickBot="1">
      <c r="A20555" s="53"/>
      <c r="B20555" s="50"/>
      <c r="C20555" s="50"/>
      <c r="D20555" s="49"/>
      <c r="E20555" s="49"/>
      <c r="F20555" s="49"/>
      <c r="G20555" s="49"/>
      <c r="H20555" s="49"/>
    </row>
    <row r="20560" spans="1:8" ht="15.75" thickBot="1">
      <c r="A20560" s="53"/>
      <c r="B20560" s="50"/>
      <c r="C20560" s="50"/>
      <c r="D20560" s="49"/>
      <c r="E20560" s="49"/>
      <c r="F20560" s="49"/>
      <c r="G20560" s="49"/>
      <c r="H20560" s="49"/>
    </row>
    <row r="20565" spans="1:8" ht="15.75" thickBot="1">
      <c r="A20565" s="53"/>
      <c r="B20565" s="50"/>
      <c r="C20565" s="50"/>
      <c r="D20565" s="49"/>
      <c r="E20565" s="49"/>
      <c r="F20565" s="49"/>
      <c r="G20565" s="49"/>
      <c r="H20565" s="49"/>
    </row>
    <row r="20570" spans="1:8" ht="15.75" thickBot="1">
      <c r="A20570" s="53"/>
      <c r="B20570" s="50"/>
      <c r="C20570" s="50"/>
      <c r="D20570" s="49"/>
      <c r="E20570" s="49"/>
      <c r="F20570" s="49"/>
      <c r="G20570" s="49"/>
      <c r="H20570" s="49"/>
    </row>
    <row r="20575" spans="1:8" ht="15.75" thickBot="1">
      <c r="A20575" s="53"/>
      <c r="B20575" s="50"/>
      <c r="C20575" s="50"/>
      <c r="D20575" s="49"/>
      <c r="E20575" s="49"/>
      <c r="F20575" s="49"/>
      <c r="G20575" s="49"/>
      <c r="H20575" s="49"/>
    </row>
    <row r="20580" spans="1:8" ht="15.75" thickBot="1">
      <c r="A20580" s="53"/>
      <c r="B20580" s="50"/>
      <c r="C20580" s="50"/>
      <c r="D20580" s="49"/>
      <c r="E20580" s="49"/>
      <c r="F20580" s="49"/>
      <c r="G20580" s="49"/>
      <c r="H20580" s="49"/>
    </row>
    <row r="20585" spans="1:8" ht="15.75" thickBot="1">
      <c r="A20585" s="53"/>
      <c r="B20585" s="50"/>
      <c r="C20585" s="50"/>
      <c r="D20585" s="49"/>
      <c r="E20585" s="49"/>
      <c r="F20585" s="49"/>
      <c r="G20585" s="49"/>
      <c r="H20585" s="49"/>
    </row>
    <row r="20590" spans="1:8" ht="15.75" thickBot="1">
      <c r="A20590" s="53"/>
      <c r="B20590" s="50"/>
      <c r="C20590" s="50"/>
      <c r="D20590" s="49"/>
      <c r="E20590" s="49"/>
      <c r="F20590" s="49"/>
      <c r="G20590" s="49"/>
      <c r="H20590" s="49"/>
    </row>
    <row r="20595" spans="1:8" ht="15.75" thickBot="1">
      <c r="A20595" s="53"/>
      <c r="B20595" s="50"/>
      <c r="C20595" s="50"/>
      <c r="D20595" s="49"/>
      <c r="E20595" s="49"/>
      <c r="F20595" s="49"/>
      <c r="G20595" s="49"/>
      <c r="H20595" s="49"/>
    </row>
    <row r="20600" spans="1:8" ht="15.75" thickBot="1">
      <c r="A20600" s="53"/>
      <c r="B20600" s="50"/>
      <c r="C20600" s="50"/>
      <c r="D20600" s="49"/>
      <c r="E20600" s="49"/>
      <c r="F20600" s="49"/>
      <c r="G20600" s="49"/>
      <c r="H20600" s="49"/>
    </row>
    <row r="20605" spans="1:8" ht="15.75" thickBot="1">
      <c r="A20605" s="53"/>
      <c r="B20605" s="50"/>
      <c r="C20605" s="50"/>
      <c r="D20605" s="49"/>
      <c r="E20605" s="49"/>
      <c r="F20605" s="49"/>
      <c r="G20605" s="49"/>
      <c r="H20605" s="49"/>
    </row>
    <row r="20610" spans="1:8" ht="15.75" thickBot="1">
      <c r="A20610" s="53"/>
      <c r="B20610" s="50"/>
      <c r="C20610" s="50"/>
      <c r="D20610" s="49"/>
      <c r="E20610" s="49"/>
      <c r="F20610" s="49"/>
      <c r="G20610" s="49"/>
      <c r="H20610" s="49"/>
    </row>
    <row r="20615" spans="1:8" ht="15.75" thickBot="1">
      <c r="A20615" s="53"/>
      <c r="B20615" s="50"/>
      <c r="C20615" s="50"/>
      <c r="D20615" s="49"/>
      <c r="E20615" s="49"/>
      <c r="F20615" s="49"/>
      <c r="G20615" s="49"/>
      <c r="H20615" s="49"/>
    </row>
    <row r="20620" spans="1:8" ht="15.75" thickBot="1">
      <c r="A20620" s="53"/>
      <c r="B20620" s="50"/>
      <c r="C20620" s="50"/>
      <c r="D20620" s="49"/>
      <c r="E20620" s="49"/>
      <c r="F20620" s="49"/>
      <c r="G20620" s="49"/>
      <c r="H20620" s="49"/>
    </row>
    <row r="20625" spans="1:8" ht="15.75" thickBot="1">
      <c r="A20625" s="53"/>
      <c r="B20625" s="50"/>
      <c r="C20625" s="50"/>
      <c r="D20625" s="49"/>
      <c r="E20625" s="49"/>
      <c r="F20625" s="49"/>
      <c r="G20625" s="49"/>
      <c r="H20625" s="49"/>
    </row>
    <row r="20630" spans="1:8" ht="15.75" thickBot="1">
      <c r="A20630" s="53"/>
      <c r="B20630" s="50"/>
      <c r="C20630" s="50"/>
      <c r="D20630" s="49"/>
      <c r="E20630" s="49"/>
      <c r="F20630" s="49"/>
      <c r="G20630" s="49"/>
      <c r="H20630" s="49"/>
    </row>
    <row r="20635" spans="1:8" ht="15.75" thickBot="1">
      <c r="A20635" s="53"/>
      <c r="B20635" s="50"/>
      <c r="C20635" s="50"/>
      <c r="D20635" s="49"/>
      <c r="E20635" s="49"/>
      <c r="F20635" s="49"/>
      <c r="G20635" s="49"/>
      <c r="H20635" s="49"/>
    </row>
    <row r="20640" spans="1:8" ht="15.75" thickBot="1">
      <c r="A20640" s="53"/>
      <c r="B20640" s="50"/>
      <c r="C20640" s="50"/>
      <c r="D20640" s="49"/>
      <c r="E20640" s="49"/>
      <c r="F20640" s="49"/>
      <c r="G20640" s="49"/>
      <c r="H20640" s="49"/>
    </row>
    <row r="20645" spans="1:8" ht="15.75" thickBot="1">
      <c r="A20645" s="53"/>
      <c r="B20645" s="50"/>
      <c r="C20645" s="50"/>
      <c r="D20645" s="49"/>
      <c r="E20645" s="49"/>
      <c r="F20645" s="49"/>
      <c r="G20645" s="49"/>
      <c r="H20645" s="49"/>
    </row>
    <row r="20650" spans="1:8" ht="15.75" thickBot="1">
      <c r="A20650" s="53"/>
      <c r="B20650" s="50"/>
      <c r="C20650" s="50"/>
      <c r="D20650" s="49"/>
      <c r="E20650" s="49"/>
      <c r="F20650" s="49"/>
      <c r="G20650" s="49"/>
      <c r="H20650" s="49"/>
    </row>
    <row r="20655" spans="1:8" ht="15.75" thickBot="1">
      <c r="A20655" s="53"/>
      <c r="B20655" s="50"/>
      <c r="C20655" s="50"/>
      <c r="D20655" s="49"/>
      <c r="E20655" s="49"/>
      <c r="F20655" s="49"/>
      <c r="G20655" s="49"/>
      <c r="H20655" s="49"/>
    </row>
    <row r="20660" spans="1:8" ht="15.75" thickBot="1">
      <c r="A20660" s="53"/>
      <c r="B20660" s="50"/>
      <c r="C20660" s="50"/>
      <c r="D20660" s="49"/>
      <c r="E20660" s="49"/>
      <c r="F20660" s="49"/>
      <c r="G20660" s="49"/>
      <c r="H20660" s="49"/>
    </row>
    <row r="20665" spans="1:8" ht="15.75" thickBot="1">
      <c r="A20665" s="53"/>
      <c r="B20665" s="50"/>
      <c r="C20665" s="50"/>
      <c r="D20665" s="49"/>
      <c r="E20665" s="49"/>
      <c r="F20665" s="49"/>
      <c r="G20665" s="49"/>
      <c r="H20665" s="49"/>
    </row>
    <row r="20670" spans="1:8" ht="15.75" thickBot="1">
      <c r="A20670" s="53"/>
      <c r="B20670" s="50"/>
      <c r="C20670" s="50"/>
      <c r="D20670" s="49"/>
      <c r="E20670" s="49"/>
      <c r="F20670" s="49"/>
      <c r="G20670" s="49"/>
      <c r="H20670" s="49"/>
    </row>
    <row r="20675" spans="1:8" ht="15.75" thickBot="1">
      <c r="A20675" s="53"/>
      <c r="B20675" s="50"/>
      <c r="C20675" s="50"/>
      <c r="D20675" s="49"/>
      <c r="E20675" s="49"/>
      <c r="F20675" s="49"/>
      <c r="G20675" s="49"/>
      <c r="H20675" s="49"/>
    </row>
    <row r="20680" spans="1:8" ht="15.75" thickBot="1">
      <c r="A20680" s="53"/>
      <c r="B20680" s="50"/>
      <c r="C20680" s="50"/>
      <c r="D20680" s="49"/>
      <c r="E20680" s="49"/>
      <c r="F20680" s="49"/>
      <c r="G20680" s="49"/>
      <c r="H20680" s="49"/>
    </row>
    <row r="20685" spans="1:8" ht="15.75" thickBot="1">
      <c r="A20685" s="53"/>
      <c r="B20685" s="50"/>
      <c r="C20685" s="50"/>
      <c r="D20685" s="49"/>
      <c r="E20685" s="49"/>
      <c r="F20685" s="49"/>
      <c r="G20685" s="49"/>
      <c r="H20685" s="49"/>
    </row>
    <row r="20690" spans="1:8" ht="15.75" thickBot="1">
      <c r="A20690" s="53"/>
      <c r="B20690" s="50"/>
      <c r="C20690" s="50"/>
      <c r="D20690" s="49"/>
      <c r="E20690" s="49"/>
      <c r="F20690" s="49"/>
      <c r="G20690" s="49"/>
      <c r="H20690" s="49"/>
    </row>
    <row r="20695" spans="1:8" ht="15.75" thickBot="1">
      <c r="A20695" s="53"/>
      <c r="B20695" s="50"/>
      <c r="C20695" s="50"/>
      <c r="D20695" s="49"/>
      <c r="E20695" s="49"/>
      <c r="F20695" s="49"/>
      <c r="G20695" s="49"/>
      <c r="H20695" s="49"/>
    </row>
    <row r="20700" spans="1:8" ht="15.75" thickBot="1">
      <c r="A20700" s="53"/>
      <c r="B20700" s="50"/>
      <c r="C20700" s="50"/>
      <c r="D20700" s="49"/>
      <c r="E20700" s="49"/>
      <c r="F20700" s="49"/>
      <c r="G20700" s="49"/>
      <c r="H20700" s="49"/>
    </row>
    <row r="20705" spans="1:8" ht="15.75" thickBot="1">
      <c r="A20705" s="53"/>
      <c r="B20705" s="50"/>
      <c r="C20705" s="50"/>
      <c r="D20705" s="49"/>
      <c r="E20705" s="49"/>
      <c r="F20705" s="49"/>
      <c r="G20705" s="49"/>
      <c r="H20705" s="49"/>
    </row>
    <row r="20710" spans="1:8" ht="15.75" thickBot="1">
      <c r="A20710" s="53"/>
      <c r="B20710" s="50"/>
      <c r="C20710" s="50"/>
      <c r="D20710" s="49"/>
      <c r="E20710" s="49"/>
      <c r="F20710" s="49"/>
      <c r="G20710" s="49"/>
      <c r="H20710" s="49"/>
    </row>
    <row r="20715" spans="1:8" ht="15.75" thickBot="1">
      <c r="A20715" s="53"/>
      <c r="B20715" s="50"/>
      <c r="C20715" s="50"/>
      <c r="D20715" s="49"/>
      <c r="E20715" s="49"/>
      <c r="F20715" s="49"/>
      <c r="G20715" s="49"/>
      <c r="H20715" s="49"/>
    </row>
    <row r="20720" spans="1:8" ht="15.75" thickBot="1">
      <c r="A20720" s="53"/>
      <c r="B20720" s="50"/>
      <c r="C20720" s="50"/>
      <c r="D20720" s="49"/>
      <c r="E20720" s="49"/>
      <c r="F20720" s="49"/>
      <c r="G20720" s="49"/>
      <c r="H20720" s="49"/>
    </row>
    <row r="20725" spans="1:8" ht="15.75" thickBot="1">
      <c r="A20725" s="53"/>
      <c r="B20725" s="50"/>
      <c r="C20725" s="50"/>
      <c r="D20725" s="49"/>
      <c r="E20725" s="49"/>
      <c r="F20725" s="49"/>
      <c r="G20725" s="49"/>
      <c r="H20725" s="49"/>
    </row>
    <row r="20730" spans="1:8" ht="15.75" thickBot="1">
      <c r="A20730" s="53"/>
      <c r="B20730" s="50"/>
      <c r="C20730" s="50"/>
      <c r="D20730" s="49"/>
      <c r="E20730" s="49"/>
      <c r="F20730" s="49"/>
      <c r="G20730" s="49"/>
      <c r="H20730" s="49"/>
    </row>
    <row r="20735" spans="1:8" ht="15.75" thickBot="1">
      <c r="A20735" s="53"/>
      <c r="B20735" s="50"/>
      <c r="C20735" s="50"/>
      <c r="D20735" s="49"/>
      <c r="E20735" s="49"/>
      <c r="F20735" s="49"/>
      <c r="G20735" s="49"/>
      <c r="H20735" s="49"/>
    </row>
    <row r="20740" spans="1:8" ht="15.75" thickBot="1">
      <c r="A20740" s="53"/>
      <c r="B20740" s="50"/>
      <c r="C20740" s="50"/>
      <c r="D20740" s="49"/>
      <c r="E20740" s="49"/>
      <c r="F20740" s="49"/>
      <c r="G20740" s="49"/>
      <c r="H20740" s="49"/>
    </row>
    <row r="20745" spans="1:8" ht="15.75" thickBot="1">
      <c r="A20745" s="53"/>
      <c r="B20745" s="50"/>
      <c r="C20745" s="50"/>
      <c r="D20745" s="49"/>
      <c r="E20745" s="49"/>
      <c r="F20745" s="49"/>
      <c r="G20745" s="49"/>
      <c r="H20745" s="49"/>
    </row>
    <row r="20750" spans="1:8" ht="15.75" thickBot="1">
      <c r="A20750" s="53"/>
      <c r="B20750" s="50"/>
      <c r="C20750" s="50"/>
      <c r="D20750" s="49"/>
      <c r="E20750" s="49"/>
      <c r="F20750" s="49"/>
      <c r="G20750" s="49"/>
      <c r="H20750" s="49"/>
    </row>
    <row r="20755" spans="1:8" ht="15.75" thickBot="1">
      <c r="A20755" s="53"/>
      <c r="B20755" s="50"/>
      <c r="C20755" s="50"/>
      <c r="D20755" s="49"/>
      <c r="E20755" s="49"/>
      <c r="F20755" s="49"/>
      <c r="G20755" s="49"/>
      <c r="H20755" s="49"/>
    </row>
    <row r="20760" spans="1:8" ht="15.75" thickBot="1">
      <c r="A20760" s="53"/>
      <c r="B20760" s="50"/>
      <c r="C20760" s="50"/>
      <c r="D20760" s="49"/>
      <c r="E20760" s="49"/>
      <c r="F20760" s="49"/>
      <c r="G20760" s="49"/>
      <c r="H20760" s="49"/>
    </row>
    <row r="20765" spans="1:8" ht="15.75" thickBot="1">
      <c r="A20765" s="53"/>
      <c r="B20765" s="50"/>
      <c r="C20765" s="50"/>
      <c r="D20765" s="49"/>
      <c r="E20765" s="49"/>
      <c r="F20765" s="49"/>
      <c r="G20765" s="49"/>
      <c r="H20765" s="49"/>
    </row>
    <row r="20770" spans="1:8" ht="15.75" thickBot="1">
      <c r="A20770" s="53"/>
      <c r="B20770" s="50"/>
      <c r="C20770" s="50"/>
      <c r="D20770" s="49"/>
      <c r="E20770" s="49"/>
      <c r="F20770" s="49"/>
      <c r="G20770" s="49"/>
      <c r="H20770" s="49"/>
    </row>
    <row r="20775" spans="1:8" ht="15.75" thickBot="1">
      <c r="A20775" s="53"/>
      <c r="B20775" s="50"/>
      <c r="C20775" s="50"/>
      <c r="D20775" s="49"/>
      <c r="E20775" s="49"/>
      <c r="F20775" s="49"/>
      <c r="G20775" s="49"/>
      <c r="H20775" s="49"/>
    </row>
    <row r="20780" spans="1:8" ht="15.75" thickBot="1">
      <c r="A20780" s="53"/>
      <c r="B20780" s="50"/>
      <c r="C20780" s="50"/>
      <c r="D20780" s="49"/>
      <c r="E20780" s="49"/>
      <c r="F20780" s="49"/>
      <c r="G20780" s="49"/>
      <c r="H20780" s="49"/>
    </row>
    <row r="20785" spans="1:8" ht="15.75" thickBot="1">
      <c r="A20785" s="53"/>
      <c r="B20785" s="50"/>
      <c r="C20785" s="50"/>
      <c r="D20785" s="49"/>
      <c r="E20785" s="49"/>
      <c r="F20785" s="49"/>
      <c r="G20785" s="49"/>
      <c r="H20785" s="49"/>
    </row>
    <row r="20790" spans="1:8" ht="15.75" thickBot="1">
      <c r="A20790" s="53"/>
      <c r="B20790" s="50"/>
      <c r="C20790" s="50"/>
      <c r="D20790" s="49"/>
      <c r="E20790" s="49"/>
      <c r="F20790" s="49"/>
      <c r="G20790" s="49"/>
      <c r="H20790" s="49"/>
    </row>
    <row r="20795" spans="1:8" ht="15.75" thickBot="1">
      <c r="A20795" s="53"/>
      <c r="B20795" s="50"/>
      <c r="C20795" s="50"/>
      <c r="D20795" s="49"/>
      <c r="E20795" s="49"/>
      <c r="F20795" s="49"/>
      <c r="G20795" s="49"/>
      <c r="H20795" s="49"/>
    </row>
    <row r="20800" spans="1:8" ht="15.75" thickBot="1">
      <c r="A20800" s="53"/>
      <c r="B20800" s="50"/>
      <c r="C20800" s="50"/>
      <c r="D20800" s="49"/>
      <c r="E20800" s="49"/>
      <c r="F20800" s="49"/>
      <c r="G20800" s="49"/>
      <c r="H20800" s="49"/>
    </row>
    <row r="20805" spans="1:8" ht="15.75" thickBot="1">
      <c r="A20805" s="53"/>
      <c r="B20805" s="50"/>
      <c r="C20805" s="50"/>
      <c r="D20805" s="49"/>
      <c r="E20805" s="49"/>
      <c r="F20805" s="49"/>
      <c r="G20805" s="49"/>
      <c r="H20805" s="49"/>
    </row>
    <row r="20810" spans="1:8" ht="15.75" thickBot="1">
      <c r="A20810" s="53"/>
      <c r="B20810" s="50"/>
      <c r="C20810" s="50"/>
      <c r="D20810" s="49"/>
      <c r="E20810" s="49"/>
      <c r="F20810" s="49"/>
      <c r="G20810" s="49"/>
      <c r="H20810" s="49"/>
    </row>
    <row r="20815" spans="1:8" ht="15.75" thickBot="1">
      <c r="A20815" s="53"/>
      <c r="B20815" s="50"/>
      <c r="C20815" s="50"/>
      <c r="D20815" s="49"/>
      <c r="E20815" s="49"/>
      <c r="F20815" s="49"/>
      <c r="G20815" s="49"/>
      <c r="H20815" s="49"/>
    </row>
    <row r="20820" spans="1:8" ht="15.75" thickBot="1">
      <c r="A20820" s="53"/>
      <c r="B20820" s="50"/>
      <c r="C20820" s="50"/>
      <c r="D20820" s="49"/>
      <c r="E20820" s="49"/>
      <c r="F20820" s="49"/>
      <c r="G20820" s="49"/>
      <c r="H20820" s="49"/>
    </row>
    <row r="20825" spans="1:8" ht="15.75" thickBot="1">
      <c r="A20825" s="53"/>
      <c r="B20825" s="50"/>
      <c r="C20825" s="50"/>
      <c r="D20825" s="49"/>
      <c r="E20825" s="49"/>
      <c r="F20825" s="49"/>
      <c r="G20825" s="49"/>
      <c r="H20825" s="49"/>
    </row>
    <row r="20830" spans="1:8" ht="15.75" thickBot="1">
      <c r="A20830" s="53"/>
      <c r="B20830" s="50"/>
      <c r="C20830" s="50"/>
      <c r="D20830" s="49"/>
      <c r="E20830" s="49"/>
      <c r="F20830" s="49"/>
      <c r="G20830" s="49"/>
      <c r="H20830" s="49"/>
    </row>
    <row r="20835" spans="1:8" ht="15.75" thickBot="1">
      <c r="A20835" s="53"/>
      <c r="B20835" s="50"/>
      <c r="C20835" s="50"/>
      <c r="D20835" s="49"/>
      <c r="E20835" s="49"/>
      <c r="F20835" s="49"/>
      <c r="G20835" s="49"/>
      <c r="H20835" s="49"/>
    </row>
    <row r="20840" spans="1:8" ht="15.75" thickBot="1">
      <c r="A20840" s="53"/>
      <c r="B20840" s="50"/>
      <c r="C20840" s="50"/>
      <c r="D20840" s="49"/>
      <c r="E20840" s="49"/>
      <c r="F20840" s="49"/>
      <c r="G20840" s="49"/>
      <c r="H20840" s="49"/>
    </row>
    <row r="20845" spans="1:8" ht="15.75" thickBot="1">
      <c r="A20845" s="53"/>
      <c r="B20845" s="50"/>
      <c r="C20845" s="50"/>
      <c r="D20845" s="49"/>
      <c r="E20845" s="49"/>
      <c r="F20845" s="49"/>
      <c r="G20845" s="49"/>
      <c r="H20845" s="49"/>
    </row>
    <row r="20850" spans="1:8" ht="15.75" thickBot="1">
      <c r="A20850" s="53"/>
      <c r="B20850" s="50"/>
      <c r="C20850" s="50"/>
      <c r="D20850" s="49"/>
      <c r="E20850" s="49"/>
      <c r="F20850" s="49"/>
      <c r="G20850" s="49"/>
      <c r="H20850" s="49"/>
    </row>
    <row r="20855" spans="1:8" ht="15.75" thickBot="1">
      <c r="A20855" s="53"/>
      <c r="B20855" s="50"/>
      <c r="C20855" s="50"/>
      <c r="D20855" s="49"/>
      <c r="E20855" s="49"/>
      <c r="F20855" s="49"/>
      <c r="G20855" s="49"/>
      <c r="H20855" s="49"/>
    </row>
    <row r="20860" spans="1:8" ht="15.75" thickBot="1">
      <c r="A20860" s="53"/>
      <c r="B20860" s="50"/>
      <c r="C20860" s="50"/>
      <c r="D20860" s="49"/>
      <c r="E20860" s="49"/>
      <c r="F20860" s="49"/>
      <c r="G20860" s="49"/>
      <c r="H20860" s="49"/>
    </row>
    <row r="20865" spans="1:8" ht="15.75" thickBot="1">
      <c r="A20865" s="53"/>
      <c r="B20865" s="50"/>
      <c r="C20865" s="50"/>
      <c r="D20865" s="49"/>
      <c r="E20865" s="49"/>
      <c r="F20865" s="49"/>
      <c r="G20865" s="49"/>
      <c r="H20865" s="49"/>
    </row>
    <row r="20870" spans="1:8" ht="15.75" thickBot="1">
      <c r="A20870" s="53"/>
      <c r="B20870" s="50"/>
      <c r="C20870" s="50"/>
      <c r="D20870" s="49"/>
      <c r="E20870" s="49"/>
      <c r="F20870" s="49"/>
      <c r="G20870" s="49"/>
      <c r="H20870" s="49"/>
    </row>
    <row r="20875" spans="1:8" ht="15.75" thickBot="1">
      <c r="A20875" s="53"/>
      <c r="B20875" s="50"/>
      <c r="C20875" s="50"/>
      <c r="D20875" s="49"/>
      <c r="E20875" s="49"/>
      <c r="F20875" s="49"/>
      <c r="G20875" s="49"/>
      <c r="H20875" s="49"/>
    </row>
    <row r="20880" spans="1:8" ht="15.75" thickBot="1">
      <c r="A20880" s="53"/>
      <c r="B20880" s="50"/>
      <c r="C20880" s="50"/>
      <c r="D20880" s="49"/>
      <c r="E20880" s="49"/>
      <c r="F20880" s="49"/>
      <c r="G20880" s="49"/>
      <c r="H20880" s="49"/>
    </row>
    <row r="20885" spans="1:8" ht="15.75" thickBot="1">
      <c r="A20885" s="53"/>
      <c r="B20885" s="50"/>
      <c r="C20885" s="50"/>
      <c r="D20885" s="49"/>
      <c r="E20885" s="49"/>
      <c r="F20885" s="49"/>
      <c r="G20885" s="49"/>
      <c r="H20885" s="49"/>
    </row>
    <row r="20890" spans="1:8" ht="15.75" thickBot="1">
      <c r="A20890" s="53"/>
      <c r="B20890" s="50"/>
      <c r="C20890" s="50"/>
      <c r="D20890" s="49"/>
      <c r="E20890" s="49"/>
      <c r="F20890" s="49"/>
      <c r="G20890" s="49"/>
      <c r="H20890" s="49"/>
    </row>
    <row r="20895" spans="1:8" ht="15.75" thickBot="1">
      <c r="A20895" s="53"/>
      <c r="B20895" s="50"/>
      <c r="C20895" s="50"/>
      <c r="D20895" s="49"/>
      <c r="E20895" s="49"/>
      <c r="F20895" s="49"/>
      <c r="G20895" s="49"/>
      <c r="H20895" s="49"/>
    </row>
    <row r="20900" spans="1:8" ht="15.75" thickBot="1">
      <c r="A20900" s="53"/>
      <c r="B20900" s="50"/>
      <c r="C20900" s="50"/>
      <c r="D20900" s="49"/>
      <c r="E20900" s="49"/>
      <c r="F20900" s="49"/>
      <c r="G20900" s="49"/>
      <c r="H20900" s="49"/>
    </row>
    <row r="20905" spans="1:8" ht="15.75" thickBot="1">
      <c r="A20905" s="53"/>
      <c r="B20905" s="50"/>
      <c r="C20905" s="50"/>
      <c r="D20905" s="49"/>
      <c r="E20905" s="49"/>
      <c r="F20905" s="49"/>
      <c r="G20905" s="49"/>
      <c r="H20905" s="49"/>
    </row>
    <row r="20910" spans="1:8" ht="15.75" thickBot="1">
      <c r="A20910" s="53"/>
      <c r="B20910" s="50"/>
      <c r="C20910" s="50"/>
      <c r="D20910" s="49"/>
      <c r="E20910" s="49"/>
      <c r="F20910" s="49"/>
      <c r="G20910" s="49"/>
      <c r="H20910" s="49"/>
    </row>
    <row r="20915" spans="1:8" ht="15.75" thickBot="1">
      <c r="A20915" s="53"/>
      <c r="B20915" s="50"/>
      <c r="C20915" s="50"/>
      <c r="D20915" s="49"/>
      <c r="E20915" s="49"/>
      <c r="F20915" s="49"/>
      <c r="G20915" s="49"/>
      <c r="H20915" s="49"/>
    </row>
    <row r="20920" spans="1:8" ht="15.75" thickBot="1">
      <c r="A20920" s="53"/>
      <c r="B20920" s="50"/>
      <c r="C20920" s="50"/>
      <c r="D20920" s="49"/>
      <c r="E20920" s="49"/>
      <c r="F20920" s="49"/>
      <c r="G20920" s="49"/>
      <c r="H20920" s="49"/>
    </row>
    <row r="20925" spans="1:8" ht="15.75" thickBot="1">
      <c r="A20925" s="53"/>
      <c r="B20925" s="50"/>
      <c r="C20925" s="50"/>
      <c r="D20925" s="49"/>
      <c r="E20925" s="49"/>
      <c r="F20925" s="49"/>
      <c r="G20925" s="49"/>
      <c r="H20925" s="49"/>
    </row>
    <row r="20930" spans="1:8" ht="15.75" thickBot="1">
      <c r="A20930" s="53"/>
      <c r="B20930" s="50"/>
      <c r="C20930" s="50"/>
      <c r="D20930" s="49"/>
      <c r="E20930" s="49"/>
      <c r="F20930" s="49"/>
      <c r="G20930" s="49"/>
      <c r="H20930" s="49"/>
    </row>
    <row r="20935" spans="1:8" ht="15.75" thickBot="1">
      <c r="A20935" s="53"/>
      <c r="B20935" s="50"/>
      <c r="C20935" s="50"/>
      <c r="D20935" s="49"/>
      <c r="E20935" s="49"/>
      <c r="F20935" s="49"/>
      <c r="G20935" s="49"/>
      <c r="H20935" s="49"/>
    </row>
    <row r="20940" spans="1:8" ht="15.75" thickBot="1">
      <c r="A20940" s="53"/>
      <c r="B20940" s="50"/>
      <c r="C20940" s="50"/>
      <c r="D20940" s="49"/>
      <c r="E20940" s="49"/>
      <c r="F20940" s="49"/>
      <c r="G20940" s="49"/>
      <c r="H20940" s="49"/>
    </row>
    <row r="20945" spans="1:8" ht="15.75" thickBot="1">
      <c r="A20945" s="53"/>
      <c r="B20945" s="50"/>
      <c r="C20945" s="50"/>
      <c r="D20945" s="49"/>
      <c r="E20945" s="49"/>
      <c r="F20945" s="49"/>
      <c r="G20945" s="49"/>
      <c r="H20945" s="49"/>
    </row>
    <row r="20950" spans="1:8" ht="15.75" thickBot="1">
      <c r="A20950" s="53"/>
      <c r="B20950" s="50"/>
      <c r="C20950" s="50"/>
      <c r="D20950" s="49"/>
      <c r="E20950" s="49"/>
      <c r="F20950" s="49"/>
      <c r="G20950" s="49"/>
      <c r="H20950" s="49"/>
    </row>
    <row r="20955" spans="1:8" ht="15.75" thickBot="1">
      <c r="A20955" s="53"/>
      <c r="B20955" s="50"/>
      <c r="C20955" s="50"/>
      <c r="D20955" s="49"/>
      <c r="E20955" s="49"/>
      <c r="F20955" s="49"/>
      <c r="G20955" s="49"/>
      <c r="H20955" s="49"/>
    </row>
    <row r="20960" spans="1:8" ht="15.75" thickBot="1">
      <c r="A20960" s="53"/>
      <c r="B20960" s="50"/>
      <c r="C20960" s="50"/>
      <c r="D20960" s="49"/>
      <c r="E20960" s="49"/>
      <c r="F20960" s="49"/>
      <c r="G20960" s="49"/>
      <c r="H20960" s="49"/>
    </row>
    <row r="20965" spans="1:8" ht="15.75" thickBot="1">
      <c r="A20965" s="53"/>
      <c r="B20965" s="50"/>
      <c r="C20965" s="50"/>
      <c r="D20965" s="49"/>
      <c r="E20965" s="49"/>
      <c r="F20965" s="49"/>
      <c r="G20965" s="49"/>
      <c r="H20965" s="49"/>
    </row>
    <row r="20970" spans="1:8" ht="15.75" thickBot="1">
      <c r="A20970" s="53"/>
      <c r="B20970" s="50"/>
      <c r="C20970" s="50"/>
      <c r="D20970" s="49"/>
      <c r="E20970" s="49"/>
      <c r="F20970" s="49"/>
      <c r="G20970" s="49"/>
      <c r="H20970" s="49"/>
    </row>
    <row r="20975" spans="1:8" ht="15.75" thickBot="1">
      <c r="A20975" s="53"/>
      <c r="B20975" s="50"/>
      <c r="C20975" s="50"/>
      <c r="D20975" s="49"/>
      <c r="E20975" s="49"/>
      <c r="F20975" s="49"/>
      <c r="G20975" s="49"/>
      <c r="H20975" s="49"/>
    </row>
    <row r="20980" spans="1:8" ht="15.75" thickBot="1">
      <c r="A20980" s="53"/>
      <c r="B20980" s="50"/>
      <c r="C20980" s="50"/>
      <c r="D20980" s="49"/>
      <c r="E20980" s="49"/>
      <c r="F20980" s="49"/>
      <c r="G20980" s="49"/>
      <c r="H20980" s="49"/>
    </row>
    <row r="20985" spans="1:8" ht="15.75" thickBot="1">
      <c r="A20985" s="53"/>
      <c r="B20985" s="50"/>
      <c r="C20985" s="50"/>
      <c r="D20985" s="49"/>
      <c r="E20985" s="49"/>
      <c r="F20985" s="49"/>
      <c r="G20985" s="49"/>
      <c r="H20985" s="49"/>
    </row>
    <row r="20990" spans="1:8" ht="15.75" thickBot="1">
      <c r="A20990" s="53"/>
      <c r="B20990" s="50"/>
      <c r="C20990" s="50"/>
      <c r="D20990" s="49"/>
      <c r="E20990" s="49"/>
      <c r="F20990" s="49"/>
      <c r="G20990" s="49"/>
      <c r="H20990" s="49"/>
    </row>
    <row r="20995" spans="1:8" ht="15.75" thickBot="1">
      <c r="A20995" s="53"/>
      <c r="B20995" s="50"/>
      <c r="C20995" s="50"/>
      <c r="D20995" s="49"/>
      <c r="E20995" s="49"/>
      <c r="F20995" s="49"/>
      <c r="G20995" s="49"/>
      <c r="H20995" s="49"/>
    </row>
    <row r="21000" spans="1:8" ht="15.75" thickBot="1">
      <c r="A21000" s="53"/>
      <c r="B21000" s="50"/>
      <c r="C21000" s="50"/>
      <c r="D21000" s="49"/>
      <c r="E21000" s="49"/>
      <c r="F21000" s="49"/>
      <c r="G21000" s="49"/>
      <c r="H21000" s="49"/>
    </row>
    <row r="21005" spans="1:8" ht="15.75" thickBot="1">
      <c r="A21005" s="53"/>
      <c r="B21005" s="50"/>
      <c r="C21005" s="50"/>
      <c r="D21005" s="49"/>
      <c r="E21005" s="49"/>
      <c r="F21005" s="49"/>
      <c r="G21005" s="49"/>
      <c r="H21005" s="49"/>
    </row>
    <row r="21010" spans="1:8" ht="15.75" thickBot="1">
      <c r="A21010" s="53"/>
      <c r="B21010" s="50"/>
      <c r="C21010" s="50"/>
      <c r="D21010" s="49"/>
      <c r="E21010" s="49"/>
      <c r="F21010" s="49"/>
      <c r="G21010" s="49"/>
      <c r="H21010" s="49"/>
    </row>
    <row r="21015" spans="1:8" ht="15.75" thickBot="1">
      <c r="A21015" s="53"/>
      <c r="B21015" s="50"/>
      <c r="C21015" s="50"/>
      <c r="D21015" s="49"/>
      <c r="E21015" s="49"/>
      <c r="F21015" s="49"/>
      <c r="G21015" s="49"/>
      <c r="H21015" s="49"/>
    </row>
    <row r="21020" spans="1:8" ht="15.75" thickBot="1">
      <c r="A21020" s="53"/>
      <c r="B21020" s="50"/>
      <c r="C21020" s="50"/>
      <c r="D21020" s="49"/>
      <c r="E21020" s="49"/>
      <c r="F21020" s="49"/>
      <c r="G21020" s="49"/>
      <c r="H21020" s="49"/>
    </row>
    <row r="21025" spans="1:8" ht="15.75" thickBot="1">
      <c r="A21025" s="53"/>
      <c r="B21025" s="50"/>
      <c r="C21025" s="50"/>
      <c r="D21025" s="49"/>
      <c r="E21025" s="49"/>
      <c r="F21025" s="49"/>
      <c r="G21025" s="49"/>
      <c r="H21025" s="49"/>
    </row>
    <row r="21030" spans="1:8" ht="15.75" thickBot="1">
      <c r="A21030" s="53"/>
      <c r="B21030" s="50"/>
      <c r="C21030" s="50"/>
      <c r="D21030" s="49"/>
      <c r="E21030" s="49"/>
      <c r="F21030" s="49"/>
      <c r="G21030" s="49"/>
      <c r="H21030" s="49"/>
    </row>
    <row r="21035" spans="1:8" ht="15.75" thickBot="1">
      <c r="A21035" s="53"/>
      <c r="B21035" s="50"/>
      <c r="C21035" s="50"/>
      <c r="D21035" s="49"/>
      <c r="E21035" s="49"/>
      <c r="F21035" s="49"/>
      <c r="G21035" s="49"/>
      <c r="H21035" s="49"/>
    </row>
    <row r="21040" spans="1:8" ht="15.75" thickBot="1">
      <c r="A21040" s="53"/>
      <c r="B21040" s="50"/>
      <c r="C21040" s="50"/>
      <c r="D21040" s="49"/>
      <c r="E21040" s="49"/>
      <c r="F21040" s="49"/>
      <c r="G21040" s="49"/>
      <c r="H21040" s="49"/>
    </row>
    <row r="21045" spans="1:8" ht="15.75" thickBot="1">
      <c r="A21045" s="53"/>
      <c r="B21045" s="50"/>
      <c r="C21045" s="50"/>
      <c r="D21045" s="49"/>
      <c r="E21045" s="49"/>
      <c r="F21045" s="49"/>
      <c r="G21045" s="49"/>
      <c r="H21045" s="49"/>
    </row>
    <row r="21050" spans="1:8" ht="15.75" thickBot="1">
      <c r="A21050" s="53"/>
      <c r="B21050" s="50"/>
      <c r="C21050" s="50"/>
      <c r="D21050" s="49"/>
      <c r="E21050" s="49"/>
      <c r="F21050" s="49"/>
      <c r="G21050" s="49"/>
      <c r="H21050" s="49"/>
    </row>
    <row r="21055" spans="1:8" ht="15.75" thickBot="1">
      <c r="A21055" s="53"/>
      <c r="B21055" s="50"/>
      <c r="C21055" s="50"/>
      <c r="D21055" s="49"/>
      <c r="E21055" s="49"/>
      <c r="F21055" s="49"/>
      <c r="G21055" s="49"/>
      <c r="H21055" s="49"/>
    </row>
    <row r="21060" spans="1:8" ht="15.75" thickBot="1">
      <c r="A21060" s="53"/>
      <c r="B21060" s="50"/>
      <c r="C21060" s="50"/>
      <c r="D21060" s="49"/>
      <c r="E21060" s="49"/>
      <c r="F21060" s="49"/>
      <c r="G21060" s="49"/>
      <c r="H21060" s="49"/>
    </row>
    <row r="21065" spans="1:8" ht="15.75" thickBot="1">
      <c r="A21065" s="53"/>
      <c r="B21065" s="50"/>
      <c r="C21065" s="50"/>
      <c r="D21065" s="49"/>
      <c r="E21065" s="49"/>
      <c r="F21065" s="49"/>
      <c r="G21065" s="49"/>
      <c r="H21065" s="49"/>
    </row>
    <row r="21070" spans="1:8" ht="15.75" thickBot="1">
      <c r="A21070" s="53"/>
      <c r="B21070" s="50"/>
      <c r="C21070" s="50"/>
      <c r="D21070" s="49"/>
      <c r="E21070" s="49"/>
      <c r="F21070" s="49"/>
      <c r="G21070" s="49"/>
      <c r="H21070" s="49"/>
    </row>
    <row r="21075" spans="1:8" ht="15.75" thickBot="1">
      <c r="A21075" s="53"/>
      <c r="B21075" s="50"/>
      <c r="C21075" s="50"/>
      <c r="D21075" s="49"/>
      <c r="E21075" s="49"/>
      <c r="F21075" s="49"/>
      <c r="G21075" s="49"/>
      <c r="H21075" s="49"/>
    </row>
    <row r="21080" spans="1:8" ht="15.75" thickBot="1">
      <c r="A21080" s="53"/>
      <c r="B21080" s="50"/>
      <c r="C21080" s="50"/>
      <c r="D21080" s="49"/>
      <c r="E21080" s="49"/>
      <c r="F21080" s="49"/>
      <c r="G21080" s="49"/>
      <c r="H21080" s="49"/>
    </row>
    <row r="21085" spans="1:8" ht="15.75" thickBot="1">
      <c r="A21085" s="53"/>
      <c r="B21085" s="50"/>
      <c r="C21085" s="50"/>
      <c r="D21085" s="49"/>
      <c r="E21085" s="49"/>
      <c r="F21085" s="49"/>
      <c r="G21085" s="49"/>
      <c r="H21085" s="49"/>
    </row>
    <row r="21090" spans="1:8" ht="15.75" thickBot="1">
      <c r="A21090" s="53"/>
      <c r="B21090" s="50"/>
      <c r="C21090" s="50"/>
      <c r="D21090" s="49"/>
      <c r="E21090" s="49"/>
      <c r="F21090" s="49"/>
      <c r="G21090" s="49"/>
      <c r="H21090" s="49"/>
    </row>
    <row r="21095" spans="1:8" ht="15.75" thickBot="1">
      <c r="A21095" s="53"/>
      <c r="B21095" s="50"/>
      <c r="C21095" s="50"/>
      <c r="D21095" s="49"/>
      <c r="E21095" s="49"/>
      <c r="F21095" s="49"/>
      <c r="G21095" s="49"/>
      <c r="H21095" s="49"/>
    </row>
    <row r="21100" spans="1:8" ht="15.75" thickBot="1">
      <c r="A21100" s="53"/>
      <c r="B21100" s="50"/>
      <c r="C21100" s="50"/>
      <c r="D21100" s="49"/>
      <c r="E21100" s="49"/>
      <c r="F21100" s="49"/>
      <c r="G21100" s="49"/>
      <c r="H21100" s="49"/>
    </row>
    <row r="21105" spans="1:8" ht="15.75" thickBot="1">
      <c r="A21105" s="53"/>
      <c r="B21105" s="50"/>
      <c r="C21105" s="50"/>
      <c r="D21105" s="49"/>
      <c r="E21105" s="49"/>
      <c r="F21105" s="49"/>
      <c r="G21105" s="49"/>
      <c r="H21105" s="49"/>
    </row>
    <row r="21110" spans="1:8" ht="15.75" thickBot="1">
      <c r="A21110" s="53"/>
      <c r="B21110" s="50"/>
      <c r="C21110" s="50"/>
      <c r="D21110" s="49"/>
      <c r="E21110" s="49"/>
      <c r="F21110" s="49"/>
      <c r="G21110" s="49"/>
      <c r="H21110" s="49"/>
    </row>
    <row r="21115" spans="1:8" ht="15.75" thickBot="1">
      <c r="A21115" s="53"/>
      <c r="B21115" s="50"/>
      <c r="C21115" s="50"/>
      <c r="D21115" s="49"/>
      <c r="E21115" s="49"/>
      <c r="F21115" s="49"/>
      <c r="G21115" s="49"/>
      <c r="H21115" s="49"/>
    </row>
  </sheetData>
  <conditionalFormatting sqref="E5 E10 E15 E20 E25 E30 E35 E40 E45 E50 E55 E60 E65 E70 E75 E80 E85 E90 E95 E100 E105 E110 E115 E120 E125 E130 E135 E140 E145 E150 E155 E160 E165 E170 E175 E180 E185 E190 E195 E200 E205 E210 E215 E220 E225 E230 E235 E240 E245 E250 E255 E260 E265 E270 E275 E280 E285 E290 E295 E300 E305 E310 E315 E320 E325 E330 E335 E340 E345 E350 E355 E360 E365 E370 E375 E380 E385 E390 E395 E400 E405 E410 E415 E420 E425 E430 E435 E440 E445 E450 E455 E460 E465 E470 E475 E480 E485 E490 E495 E500 E505 E510 E515 E520 E525 E530 E535 E540 E545 E550 E555 E560 E565 E570 E575 E580 E585 E590 E595 E600 E605 E610 E615 E620 E625 E630 E635 E640 E645 E650 E655 E660 E665 E670 E675 E680 E685 E690 E695 E700 E705 E710 E715 E720 E725 E730 E735 E740 E745 E750 E755 E760 E765 E770 E775 E780 E785 E790 E795 E800 E805 E810 E815 E820 E825 E830 E835 E840 E845 E850 E855 E860 E865 E870 E875 E880 E885 E890 E895 E900 E905 E910 E915 E920 E925 E930 E935 E940 E945 E950 E955 E960 E965 E970 E975 E980 E985 E990 E995 E1000 E1005 E1010 E1015 E1020 E1025 E1030 E1035 E1040 E1045 E1050 E1055 E1060 E1065 E1070 E1075 E1080 E1085 E1090 E1095 E1100 E1105 E1110 E1115 E1120 E1125 E1130 E1135 E1140 E1145 E1150 E1155 E1160 E1165 E1170 E1175 E1180 E1185 E1190 E1195 E1200 E1205 E1210 E1215 E1220 E1225 E1230 E1235 E1240 E1245 E1250 E1255 E1260 E1265 E1270 E1275 E1280 E1285 E1290 E1295 E1300 E1305 E1310 E1315 E1320 E1325 E1330 E1335 E1340 E1345 E1350 E1355 E1360 E1365 E1370 E1375 E1380 E1385 E1390 E1395 E1400 E1405 E1410 E1415 E1420 E1425 E1430 E1435 E1440 E1445 E1450 E1455 E1460 E1465 E1470 E1475 E1480 E1485 E1490 E1495 E1500 E1505 E1510 E1515 E1520 E1525 E1530 E1535 E1540 E1545 E1550 E1555 E1560 E1565 E1570 E1575 E1580 E1585 E1590 E1595 E1600 E1605 E1610 E1615 E1620 E1625 E1630 E1635 E1640 E1645 E1650 E1655 E1660 E1665 E1670 E1675 E1680 E1685 E1690 E1695 E1700 E1705 E1710 E1715 E1720 E1725 E1730 E1735 E1740 E1745 E1750 E1755 E1760 E1765 E1770 E1775 E1780 E1785 E1790 E1795 E1800 E1805 E1810 E1815 E1820 E1825 E1830 E1835 E1840 E1845 E1850 E1855 E1860 E1865 E1870 E1875 E1880 E1885 E1890 E1895 E1900 E1905 E1910 E1915 E1920 E1925 E1930 E1935 E1940 E1945 E1950 E1955 E1960 E1965 E1970 E1975 E1980 E1985 E1990 E1995 E2000 E2005 E2010 E2015 E2020 E2025 E2030 E2035 E2040 E2045 E2050 E2055 E2060 E2065 E2070 E2075 E2080 E2085 E2090 E2095 E2100 E2105 E2110 E2115 E2120 E2125 E2130 E2135 E2140 E2145 E2150 E2155 E2160 E2165 E2170 E2175 E2180 E2185 E2190 E2195 E2200 E2205 E2210 E2215 E2220 E2225 E2230 E2235 E2240 E2245 E2250 E2255 E2260 E2265 E2270 E2275 E2280 E2285 E2290 E2295 E2300 E2305 E2310 E2315 E2320 E2325 E2330 E2335 E2340 E2345 E2350 E2355 E2360 E2365 E2370 E2375 E2380 E2385 E2390 E2395 E2400 E2405 E2410 E2415 E2420 E2425 E2430 E2435 E2440 E2445 E2450 E2455 E2460 E2465 E2470 E2475 E2480 E2485 E2490 E2495 E2500 E2505 E2510 E2515 E2520 E2525 E2530 E2535 E2540 E2545 E2550 E2555 E2560 E2565 E2570 E2575 E2580 E2585 E2590 E2595 E2600 E2605 E2610 E2615 E2620 E2625 E2630 E2635 E2640 E2645 E2650 E2655 E2660 E2665 E2670 E2675 E2680 E2685 E2690 E2695 E2700 E2705 E2710 E2715 E2720 E2725 E2730 E2735 E2740 E2745 E2750 E2755 E2760 E2765 E2770 E2775 E2780 E2785 E2790 E2795 E2800 E2805 E2810 E2815 E2820 E2825 E2830 E2835 E2840 E2845 E2850 E2855 E2860 E2865 E2870 E2875 E2880 E2885 E2890 E2895 E2900 E2905 E2910 E2915 E2920 E2925 E2930 E2935 E2940 E2945 E2950 E2955 E2960 E2965 E2970 E2975 E2980 E2985 E2990 E2995 E3000 E3005 E3010 E3015 E3020 E3025 E3030 E3035 E3040 E3045 E3050 E3055 E3060 E3065 E3070 E3075 E3080 E3085 E3090 E3095 E3100 E3105 E3110 E3115 E3120 E3125 E3130 E3135 E3140 E3145 E3150 E3155 E3160 E3165 E3170 E3175 E3180 E3185 E3190 E3195 E3200 E3205 E3210 E3215 E3220 E3225 E3230 E3235 E3240 E3245 E3250 E3255 E3260 E3265 E3270 E3275 E3280 E3285 E3290 E3295 E3300 E3305 E3310 E3315 E3320 E3325 E3330 E3335 E3340 E3345 E3350 E3355 E3360 E3365 E3370 E3375 E3380 E3385 E3390 E3395 E3400 E3405 E3410 E3415 E3420 E3425 E3430 E3435 E3440 E3445 E3450 E3455 E3460 E3465 E3470 E3475 E3480 E3485 E3490 E3495 E3500 E3505 E3510 E3515 E3520 E3525 E3530 E3535 E3540 E3545 E3550 E3555 E3560 E3565 E3570 E3575 E3580 E3585 E3590 E3595 E3600 E3605 E3610 E3615 E3620 E3625 E3630 E3635 E3640 E3645 E3650 E3655 E3660 E3665 E3670 E3675 E3680 E3685 E3690 E3695 E3700 E3705 E3710 E3715 E3720 E3725 E3730 E3735 E3740 E3745 E3750 E3755 E3760 E3765 E3770 E3775 E3780 E3785 E3790 E3795 E3800 E3805 E3810 E3815 E3820 E3825 E3830 E3835 E3840 E3845 E3850 E3855 E3860 E3865 E3870 E3875 E3880 E3885 E3890 E3895 E3900 E3905 E3910 E3915 E3920 E3925 E3930 E3935 E3940 E3945 E3950 E3955 E3960 E3965 E3970 E3975 E3980 E3985 E3990 E3995 E4000 E4005 E4010 E4015 E4020 E4025 E4030 E4035 E4040 E4045 E4050 E4055 E4060 E4065 E4070 E4075 E4080 E4085 E4090 E4095 E4100 E4105 E4110 E4115 E4120 E4125 E4130 E4135 E4140 E4145 E4150 E4155 E4160 E4165 E4170 E4175 E4180 E4185 E4190 E4195 E4200 E4205 E4210 E4215 E4220 E4225 E4230 E4235 E4240 E4245 E4250 E4255 E4260 E4265 E4270 E4275 E4280 E4285 E4290 E4295 E4300 E4305 E4310 E4315 E4320 E4325 E4330 E4335 E4340 E4345 E4350 E4355 E4360 E4365 E4370 E4375 E4380 E4385 E4390 E4395 E4400 E4405 E4410 E4415 E4420 E4425 E4430 E4435 E4440 E4445 E4450 E4455 E4460 E4465 E4470 E4475 E4480 E4485 E4490 E4495 E4500 E4505 E4510 E4515 E4520 E4525 E4530 E4535 E4540 E4545 E4550 E4555 E4560 E4565 E4570 E4575 E4580 E4585 E4590 E4595 E4600 E4605 E4610 E4615 E4620 E4625 E4630 E4635 E4640 E4645 E4650 E4655 E4660 E4665 E4670 E4675 E4680 E4685 E4690 E4695 E4700 E4705 E4710 E4715 E4720 E4725 E4730 E4735 E4740 E4745 E4750 E4755 E4760 E4765 E4770 E4775 E4780 E4785 E4790 E4795 E4800 E4805 E4810 E4815 E4820 E4825 E4830 E4835 E4840 E4845 E4850 E4855 E4860 E4865 E4870 E4875 E4880 E4885 E4890 E4895 E4900 E4905 E4910 E4915 E4920 E4925 E4930 E4935 E4940 E4945 E4950 E4955 E4960 E4965 E4970 E4975 E4980 E4985 E4990 E4995 E5000 E5005 E5010 E5015 E5020 E5025 E5030 E5035 E5040 E5045 E5050 E5055 E5060 E5065 E5070 E5075 E5080 E5085 E5090 E5095 E5100 E5105 E5110 E5115 E5120 E5125 E5130 E5135 E5140 E5145 E5150 E5155 E5160 E5165 E5170 E5175 E5180 E5185 E5190 E5195 E5200 E5205 E5210 E5215 E5220 E5225 E5230 E5235 E5240 E5245 E5250 E5255 E5260 E5265 E5270 E5275 E5280 E5285 E5290 E5295 E5300 E5305 E5310 E5315 E5320 E5325 E5330 E5335 E5340 E5345 E5350 E5355 E5360 E5365 E5370 E5375 E5380 E5385 E5390 E5395 E5400 E5405 E5410 E5415 E5420 E5425 E5430 E5435 E5440 E5445 E5450 E5455 E5460 E5465 E5470 E5475 E5480 E5485 E5490 E5495 E5500 E5505 E5510 E5515 E5520 E5525 E5530 E5535 E5540 E5545 E5550 E5555 E5560 E5565 E5570 E5575 E5580 E5585 E5590 E5595 E5600 E5605 E5610 E5615 E5620 E5625 E5630 E5635 E5640 E5645 E5650 E5655 E5660 E5665 E5670 E5675 E5680 E5685 E5690 E5695 E5700 E5705 E5710 E5715 E5720 E5725 E5730 E5735 E5740 E5745 E5750 E5755 E5760 E5765 E5770 E5775 E5780 E5785 E5790 E5795 E5800 E5805 E5810 E5815 E5820 E5825 E5830 E5835 E5840 E5845 E5850 E5855 E5860 E5865 E5870 E5875 E5880 E5885 E5890 E5895 E5900 E5905 E5910 E5915 E5920 E5925 E5930 E5935 E5940 E5945 E5950 E5955 E5960 E5965 E5970 E5975 E5980 E5985 E5990 E5995 E6000 E6005 E6010 E6015 E6020 E6025 E6030 E6035 E6040 E6045 E6050 E6055 E6060 E6065 E6070 E6075 E6080 E6085 E6090 E6095 E6100 E6105 E6110 E6115 E6120 E6125 E6130 E6135 E6140 E6145 E6150 E6155 E6160 E6165 E6170 E6175 E6180 E6185 E6190 E6195 E6200 E6205 E6210 E6215 E6220 E6225 E6230 E6235 E6240 E6245 E6250 E6255 E6260 E6265 E6270 E6275 E6280 E6285 E6290 E6295 E6300 E6305 E6310 E6315 E6320 E6325 E6330 E6335 E6340 E6345 E6350 E6355 E6360 E6365 E6370 E6375 E6380 E6385 E6390 E6395 E6400 E6405 E6410 E6415 E6420 E6425 E6430 E6435 E6440 E6445 E6450 E6455 E6460 E6465 E6470 E6475 E6480 E6485 E6490 E6495 E6500 E6505 E6510 E6515 E6520 E6525 E6530 E6535 E6540 E6545 E6550 E6555 E6560 E6565 E6570 E6575 E6580 E6585 E6590 E6595 E6600 E6605 E6610 E6615 E6620 E6625 E6630 E6635 E6640 E6645 E6650 E6655 E6660 E6665 E6670 E6675 E6680 E6685 E6690 E6695 E6700 E6705 E6710 E6715 E6720 E6725 E6730 E6735 E6740 E6745 E6750 E6755 E6760 E6765 E6770 E6775 E6780 E6785 E6790 E6795 E6800 E6805 E6810 E6815 E6820 E6825 E6830 E6835 E6840 E6845 E6850 E6855 E6860 E6865 E6870 E6875 E6880 E6885 E6890 E6895 E6900 E6905 E6910 E6915 E6920 E6925 E6930 E6935 E6940 E6945 E6950 E6955 E6960 E6965 E6970 E6975 E6980 E6985 E6990 E6995 E7000 E7005 E7010 E7015 E7020 E7025 E7030 E7035 E7040 E7045 E7050 E7055 E7060 E7065 E7070 E7075 E7080 E7085 E7090 E7095 E7100 E7105 E7110 E7115 E7120 E7125 E7130 E7135 E7140 E7145 E7150 E7155 E7160 E7165 E7170 E7175 E7180 E7185 E7190 E7195 E7200 E7205 E7210 E7215 E7220 E7225 E7230 E7235 E7240 E7245 E7250 E7255 E7260 E7265 E7270 E7275 E7280 E7285 E7290 E7295 E7300 E7305 E7310 E7315 E7320 E7325 E7330 E7335 E7340 E7345 E7350 E7355 E7360 E7365 E7370 E7375 E7380 E7385 E7390 E7395 E7400 E7405 E7410 E7415 E7420 E7425 E7430 E7435 E7440 E7445 E7450 E7455 E7460 E7465 E7470 E7475 E7480 E7485 E7490 E7495 E7500 E7505 E7510 E7515 E7520 E7525 E7530 E7535 E7540 E7545 E7550 E7555 E7560 E7565 E7570 E7575 E7580 E7585 E7590 E7595 E7600 E7605 E7610 E7615 E7620 E7625 E7630 E7635 E7640 E7645 E7650 E7655 E7660 E7665 E7670 E7675 E7680 E7685 E7690 E7695 E7700 E7705 E7710 E7715 E7720 E7725 E7730 E7735 E7740 E7745 E7750 E7755 E7760 E7765 E7770 E7775 E7780 E7785 E7790 E7795 E7800 E7805 E7810 E7815 E7820 E7825 E7830 E7835 E7840 E7845 E7850 E7855 E7860 E7865 E7870 E7875 E7880 E7885 E7890 E7895 E7900 E7905 E7910 E7915 E7920 E7925 E7930 E7935 E7940 E7945 E7950 E7955 E7960 E7965 E7970 E7975 E7980 E7985 E7990 E7995 E8000 E8005 E8010 E8015 E8020 E8025 E8030 E8035 E8040 E8045 E8050 E8055 E8060 E8065 E8070 E8075 E8080 E8085 E8090 E8095 E8100 E8105 E8110 E8115 E8120 E8125 E8130 E8135 E8140 E8145 E8150 E8155 E8160 E8165 E8170 E8175 E8180 E8185 E8190 E8195 E8200 E8205 E8210 E8215 E8220 E8225 E8230 E8235 E8240 E8245 E8250 E8255 E8260 E8265 E8270 E8275 E8280 E8285 E8290 E8295 E8300 E8305 E8310 E8315 E8320 E8325 E8330 E8335 E8340 E8345 E8350 E8355 E8360 E8365 E8370 E8375 E8380 E8385 E8390 E8395 E8400 E8405 E8410 E8415 E8420 E8425 E8430 E8435 E8440 E8445 E8450 E8455 E8460 E8465 E8470 E8475 E8480 E8485 E8490 E8495 E8500 E8505 E8510 E8515 E8520 E8525 E8530 E8535 E8540 E8545 E8550 E8555 E8560 E8565 E8570 E8575 E8580 E8585 E8590 E8595 E8600 E8605 E8610 E8615 E8620 E8625 E8630 E8635 E8640 E8645 E8650 E8655 E8660 E8665 E8670 E8675 E8680 E8685 E8690 E8695 E8700 E8705 E8710 E8715 E8720 E8725 E8730 E8735 E8740 E8745 E8750 E8755 E8760 E8765 E8770 E8775 E8780 E8785 E8790 E8795 E8800 E8805 E8810 E8815 E8820 E8825 E8830 E8835 E8840 E8845 E8850 E8855 E8860 E8865 E8870 E8875 E8880 E8885 E8890 E8895 E8900 E8905 E8910 E8915 E8920 E8925 E8930 E8935 E8940 E8945 E8950 E8955 E8960 E8965 E8970 E8975 E8980 E8985 E8990 E8995 E9000 E9005 E9010 E9015 E9020 E9025 E9030 E9035 E9040 E9045 E9050 E9055 E9060 E9065 E9070 E9075 E9080 E9085 E9090 E9095 E9100 E9105 E9110 E9115 E9120 E9125 E9130 E9135 E9140 E9145 E9150 E9155 E9160 E9165 E9170 E9175 E9180 E9185 E9190 E9195 E9200 E9205 E9210 E9215 E9220 E9225 E9230 E9235 E9240 E9245 E9250 E9255 E9260 E9265 E9270 E9275 E9280 E9285 E9290 E9295 E9300 E9305 E9310 E9315 E9320 E9325 E9330 E9335 E9340 E9345 E9350 E9355 E9360 E9365 E9370 E9375 E9380 E9385 E9390 E9395 E9400 E9405 E9410 E9415 E9420 E9425 E9430 E9435 E9440 E9445 E9450 E9455 E9460 E9465 E9470 E9475 E9480 E9485 E9490 E9495 E9500 E9505 E9510 E9515 E9520 E9525 E9530 E9535 E9540 E9545 E9550 E9555 E9560 E9565 E9570 E9575 E9580 E9585 E9590 E9595 E9600 E9605 E9610 E9615 E9620 E9625 E9630 E9635 E9640 E9645 E9650 E9655 E9660 E9665 E9670 E9675 E9680 E9685 E9690 E9695 E9700 E9705 E9710 E9715 E9720 E9725 E9730 E9735 E9740 E9745 E9750 E9755 E9760 E9765 E9770 E9775 E9780 E9785 E9790 E9795 E9800 E9805 E9810 E9815 E9820 E9825 E9830 E9835 E9840 E9845 E9850 E9855 E9860 E9865 E9870 E9875 E9880 E9885 E9890 E9895 E9900 E9905 E9910 E9915 E9920 E9925 E9930 E9935 E9940 E9945 E9950 E9955 E9960 E9965 E9970 E9975 E9980 E9985 E9990 E9995 E10000 E10005 E10010 E10015 E10020 E10025 E10030 E10035 E10040 E10045 E10050 E10055 E10060 E10065 E10070 E10075 E10080 E10085 E10090 E10095 E10100 E10105 E10110 E10115 E10120 E10125 E10130 E10135 E10140 E10145 E10150 E10155 E10160 E10165 E10170 E10175 E10180 E10185 E10190 E10195 E10200 E10205 E10210 E10215 E10220 E10225 E10230 E10235 E10240 E10245 E10250 E10255 E10260 E10265 E10270 E10275 E10280 E10285 E10290 E10295 E10300 E10305 E10310 E10315 E10320 E10325 E10330 E10335 E10340 E10345 E10350 E10355 E10360 E10365 E10370 E10375 E10380 E10385 E10390 E10395 E10400 E10405 E10410 E10415 E10420 E10425 E10430 E10435 E10440 E10445 E10450 E10455 E10460 E10465 E10470 E10475 E10480 E10485 E10490 E10495 E10500 E10505 E10510 E10515 E10520 E10525 E10530 E10535 E10540 E10545 E10550 E10555 E10560 E10565 E10570 E10575 E10580 E10585 E10590 E10595 E10600 E10605 E10610 E10615 E10620 E10625 E10630 E10635 E10640 E10645 E10650 E10655 E10660 E10665 E10670 E10675 E10680 E10685 E10690 E10695 E10700 E10705 E10710 E10715 E10720 E10725 E10730 E10735 E10740 E10745 E10750 E10755 E10760 E10765 E10770 E10775 E10780 E10785 E10790 E10795 E10800 E10805 E10810 E10815 E10820 E10825 E10830 E10835 E10840 E10845 E10850 E10855 E10860 E10865 E10870 E10875 E10880 E10885 E10890 E10895 E10900 E10905 E10910 E10915 E10920 E10925 E10930 E10935 E10940 E10945 E10950 E10955 E10960 E10965 E10970 E10975 E10980 E10985 E10990 E10995 E11000 E11005 E11010 E11015 E11020 E11025 E11030 E11035 E11040 E11045 E11050 E11055 E11060 E11065 E11070 E11075 E11080 E11085 E11090 E11095 E11100 E11105 E11110 E11115 E11120 E11125 E11130 E11135 E11140 E11145 E11150 E11155 E11160 E11165 E11170 E11175 E11180 E11185 E11190 E11195 E11200 E11205 E11210 E11215 E11220 E11225 E11230 E11235 E11240 E11245 E11250 E11255 E11260 E11265 E11270 E11275 E11280 E11285 E11290 E11295 E11300 E11305 E11310 E11315 E11320 E11325 E11330 E11335 E11340 E11345 E11350 E11355 E11360 E11365 E11370 E11375 E11380 E11385 E11390 E11395 E11400 E11405 E11410 E11415 E11420 E11425 E11430 E11435 E11440 E11445 E11450 E11455 E11460 E11465 E11470 E11475 E11480 E11485 E11490 E11495 E11500 E11505 E11510 E11515 E11520 E11525 E11530 E11535 E11540 E11545 E11550 E11555 E11560 E11565 E11570 E11575 E11580 E11585 E11590 E11595 E11600 E11605 E11610 E11615 E11620 E11625 E11630 E11635 E11640 E11645 E11650 E11655 E11660 E11665 E11670 E11675 E11680 E11685 E11690 E11695 E11700 E11705 E11710 E11715 E11720 E11725 E11730 E11735 E11740 E11745 E11750 E11755 E11760 E11765 E11770 E11775 E11780 E11785 E11790 E11795 E11800 E11805 E11810 E11815 E11820 E11825 E11830 E11835 E11840 E11845 E11850 E11855 E11860 E11865 E11870 E11875 E11880 E11885 E11890 E11895 E11900 E11905 E11910 E11915 E11920 E11925 E11930 E11935 E11940 E11945 E11950 E11955 E11960 E11965 E11970 E11975 E11980 E11985 E11990 E11995 E12000 E12005 E12010 E12015 E12020 E12025 E12030 E12035 E12040 E12045 E12050 E12055 E12060 E12065 E12070 E12075 E12080 E12085 E12090 E12095 E12100 E12105 E12110 E12115 E12120 E12125 E12130 E12135 E12140 E12145 E12150 E12155 E12160 E12165 E12170 E12175 E12180 E12185 E12190 E12195 E12200 E12205 E12210 E12215 E12220 E12225 E12230 E12235 E12240 E12245 E12250 E12255 E12260 E12265 E12270 E12275 E12280 E12285 E12290 E12295 E12300 E12305 E12310 E12315 E12320 E12325 E12330 E12335 E12340 E12345 E12350 E12355 E12360 E12365 E12370 E12375 E12380 E12385 E12390 E12395 E12400 E12405 E12410 E12415 E12420 E12425 E12430 E12435 E12440 E12445 E12450 E12455 E12460 E12465 E12470 E12475 E12480 E12485 E12490 E12495 E12500 E12505 E12510 E12515 E12520 E12525 E12530 E12535 E12540 E12545 E12550 E12555 E12560 E12565 E12570 E12575 E12580 E12585 E12590 E12595 E12600 E12605 E12610 E12615 E12620 E12625 E12630 E12635 E12640 E12645 E12650 E12655 E12660 E12665 E12670 E12675 E12680 E12685 E12690 E12695 E12700 E12705 E12710 E12715 E12720 E12725 E12730 E12735 E12740 E12745 E12750 E12755 E12760 E12765 E12770 E12775 E12780 E12785 E12790 E12795 E12800 E12805 E12810 E12815 E12820 E12825 E12830 E12835 E12840 E12845 E12850 E12855 E12860 E12865 E12870 E12875 E12880 E12885 E12890 E12895 E12900 E12905 E12910 E12915 E12920 E12925 E12930 E12935 E12940 E12945 E12950 E12955 E12960 E12965 E12970 E12975 E12980 E12985 E12990 E12995 E13000 E13005 E13010 E13015 E13020 E13025 E13030 E13035 E13040 E13045 E13050 E13055 E13060 E13065 E13070 E13075 E13080 E13085 E13090 E13095 E13100 E13105 E13110 E13115 E13120 E13125 E13130 E13135 E13140 E13145 E13150 E13155 E13160 E13165 E13170 E13175 E13180 E13185 E13190 E13195 E13200 E13205 E13210 E13215 E13220 E13225 E13230 E13235 E13240 E13245 E13250 E13255 E13260 E13265 E13270 E13275 E13280 E13285 E13290 E13295 E13300 E13305 E13310 E13315 E13320 E13325 E13330 E13335 E13340 E13345 E13350 E13355 E13360 E13365 E13370 E13375 E13380 E13385 E13390 E13395 E13400 E13405 E13410 E13415 E13420 E13425 E13430 E13435 E13440 E13445 E13450 E13455 E13460 E13465 E13470 E13475 E13480 E13485 E13490 E13495 E13500 E13505 E13510 E13515 E13520 E13525 E13530 E13535 E13540 E13545 E13550 E13555 E13560 E13565 E13570 E13575 E13580 E13585 E13590 E13595 E13600 E13605 E13610 E13615 E13620 E13625 E13630 E13635 E13640 E13645 E13650 E13655 E13660 E13665 E13670 E13675 E13680 E13685 E13690 E13695 E13700 E13705 E13710 E13715 E13720 E13725 E13730 E13735 E13740 E13745 E13750 E13755 E13760 E13765 E13770 E13775 E13780 E13785 E13790 E13795 E13800 E13805 E13810 E13815 E13820 E13825 E13830 E13835 E13840 E13845 E13850 E13855 E13860 E13865 E13870 E13875 E13880 E13885 E13890 E13895 E13900 E13905 E13910 E13915 E13920 E13925 E13930 E13935 E13940 E13945 E13950 E13955 E13960 E13965 E13970 E13975 E13980 E13985 E13990 E13995 E14000 E14005 E14010 E14015 E14020 E14025 E14030 E14035 E14040 E14045 E14050 E14055 E14060 E14065 E14070 E14075 E14080 E14085 E14090 E14095 E14100 E14105 E14110 E14115 E14120 E14125 E14130 E14135 E14140 E14145 E14150 E14155 E14160 E14165 E14170 E14175 E14180 E14185 E14190 E14195 E14200 E14205 E14210 E14215 E14220 E14225 E14230 E14235 E14240 E14245 E14250 E14255 E14260 E14265 E14270 E14275 E14280 E14285 E14290 E14295 E14300 E14305 E14310 E14315 E14320 E14325 E14330 E14335 E14340 E14345 E14350 E14355 E14360 E14365 E14370 E14375 E14380 E14385 E14390 E14395 E14400 E14405 E14410 E14415 E14420 E14425 E14430 E14435 E14440 E14445 E14450 E14455 E14460 E14465 E14470 E14475 E14480 E14485 E14490 E14495 E14500 E14505 E14510 E14515 E14520 E14525 E14530 E14535 E14540 E14545 E14550 E14555 E14560 E14565 E14570 E14575 E14580 E14585 E14590 E14595 E14600 E14605 E14610 E14615 E14620 E14625 E14630 E14635 E14640 E14645 E14650 E14655 E14660 E14665 E14670 E14675 E14680 E14685 E14690 E14695 E14700 E14705 E14710 E14715 E14720 E14725 E14730 E14735 E14740 E14745 E14750 E14755 E14760 E14765 E14770 E14775 E14780 E14785 E14790 E14795 E14800 E14805 E14810 E14815 E14820 E14825 E14830 E14835 E14840 E14845 E14850 E14855 E14860 E14865 E14870 E14875 E14880 E14885 E14890 E14895 E14900 E14905 E14910 E14915 E14920 E14925 E14930 E14935 E14940 E14945 E14950 E14955 E14960 E14965 E14970 E14975 E14980 E14985 E14990 E14995 E15000 E15005 E15010 E15015 E15020 E15025 E15030 E15035 E15040 E15045 E15050 E15055 E15060 E15065 E15070 E15075 E15080 E15085 E15090 E15095 E15100 E15105 E15110 E15115 E15120 E15125 E15130 E15135 E15140 E15145 E15150 E15155 E15160 E15165 E15170 E15175 E15180 E15185 E15190 E15195 E15200 E15205 E15210 E15215 E15220 E15225 E15230 E15235 E15240 E15245 E15250 E15255 E15260 E15265 E15270 E15275 E15280 E15285 E15290 E15295 E15300 E15305 E15310 E15315 E15320 E15325 E15330 E15335 E15340 E15345 E15350 E15355 E15360 E15365 E15370 E15375 E15380 E15385 E15390 E15395 E15400 E15405 E15410 E15415 E15420 E15425 E15430 E15435 E15440 E15445 E15450 E15455 E15460 E15465 E15470 E15475 E15480 E15485 E15490 E15495 E15500 E15505 E15510 E15515 E15520 E15525 E15530 E15535 E15540 E15545 E15550 E15555 E15560 E15565 E15570 E15575 E15580 E15585 E15590 E15595 E15600 E15605 E15610 E15615 E15620 E15625 E15630 E15635 E15640 E15645 E15650 E15655 E15660 E15665 E15670 E15675 E15680 E15685 E15690 E15695 E15700 E15705 E15710 E15715 E15720 E15725 E15730 E15735 E15740 E15745 E15750 E15755 E15760 E15765 E15770 E15775 E15780 E15785 E15790 E15795 E15800 E15805 E15810 E15815 E15820 E15825 E15830 E15835 E15840 E15845 E15850 E15855 E15860 E15865 E15870 E15875 E15880 E15885 E15890 E15895 E15900 E15905 E15910 E15915 E15920 E15925 E15930 E15935 E15940 E15945 E15950 E15955 E15960 E15965 E15970 E15975 E15980 E15985 E15990 E15995 E16000 E16005 E16010 E16015 E16020 E16025 E16030 E16035 E16040 E16045 E16050 E16055 E16060 E16065 E16070 E16075 E16080 E16085 E16090 E16095 E16100 E16105 E16110 E16115 E16120 E16125 E16130 E16135 E16140 E16145 E16150 E16155 E16160 E16165 E16170 E16175 E16180 E16185 E16190 E16195 E16200 E16205 E16210 E16215 E16220 E16225 E16230 E16235 E16240 E16245 E16250 E16255 E16260 E16265 E16270 E16275 E16280 E16285 E16290 E16295 E16300 E16305 E16310 E16315 E16320 E16325 E16330 E16335 E16340 E16345 E16350 E16355 E16360 E16365 E16370 E16375 E16380 E16385 E16390 E16395 E16400 E16405 E16410 E16415 E16420 E16425 E16430 E16435 E16440 E16445 E16450 E16455 E16460 E16465 E16470 E16475 E16480 E16485 E16490 E16495 E16500 E16505 E16510 E16515 E16520 E16525 E16530 E16535 E16540 E16545 E16550 E16555 E16560 E16565 E16570 E16575 E16580 E16585 E16590 E16595 E16600 E16605 E16610 E16615 E16620 E16625 E16630 E16635 E16640 E16645 E16650 E16655 E16660 E16665 E16670 E16675 E16680 E16685 E16690 E16695 E16700 E16705 E16710 E16715 E16720 E16725 E16730 E16735 E16740 E16745 E16750 E16755 E16760 E16765 E16770 E16775 E16780 E16785 E16790 E16795 E16800 E16805 E16810 E16815 E16820 E16825 E16830 E16835 E16840 E16845 E16850 E16855 E16860 E16865 E16870 E16875 E16880 E16885 E16890 E16895 E16900 E16905 E16910 E16915 E16920 E16925 E16930 E16935 E16940 E16945 E16950 E16955 E16960 E16965 E16970 E16975 E16980 E16985 E16990 E16995 E17000 E17005 E17010 E17015 E17020 E17025 E17030 E17035 E17040 E17045 E17050 E17055 E17060 E17065 E17070 E17075 E17080 E17085 E17090 E17095 E17100 E17105 E17110 E17115 E17120 E17125 E17130 E17135 E17140 E17145 E17150 E17155 E17160 E17165 E17170 E17175 E17180 E17185 E17190 E17195 E17200 E17205 E17210 E17215 E17220 E17225 E17230 E17235 E17240 E17245 E17250 E17255 E17260 E17265 E17270 E17275 E17280 E17285 E17290 E17295 E17300 E17305 E17310 E17315 E17320 E17325 E17330 E17335 E17340 E17345 E17350 E17355 E17360 E17365 E17370 E17375 E17380 E17385 E17390 E17395 E17400 E17405 E17410 E17415 E17420 E17425 E17430 E17435 E17440 E17445 E17450 E17455 E17460 E17465 E17470 E17475 E17480 E17485 E17490 E17495 E17500 E17505 E17510 E17515 E17520 E17525 E17530 E17535 E17540 E17545 E17550 E17555 E17560 E17565 E17570 E17575 E17580 E17585 E17590 E17595 E17600 E17605 E17610 E17615 E17620 E17625 E17630 E17635 E17640 E17645 E17650 E17655 E17660 E17665 E17670 E17675 E17680 E17685 E17690 E17695 E17700 E17705 E17710 E17715 E17720 E17725 E17730 E17735 E17740 E17745 E17750 E17755 E17760 E17765 E17770 E17775 E17780 E17785 E17790 E17795 E17800 E17805 E17810 E17815 E17820 E17825 E17830 E17835 E17840 E17845 E17850 E17855 E17860 E17865 E17870 E17875 E17880 E17885 E17890 E17895 E17900 E17905 E17910 E17915 E17920 E17925 E17930 E17935 E17940 E17945 E17950 E17955 E17960 E17965 E17970 E17975 E17980 E17985 E17990 E17995 E18000 E18005 E18010 E18015 E18020 E18025 E18030 E18035 E18040 E18045 E18050 E18055 E18060 E18065 E18070 E18075 E18080 E18085 E18090 E18095 E18100 E18105 E18110 E18115 E18120 E18125 E18130 E18135 E18140 E18145 E18150 E18155 E18160 E18165 E18170 E18175 E18180 E18185 E18190 E18195 E18200 E18205 E18210 E18215 E18220 E18225 E18230 E18235 E18240 E18245 E18250 E18255 E18260 E18265 E18270 E18275 E18280 E18285 E18290 E18295 E18300 E18305 E18310 E18315 E18320 E18325 E18330 E18335 E18340 E18345 E18350 E18355 E18360 E18365 E18370 E18375 E18380 E18385 E18390 E18395 E18400 E18405 E18410 E18415 E18420 E18425 E18430 E18435 E18440 E18445 E18450 E18455 E18460 E18465 E18470 E18475 E18480 E18485 E18490 E18495 E18500 E18505 E18510 E18515 E18520 E18525 E18530 E18535 E18540 E18545 E18550 E18555 E18560 E18565 E18570 E18575 E18580 E18585 E18590 E18595 E18600 E18605 E18610 E18615 E18620 E18625 E18630 E18635 E18640 E18645 E18650 E18655 E18660 E18665 E18670 E18675 E18680 E18685 E18690 E18695 E18700 E18705 E18710 E18715 E18720 E18725 E18730 E18735 E18740 E18745 E18750 E18755 E18760 E18765 E18770 E18775 E18780 E18785 E18790 E18795 E18800 E18805 E18810 E18815 E18820 E18825 E18830 E18835 E18840 E18845 E18850 E18855 E18860 E18865 E18870 E18875 E18880 E18885 E18890 E18895 E18900 E18905 E18910 E18915 E18920 E18925 E18930 E18935 E18940 E18945 E18950 E18955 E18960 E18965 E18970 E18975 E18980 E18985 E18990 E18995 E19000 E19005 E19010 E19015 E19020 E19025 E19030 E19035 E19040 E19045 E19050 E19055 E19060 E19065 E19070 E19075 E19080 E19085 E19090 E19095 E19100 E19105 E19110 E19115 E19120 E19125 E19130 E19135 E19140 E19145 E19150 E19155 E19160 E19165 E19170 E19175 E19180 E19185 E19190 E19195 E19200 E19205 E19210 E19215 E19220 E19225 E19230 E19235 E19240 E19245 E19250 E19255 E19260 E19265 E19270 E19275 E19280 E19285 E19290 E19295 E19300 E19305 E19310 E19315 E19320 E19325 E19330 E19335 E19340 E19345 E19350 E19355 E19360 E19365 E19370 E19375 E19380 E19385 E19390 E19395 E19400 E19405 E19410 E19415 E19420 E19425 E19430 E19435 E19440 E19445 E19450 E19455 E19460 E19465 E19470 E19475 E19480 E19485 E19490 E19495 E19500 E19505 E19510 E19515 E19520 E19525 E19530 E19535 E19540 E19545 E19550 E19555 E19560 E19565 E19570 E19575 E19580 E19585 E19590 E19595 E19600 E19605 E19610 E19615 E19620 E19625 E19630 E19635 E19640 E19645 E19650 E19655 E19660 E19665 E19670 E19675 E19680 E19685 E19690 E19695 E19700 E19705 E19710 E19715 E19720 E19725 E19730 E19735 E19740 E19745 E19750 E19755 E19760 E19765 E19770 E19775 E19780 E19785 E19790 E19795 E19800 E19805 E19810 E19815 E19820 E19825 E19830 E19835 E19840 E19845 E19850 E19855 E19860 E19865 E19870 E19875 E19880 E19885 E19890 E19895 E19900 E19905 E19910 E19915 E19920 E19925 E19930 E19935 E19940 E19945 E19950 E19955 E19960 E19965 E19970 E19975 E19980 E19985 E19990 E19995 E20000 E20005 E20010 E20015 E20020 E20025 E20030 E20035 E20040 E20045 E20050 E20055 E20060 E20065 E20070 E20075 E20080 E20085 E20090 E20095 E20100 E20105 E20110 E20115 E20120 E20125 E20130 E20135 E20140 E20145 E20150 E20155 E20160 E20165 E20170 E20175 E20180 E20185 E20190 E20195 E20200 E20205 E20210 E20215 E20220 E20225 E20230 E20235 E20240 E20245 E20250 E20255 E20260 E20265 E20270 E20275 E20280 E20285 E20290 E20295 E20300 E20305 E20310 E20315 E20320 E20325 E20330 E20335 E20340 E20345 E20350 E20355 E20360 E20365 E20370 E20375 E20380 E20385 E20390 E20395 E20400 E20405 E20410 E20415 E20420 E20425 E20430 E20435 E20440 E20445 E20450 E20455 E20460 E20465 E20470 E20475 E20480 E20485 E20490 E20495 E20500 E20505 E20510 E20515 E20520 E20525 E20530 E20535 E20540 E20545 E20550 E20555 E20560 E20565 E20570 E20575 E20580 E20585 E20590 E20595 E20600 E20605 E20610 E20615 E20620 E20625 E20630 E20635 E20640 E20645 E20650 E20655 E20660 E20665 E20670 E20675 E20680 E20685 E20690 E20695 E20700 E20705 E20710 E20715 E20720 E20725 E20730 E20735 E20740 E20745 E20750 E20755 E20760 E20765 E20770 E20775 E20780 E20785 E20790 E20795 E20800 E20805 E20810 E20815 E20820 E20825 E20830 E20835 E20840 E20845 E20850 E20855 E20860 E20865 E20870 E20875 E20880 E20885 E20890 E20895 E20900 E20905 E20910 E20915 E20920 E20925 E20930 E20935 E20940 E20945 E20950 E20955 E20960 E20965 E20970 E20975 E20980 E20985 E20990 E20995 E21000 E21005 E21010 E21015 E21020 E21025 E21030 E21035 E21040 E21045 E21050 E21055 E21060 E21065 E21070 E21075 E21080 E21085 E21090 E21095 E21100 E21105 E21110 E21115">
    <cfRule type="cellIs" dxfId="44" priority="2" operator="equal">
      <formula>"Under "</formula>
    </cfRule>
    <cfRule type="cellIs" dxfId="43" priority="1" operator="equal">
      <formula>"Over "</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J1024"/>
  <sheetViews>
    <sheetView topLeftCell="B76" workbookViewId="0">
      <selection activeCell="G82" sqref="G82"/>
    </sheetView>
  </sheetViews>
  <sheetFormatPr defaultRowHeight="15"/>
  <cols>
    <col min="1" max="1" width="0" hidden="1" customWidth="1"/>
    <col min="3" max="3" width="13.5703125" customWidth="1"/>
    <col min="4" max="4" width="18.7109375" style="48" customWidth="1"/>
    <col min="5" max="5" width="3.7109375" style="4" customWidth="1"/>
    <col min="6" max="6" width="18.7109375" style="52" customWidth="1"/>
    <col min="7" max="8" width="5.42578125" style="4" customWidth="1"/>
    <col min="9" max="9" width="5.140625" style="4" customWidth="1"/>
    <col min="10" max="10" width="7" style="4" customWidth="1"/>
  </cols>
  <sheetData>
    <row r="1" spans="1:10">
      <c r="A1" t="str">
        <f>In!A1</f>
        <v>Ec1</v>
      </c>
      <c r="B1" t="str">
        <f t="shared" ref="B1:B64" si="0">SUBSTITUTE(RIGHT(A1,3)," ","")</f>
        <v>Ec1</v>
      </c>
      <c r="C1" t="str">
        <f>In!A4</f>
        <v>3/10/2018 23:00</v>
      </c>
      <c r="D1" s="48" t="str">
        <f>In!A2</f>
        <v>Guayaquil City</v>
      </c>
      <c r="E1" s="4" t="s">
        <v>2</v>
      </c>
      <c r="F1" s="52" t="str">
        <f>In!A3</f>
        <v>Ind. del Valle</v>
      </c>
      <c r="G1" s="4">
        <f>100*SUBSTITUTE(In!B5,"%","")</f>
        <v>54</v>
      </c>
      <c r="H1" s="51">
        <f>In!F5</f>
        <v>2.3199999999999998</v>
      </c>
      <c r="I1" s="4">
        <f>In!G5</f>
        <v>1.66</v>
      </c>
      <c r="J1" s="4" t="str">
        <f>In!E5</f>
        <v xml:space="preserve">Under </v>
      </c>
    </row>
    <row r="2" spans="1:10">
      <c r="A2" t="str">
        <f>In!A6</f>
        <v>flag_234 Ni1</v>
      </c>
      <c r="B2" t="str">
        <f t="shared" si="0"/>
        <v>Ni1</v>
      </c>
      <c r="C2" t="str">
        <f>In!A9</f>
        <v>3/10/2018 23:00</v>
      </c>
      <c r="D2" s="48" t="str">
        <f>In!A7</f>
        <v>UNAN Managua</v>
      </c>
      <c r="E2" s="4" t="s">
        <v>2</v>
      </c>
      <c r="F2" s="52" t="str">
        <f>In!A8</f>
        <v>Chinandega</v>
      </c>
      <c r="G2" s="4">
        <f>100*SUBSTITUTE(In!B10,"%","")</f>
        <v>40</v>
      </c>
      <c r="H2" s="51">
        <f>In!F10</f>
        <v>2.99</v>
      </c>
      <c r="I2" s="4" t="str">
        <f>In!G10</f>
        <v xml:space="preserve">- </v>
      </c>
      <c r="J2" s="4" t="str">
        <f>In!E10</f>
        <v xml:space="preserve">Over </v>
      </c>
    </row>
    <row r="3" spans="1:10">
      <c r="A3" t="str">
        <f>In!A11</f>
        <v>flag_245 Us3</v>
      </c>
      <c r="B3" t="str">
        <f t="shared" si="0"/>
        <v>Us3</v>
      </c>
      <c r="C3" t="str">
        <f>In!A14</f>
        <v>3/10/2018 23:30</v>
      </c>
      <c r="D3" s="48" t="str">
        <f>In!A12</f>
        <v>Penn FC</v>
      </c>
      <c r="E3" s="4" t="s">
        <v>2</v>
      </c>
      <c r="F3" s="52" t="str">
        <f>In!A13</f>
        <v>Charlotte Independence</v>
      </c>
      <c r="G3" s="4">
        <f>100*SUBSTITUTE(In!B15,"%","")</f>
        <v>51</v>
      </c>
      <c r="H3" s="51">
        <f>In!F15</f>
        <v>2.46</v>
      </c>
      <c r="I3" s="4">
        <f>In!G15</f>
        <v>1.75</v>
      </c>
      <c r="J3" s="4" t="str">
        <f>In!E15</f>
        <v xml:space="preserve">Under </v>
      </c>
    </row>
    <row r="4" spans="1:10">
      <c r="A4" t="str">
        <f>In!A16</f>
        <v>flag_250 CS</v>
      </c>
      <c r="B4" t="str">
        <f t="shared" si="0"/>
        <v>CS</v>
      </c>
      <c r="C4" t="str">
        <f>In!A19</f>
        <v>3/10/2018 23:30</v>
      </c>
      <c r="D4" s="48" t="str">
        <f>In!A17</f>
        <v>Atlético PR</v>
      </c>
      <c r="E4" s="4" t="s">
        <v>2</v>
      </c>
      <c r="F4" s="52" t="str">
        <f>In!A18</f>
        <v>Caracas</v>
      </c>
      <c r="G4" s="4">
        <f>100*SUBSTITUTE(In!B20,"%","")</f>
        <v>35</v>
      </c>
      <c r="H4" s="51">
        <f>In!F20</f>
        <v>3.25</v>
      </c>
      <c r="I4" s="4">
        <f>In!G20</f>
        <v>1.85</v>
      </c>
      <c r="J4" s="4" t="str">
        <f>In!E20</f>
        <v xml:space="preserve">Over </v>
      </c>
    </row>
    <row r="5" spans="1:10">
      <c r="A5" t="str">
        <f>In!A21</f>
        <v>flag_139 Pe1</v>
      </c>
      <c r="B5" t="str">
        <f t="shared" si="0"/>
        <v>Pe1</v>
      </c>
      <c r="C5" t="str">
        <f>In!A24</f>
        <v>3/10/2018 23:45</v>
      </c>
      <c r="D5" s="48" t="str">
        <f>In!A22</f>
        <v>Real Garcilaso</v>
      </c>
      <c r="E5" s="4" t="s">
        <v>2</v>
      </c>
      <c r="F5" s="52" t="str">
        <f>In!A23</f>
        <v>Deportivo Municipal</v>
      </c>
      <c r="G5" s="4">
        <f>100*SUBSTITUTE(In!B25,"%","")</f>
        <v>40</v>
      </c>
      <c r="H5" s="51">
        <f>In!F25</f>
        <v>3</v>
      </c>
      <c r="I5" s="4">
        <f>In!G25</f>
        <v>1.8</v>
      </c>
      <c r="J5" s="4" t="str">
        <f>In!E25</f>
        <v xml:space="preserve">Over </v>
      </c>
    </row>
    <row r="6" spans="1:10">
      <c r="A6" t="str">
        <f>In!A26</f>
        <v>flag_245 Us3</v>
      </c>
      <c r="B6" t="str">
        <f t="shared" si="0"/>
        <v>Us3</v>
      </c>
      <c r="C6" t="str">
        <f>In!A29</f>
        <v>4/10/2018 0:00</v>
      </c>
      <c r="D6" s="48" t="str">
        <f>In!A27</f>
        <v>Atlanta United 2</v>
      </c>
      <c r="E6" s="4" t="s">
        <v>2</v>
      </c>
      <c r="F6" s="52" t="str">
        <f>In!A28</f>
        <v>Tampa Bay Rowdies</v>
      </c>
      <c r="G6" s="4">
        <f>100*SUBSTITUTE(In!B30,"%","")</f>
        <v>56.999999999999993</v>
      </c>
      <c r="H6" s="51">
        <f>In!F30</f>
        <v>2.15</v>
      </c>
      <c r="I6" s="4" t="str">
        <f>In!G30</f>
        <v xml:space="preserve">- </v>
      </c>
      <c r="J6" s="4" t="str">
        <f>In!E30</f>
        <v xml:space="preserve">Under </v>
      </c>
    </row>
    <row r="7" spans="1:10">
      <c r="A7" t="str">
        <f>In!A31</f>
        <v>flag_142 Gt1</v>
      </c>
      <c r="B7" t="str">
        <f t="shared" si="0"/>
        <v>Gt1</v>
      </c>
      <c r="C7" t="str">
        <f>In!A34</f>
        <v>4/10/2018 1:00</v>
      </c>
      <c r="D7" s="48" t="str">
        <f>In!A32</f>
        <v>Comunicaciones</v>
      </c>
      <c r="E7" s="4" t="s">
        <v>2</v>
      </c>
      <c r="F7" s="52" t="str">
        <f>In!A33</f>
        <v>Antigua GFC</v>
      </c>
      <c r="G7" s="4">
        <f>100*SUBSTITUTE(In!B35,"%","")</f>
        <v>44</v>
      </c>
      <c r="H7" s="51">
        <f>In!F35</f>
        <v>2.8</v>
      </c>
      <c r="I7" s="4" t="str">
        <f>In!G35</f>
        <v xml:space="preserve">- </v>
      </c>
      <c r="J7" s="4" t="str">
        <f>In!E35</f>
        <v xml:space="preserve">Over </v>
      </c>
    </row>
    <row r="8" spans="1:10">
      <c r="A8" t="str">
        <f>In!A36</f>
        <v>flag_144 Ec1</v>
      </c>
      <c r="B8" t="str">
        <f t="shared" si="0"/>
        <v>Ec1</v>
      </c>
      <c r="C8" t="str">
        <f>In!A39</f>
        <v>4/10/2018 1:15</v>
      </c>
      <c r="D8" s="48" t="str">
        <f>In!A37</f>
        <v>LDU Quito</v>
      </c>
      <c r="E8" s="4" t="s">
        <v>2</v>
      </c>
      <c r="F8" s="52" t="str">
        <f>In!A38</f>
        <v>Univ Católica Quito</v>
      </c>
      <c r="G8" s="4">
        <f>100*SUBSTITUTE(In!B40,"%","")</f>
        <v>28.999999999999996</v>
      </c>
      <c r="H8" s="51">
        <f>In!F40</f>
        <v>3.53</v>
      </c>
      <c r="I8" s="4">
        <f>In!G40</f>
        <v>2.2000000000000002</v>
      </c>
      <c r="J8" s="4" t="str">
        <f>In!E40</f>
        <v xml:space="preserve">Over </v>
      </c>
    </row>
    <row r="9" spans="1:10">
      <c r="A9" t="str">
        <f>In!A41</f>
        <v>flag_249 CL</v>
      </c>
      <c r="B9" t="str">
        <f t="shared" si="0"/>
        <v>CL</v>
      </c>
      <c r="C9" t="str">
        <f>In!A44</f>
        <v>4/10/2018 1:45</v>
      </c>
      <c r="D9" s="48" t="str">
        <f>In!A42</f>
        <v>Palmeiras</v>
      </c>
      <c r="E9" s="4" t="s">
        <v>2</v>
      </c>
      <c r="F9" s="52" t="str">
        <f>In!A43</f>
        <v>Colo Colo</v>
      </c>
      <c r="G9" s="4">
        <f>100*SUBSTITUTE(In!B45,"%","")</f>
        <v>63</v>
      </c>
      <c r="H9" s="51">
        <f>In!F45</f>
        <v>1.83</v>
      </c>
      <c r="I9" s="4">
        <f>In!G45</f>
        <v>1.61</v>
      </c>
      <c r="J9" s="4" t="str">
        <f>In!E45</f>
        <v xml:space="preserve">Under </v>
      </c>
    </row>
    <row r="10" spans="1:10">
      <c r="A10" t="str">
        <f>In!A46</f>
        <v>flag_250 CS</v>
      </c>
      <c r="B10" t="str">
        <f t="shared" si="0"/>
        <v>CS</v>
      </c>
      <c r="C10" t="str">
        <f>In!A49</f>
        <v>4/10/2018 1:45</v>
      </c>
      <c r="D10" s="48" t="str">
        <f>In!A47</f>
        <v>Botafogo RJ</v>
      </c>
      <c r="E10" s="4" t="s">
        <v>2</v>
      </c>
      <c r="F10" s="52" t="str">
        <f>In!A48</f>
        <v>Bahia</v>
      </c>
      <c r="G10" s="4">
        <f>100*SUBSTITUTE(In!B50,"%","")</f>
        <v>51</v>
      </c>
      <c r="H10" s="51">
        <f>In!F50</f>
        <v>2.4700000000000002</v>
      </c>
      <c r="I10" s="4">
        <f>In!G50</f>
        <v>1.53</v>
      </c>
      <c r="J10" s="4" t="str">
        <f>In!E50</f>
        <v xml:space="preserve">Under </v>
      </c>
    </row>
    <row r="11" spans="1:10">
      <c r="A11" t="str">
        <f>In!A51</f>
        <v>flag_139 Pe1</v>
      </c>
      <c r="B11" t="str">
        <f t="shared" si="0"/>
        <v>Pe1</v>
      </c>
      <c r="C11" t="str">
        <f>In!A54</f>
        <v>4/10/2018 2:00</v>
      </c>
      <c r="D11" s="48" t="str">
        <f>In!A52</f>
        <v>FBC Melgar</v>
      </c>
      <c r="E11" s="4" t="s">
        <v>2</v>
      </c>
      <c r="F11" s="52" t="str">
        <f>In!A53</f>
        <v>Sporting Cristal</v>
      </c>
      <c r="G11" s="4">
        <f>100*SUBSTITUTE(In!B55,"%","")</f>
        <v>31</v>
      </c>
      <c r="H11" s="51">
        <f>In!F55</f>
        <v>3.46</v>
      </c>
      <c r="I11" s="4">
        <f>In!G55</f>
        <v>1.72</v>
      </c>
      <c r="J11" s="4" t="str">
        <f>In!E55</f>
        <v xml:space="preserve">Over </v>
      </c>
    </row>
    <row r="12" spans="1:10">
      <c r="A12" t="str">
        <f>In!A56</f>
        <v>flag_219 PAN</v>
      </c>
      <c r="B12" t="str">
        <f t="shared" si="0"/>
        <v>PAN</v>
      </c>
      <c r="C12" t="str">
        <f>In!A59</f>
        <v>4/10/2018 2:00</v>
      </c>
      <c r="D12" s="48" t="str">
        <f>In!A57</f>
        <v>Tauro FC</v>
      </c>
      <c r="E12" s="4" t="s">
        <v>2</v>
      </c>
      <c r="F12" s="52" t="str">
        <f>In!A58</f>
        <v>CAI de La Chorrera</v>
      </c>
      <c r="G12" s="4">
        <f>100*SUBSTITUTE(In!B60,"%","")</f>
        <v>37</v>
      </c>
      <c r="H12" s="51">
        <f>In!F60</f>
        <v>3.17</v>
      </c>
      <c r="I12" s="4" t="str">
        <f>In!G60</f>
        <v xml:space="preserve">- </v>
      </c>
      <c r="J12" s="4" t="str">
        <f>In!E60</f>
        <v xml:space="preserve">Over </v>
      </c>
    </row>
    <row r="13" spans="1:10">
      <c r="A13" t="str">
        <f>In!A61</f>
        <v>flag_219 PAN</v>
      </c>
      <c r="B13" t="str">
        <f t="shared" si="0"/>
        <v>PAN</v>
      </c>
      <c r="C13" t="str">
        <f>In!A64</f>
        <v>4/10/2018 2:00</v>
      </c>
      <c r="D13" s="48" t="str">
        <f>In!A62</f>
        <v>Costa del Este</v>
      </c>
      <c r="E13" s="4" t="s">
        <v>2</v>
      </c>
      <c r="F13" s="52" t="str">
        <f>In!A63</f>
        <v>Deportivo Universitario</v>
      </c>
      <c r="G13" s="4">
        <f>100*SUBSTITUTE(In!B65,"%","")</f>
        <v>75</v>
      </c>
      <c r="H13" s="51">
        <f>In!F65</f>
        <v>1.25</v>
      </c>
      <c r="I13" s="4" t="str">
        <f>In!G65</f>
        <v xml:space="preserve">- </v>
      </c>
      <c r="J13" s="4" t="str">
        <f>In!E65</f>
        <v xml:space="preserve">Under </v>
      </c>
    </row>
    <row r="14" spans="1:10">
      <c r="A14" t="str">
        <f>In!A66</f>
        <v>flag_219 PAN</v>
      </c>
      <c r="B14" t="str">
        <f t="shared" si="0"/>
        <v>PAN</v>
      </c>
      <c r="C14" t="str">
        <f>In!A69</f>
        <v>4/10/2018 2:00</v>
      </c>
      <c r="D14" s="48" t="str">
        <f>In!A67</f>
        <v>CD Árabe Unido</v>
      </c>
      <c r="E14" s="4" t="s">
        <v>2</v>
      </c>
      <c r="F14" s="52" t="str">
        <f>In!A68</f>
        <v>San Francisco FC</v>
      </c>
      <c r="G14" s="4">
        <f>100*SUBSTITUTE(In!B70,"%","")</f>
        <v>70</v>
      </c>
      <c r="H14" s="51">
        <f>In!F70</f>
        <v>1.52</v>
      </c>
      <c r="I14" s="4" t="str">
        <f>In!G70</f>
        <v xml:space="preserve">- </v>
      </c>
      <c r="J14" s="4" t="str">
        <f>In!E70</f>
        <v xml:space="preserve">Under </v>
      </c>
    </row>
    <row r="15" spans="1:10">
      <c r="A15" t="str">
        <f>In!A71</f>
        <v>flag_234 Ni1</v>
      </c>
      <c r="B15" t="str">
        <f t="shared" si="0"/>
        <v>Ni1</v>
      </c>
      <c r="C15" t="str">
        <f>In!A74</f>
        <v>4/10/2018 2:00</v>
      </c>
      <c r="D15" s="48" t="str">
        <f>In!A72</f>
        <v>Managua FC</v>
      </c>
      <c r="E15" s="4" t="s">
        <v>2</v>
      </c>
      <c r="F15" s="52" t="str">
        <f>In!A73</f>
        <v>Real Estelí</v>
      </c>
      <c r="G15" s="4">
        <f>100*SUBSTITUTE(In!B75,"%","")</f>
        <v>56.999999999999993</v>
      </c>
      <c r="H15" s="51">
        <f>In!F75</f>
        <v>2.15</v>
      </c>
      <c r="I15" s="4" t="str">
        <f>In!G75</f>
        <v xml:space="preserve">- </v>
      </c>
      <c r="J15" s="4" t="str">
        <f>In!E75</f>
        <v xml:space="preserve">Under </v>
      </c>
    </row>
    <row r="16" spans="1:10">
      <c r="A16" t="str">
        <f>In!A76</f>
        <v>flag_234 Ni1</v>
      </c>
      <c r="B16" t="str">
        <f t="shared" si="0"/>
        <v>Ni1</v>
      </c>
      <c r="C16" t="str">
        <f>In!A79</f>
        <v>4/10/2018 2:00</v>
      </c>
      <c r="D16" s="48" t="str">
        <f>In!A77</f>
        <v>Real Madriz</v>
      </c>
      <c r="E16" s="4" t="s">
        <v>2</v>
      </c>
      <c r="F16" s="52" t="str">
        <f>In!A78</f>
        <v>Diriangén FC</v>
      </c>
      <c r="G16" s="4">
        <f>100*SUBSTITUTE(In!B80,"%","")</f>
        <v>48</v>
      </c>
      <c r="H16" s="51">
        <f>In!F80</f>
        <v>2.61</v>
      </c>
      <c r="I16" s="4" t="str">
        <f>In!G80</f>
        <v xml:space="preserve">- </v>
      </c>
      <c r="J16" s="4" t="str">
        <f>In!E80</f>
        <v xml:space="preserve">Over </v>
      </c>
    </row>
    <row r="17" spans="1:10">
      <c r="A17" t="str">
        <f>In!A81</f>
        <v>flag_245 Us3</v>
      </c>
      <c r="B17" t="str">
        <f t="shared" si="0"/>
        <v>Us3</v>
      </c>
      <c r="C17" t="str">
        <f>In!A84</f>
        <v>4/10/2018 2:00</v>
      </c>
      <c r="D17" s="48" t="str">
        <f>In!A82</f>
        <v>Real Monarchs</v>
      </c>
      <c r="E17" s="4" t="s">
        <v>2</v>
      </c>
      <c r="F17" s="52" t="str">
        <f>In!A83</f>
        <v>OKC Energy</v>
      </c>
      <c r="G17" s="4">
        <f>100*SUBSTITUTE(In!B85,"%","")</f>
        <v>55.000000000000007</v>
      </c>
      <c r="H17" s="51">
        <f>In!F85</f>
        <v>2.25</v>
      </c>
      <c r="I17" s="4" t="str">
        <f>In!G85</f>
        <v xml:space="preserve">- </v>
      </c>
      <c r="J17" s="4" t="str">
        <f>In!E85</f>
        <v xml:space="preserve">Under </v>
      </c>
    </row>
    <row r="18" spans="1:10">
      <c r="A18" t="str">
        <f>In!A86</f>
        <v>flag_118 Cr1</v>
      </c>
      <c r="B18" t="str">
        <f t="shared" si="0"/>
        <v>Cr1</v>
      </c>
      <c r="C18" t="str">
        <f>In!A89</f>
        <v>4/10/2018 3:00</v>
      </c>
      <c r="D18" s="48" t="str">
        <f>In!A87</f>
        <v>Saprissa</v>
      </c>
      <c r="E18" s="4" t="s">
        <v>2</v>
      </c>
      <c r="F18" s="52" t="str">
        <f>In!A88</f>
        <v>Universidad CR</v>
      </c>
      <c r="G18" s="4">
        <f>100*SUBSTITUTE(In!B90,"%","")</f>
        <v>43</v>
      </c>
      <c r="H18" s="51">
        <f>In!F90</f>
        <v>2.86</v>
      </c>
      <c r="I18" s="4">
        <f>In!G90</f>
        <v>1.57</v>
      </c>
      <c r="J18" s="4" t="str">
        <f>In!E90</f>
        <v xml:space="preserve">Over </v>
      </c>
    </row>
    <row r="19" spans="1:10">
      <c r="A19" t="str">
        <f>In!A91</f>
        <v>flag_118 Cr1</v>
      </c>
      <c r="B19" t="str">
        <f t="shared" si="0"/>
        <v>Cr1</v>
      </c>
      <c r="C19" t="str">
        <f>In!A94</f>
        <v>4/10/2018 3:00</v>
      </c>
      <c r="D19" s="48" t="str">
        <f>In!A92</f>
        <v>AD San Carlos</v>
      </c>
      <c r="E19" s="4" t="s">
        <v>2</v>
      </c>
      <c r="F19" s="52" t="str">
        <f>In!A93</f>
        <v>Pérez Zeledón</v>
      </c>
      <c r="G19" s="4">
        <f>100*SUBSTITUTE(In!B95,"%","")</f>
        <v>54</v>
      </c>
      <c r="H19" s="51">
        <f>In!F95</f>
        <v>2.3199999999999998</v>
      </c>
      <c r="I19" s="4">
        <f>In!G95</f>
        <v>2.14</v>
      </c>
      <c r="J19" s="4" t="str">
        <f>In!E95</f>
        <v xml:space="preserve">Under </v>
      </c>
    </row>
    <row r="20" spans="1:10">
      <c r="A20" t="str">
        <f>In!A96</f>
        <v>flag_245 Us3</v>
      </c>
      <c r="B20" t="str">
        <f t="shared" si="0"/>
        <v>Us3</v>
      </c>
      <c r="C20" t="str">
        <f>In!A99</f>
        <v>4/10/2018 3:00</v>
      </c>
      <c r="D20" s="48" t="str">
        <f>In!A97</f>
        <v>Seattle Sounders 2</v>
      </c>
      <c r="E20" s="4" t="s">
        <v>2</v>
      </c>
      <c r="F20" s="52" t="str">
        <f>In!A98</f>
        <v>LA Galaxy II</v>
      </c>
      <c r="G20" s="4">
        <f>100*SUBSTITUTE(In!B100,"%","")</f>
        <v>73</v>
      </c>
      <c r="H20" s="51">
        <f>In!F100</f>
        <v>1.36</v>
      </c>
      <c r="I20" s="4">
        <f>In!G100</f>
        <v>2.4</v>
      </c>
      <c r="J20" s="4" t="str">
        <f>In!E100</f>
        <v xml:space="preserve">Under </v>
      </c>
    </row>
    <row r="21" spans="1:10">
      <c r="A21" t="str">
        <f>In!A101</f>
        <v>flag_245 Us3</v>
      </c>
      <c r="B21" t="str">
        <f t="shared" si="0"/>
        <v>Us3</v>
      </c>
      <c r="C21" t="str">
        <f>In!A104</f>
        <v>4/10/2018 3:00</v>
      </c>
      <c r="D21" s="48" t="str">
        <f>In!A102</f>
        <v>Portland Timbers 2</v>
      </c>
      <c r="E21" s="4" t="s">
        <v>2</v>
      </c>
      <c r="F21" s="52" t="str">
        <f>In!A103</f>
        <v>Reno 1868 FC</v>
      </c>
      <c r="G21" s="4">
        <f>100*SUBSTITUTE(In!B105,"%","")</f>
        <v>70</v>
      </c>
      <c r="H21" s="51">
        <f>In!F105</f>
        <v>1.5</v>
      </c>
      <c r="I21" s="4">
        <f>In!G105</f>
        <v>1.96</v>
      </c>
      <c r="J21" s="4" t="str">
        <f>In!E105</f>
        <v xml:space="preserve">Under </v>
      </c>
    </row>
    <row r="22" spans="1:10">
      <c r="A22" t="str">
        <f>In!A106</f>
        <v>flag_118 Cr1</v>
      </c>
      <c r="B22" t="str">
        <f t="shared" si="0"/>
        <v>Cr1</v>
      </c>
      <c r="C22" t="str">
        <f>In!A109</f>
        <v>4/10/2018 3:05</v>
      </c>
      <c r="D22" s="48" t="str">
        <f>In!A107</f>
        <v>LD Alajuelense</v>
      </c>
      <c r="E22" s="4" t="s">
        <v>2</v>
      </c>
      <c r="F22" s="52" t="str">
        <f>In!A108</f>
        <v>CS Cartaginés</v>
      </c>
      <c r="G22" s="4">
        <f>100*SUBSTITUTE(In!B110,"%","")</f>
        <v>40</v>
      </c>
      <c r="H22" s="51">
        <f>In!F110</f>
        <v>2.98</v>
      </c>
      <c r="I22" s="4">
        <f>In!G110</f>
        <v>1.64</v>
      </c>
      <c r="J22" s="4" t="str">
        <f>In!E110</f>
        <v xml:space="preserve">Over </v>
      </c>
    </row>
    <row r="23" spans="1:10">
      <c r="A23" t="str">
        <f>In!A111</f>
        <v>flag_245 Us3</v>
      </c>
      <c r="B23" t="str">
        <f t="shared" si="0"/>
        <v>Us3</v>
      </c>
      <c r="C23" t="str">
        <f>In!A114</f>
        <v>4/10/2018 3:30</v>
      </c>
      <c r="D23" s="48" t="str">
        <f>In!A112</f>
        <v>Sacramento Republic</v>
      </c>
      <c r="E23" s="4" t="s">
        <v>2</v>
      </c>
      <c r="F23" s="52" t="str">
        <f>In!A113</f>
        <v>Swope Park Rangers</v>
      </c>
      <c r="G23" s="4">
        <f>100*SUBSTITUTE(In!B115,"%","")</f>
        <v>61</v>
      </c>
      <c r="H23" s="51">
        <f>In!F115</f>
        <v>1.95</v>
      </c>
      <c r="I23" s="4" t="str">
        <f>In!G115</f>
        <v xml:space="preserve">- </v>
      </c>
      <c r="J23" s="4" t="str">
        <f>In!E115</f>
        <v xml:space="preserve">Under </v>
      </c>
    </row>
    <row r="24" spans="1:10">
      <c r="A24" t="str">
        <f>In!A116</f>
        <v>flag_126 Ke1</v>
      </c>
      <c r="B24" t="str">
        <f t="shared" si="0"/>
        <v>Ke1</v>
      </c>
      <c r="C24" t="str">
        <f>In!A119</f>
        <v>4/10/2018 13:00</v>
      </c>
      <c r="D24" s="48" t="str">
        <f>In!A117</f>
        <v>Gor Mahia</v>
      </c>
      <c r="E24" s="4" t="s">
        <v>2</v>
      </c>
      <c r="F24" s="52" t="str">
        <f>In!A118</f>
        <v>Zoo Kericho</v>
      </c>
      <c r="G24" s="4">
        <f>100*SUBSTITUTE(In!B120,"%","")</f>
        <v>32</v>
      </c>
      <c r="H24" s="51">
        <f>In!F120</f>
        <v>3.38</v>
      </c>
      <c r="I24" s="4" t="str">
        <f>In!G120</f>
        <v xml:space="preserve">- </v>
      </c>
      <c r="J24" s="4" t="str">
        <f>In!E120</f>
        <v xml:space="preserve">Over </v>
      </c>
    </row>
    <row r="25" spans="1:10">
      <c r="A25" t="str">
        <f>In!A121</f>
        <v>flag_120 Lt1</v>
      </c>
      <c r="B25" t="str">
        <f t="shared" si="0"/>
        <v>Lt1</v>
      </c>
      <c r="C25" t="str">
        <f>In!A124</f>
        <v>4/10/2018 14:00</v>
      </c>
      <c r="D25" s="48" t="str">
        <f>In!A122</f>
        <v>Stumbras Kaunas</v>
      </c>
      <c r="E25" s="4" t="s">
        <v>2</v>
      </c>
      <c r="F25" s="52" t="str">
        <f>In!A123</f>
        <v>FK Jonava</v>
      </c>
      <c r="G25" s="4">
        <f>100*SUBSTITUTE(In!B125,"%","")</f>
        <v>56.999999999999993</v>
      </c>
      <c r="H25" s="51">
        <f>In!F125</f>
        <v>2.17</v>
      </c>
      <c r="I25" s="4">
        <f>In!G125</f>
        <v>1.72</v>
      </c>
      <c r="J25" s="4" t="str">
        <f>In!E125</f>
        <v xml:space="preserve">Under </v>
      </c>
    </row>
    <row r="26" spans="1:10">
      <c r="A26" t="str">
        <f>In!A126</f>
        <v>flag_198 AE</v>
      </c>
      <c r="B26" t="str">
        <f t="shared" si="0"/>
        <v>AE</v>
      </c>
      <c r="C26" t="str">
        <f>In!A129</f>
        <v>4/10/2018 14:15</v>
      </c>
      <c r="D26" s="48" t="str">
        <f>In!A127</f>
        <v>Al Ahli Dubai</v>
      </c>
      <c r="E26" s="4" t="s">
        <v>2</v>
      </c>
      <c r="F26" s="52" t="str">
        <f>In!A128</f>
        <v>Ittihad Kalba</v>
      </c>
      <c r="G26" s="4">
        <f>100*SUBSTITUTE(In!B130,"%","")</f>
        <v>18</v>
      </c>
      <c r="H26" s="51">
        <f>In!F130</f>
        <v>4.08</v>
      </c>
      <c r="I26" s="4">
        <f>In!G130</f>
        <v>1.47</v>
      </c>
      <c r="J26" s="4" t="str">
        <f>In!E130</f>
        <v xml:space="preserve">Over </v>
      </c>
    </row>
    <row r="27" spans="1:10">
      <c r="A27" t="str">
        <f>In!A131</f>
        <v>flag_198 AE</v>
      </c>
      <c r="B27" t="str">
        <f t="shared" si="0"/>
        <v>AE</v>
      </c>
      <c r="C27" t="str">
        <f>In!A134</f>
        <v>4/10/2018 14:15</v>
      </c>
      <c r="D27" s="48" t="str">
        <f>In!A132</f>
        <v>Ajman Club</v>
      </c>
      <c r="E27" s="4" t="s">
        <v>2</v>
      </c>
      <c r="F27" s="52" t="str">
        <f>In!A133</f>
        <v>Baniyas</v>
      </c>
      <c r="G27" s="4">
        <f>100*SUBSTITUTE(In!B135,"%","")</f>
        <v>20</v>
      </c>
      <c r="H27" s="51">
        <f>In!F135</f>
        <v>4</v>
      </c>
      <c r="I27" s="4">
        <f>In!G135</f>
        <v>1.44</v>
      </c>
      <c r="J27" s="4" t="str">
        <f>In!E135</f>
        <v xml:space="preserve">Over </v>
      </c>
    </row>
    <row r="28" spans="1:10">
      <c r="A28" t="str">
        <f>In!A136</f>
        <v>flag_105 Dz1</v>
      </c>
      <c r="B28" t="str">
        <f t="shared" si="0"/>
        <v>Dz1</v>
      </c>
      <c r="C28" t="str">
        <f>In!A139</f>
        <v>4/10/2018 15:00</v>
      </c>
      <c r="D28" s="48" t="str">
        <f>In!A137</f>
        <v>NA Hussein Dey</v>
      </c>
      <c r="E28" s="4" t="s">
        <v>2</v>
      </c>
      <c r="F28" s="52" t="str">
        <f>In!A138</f>
        <v>Paradou AC</v>
      </c>
      <c r="G28" s="4">
        <f>100*SUBSTITUTE(In!B140,"%","")</f>
        <v>72</v>
      </c>
      <c r="H28" s="51">
        <f>In!F140</f>
        <v>1.38</v>
      </c>
      <c r="I28" s="4">
        <f>In!G140</f>
        <v>1.5</v>
      </c>
      <c r="J28" s="4" t="str">
        <f>In!E140</f>
        <v xml:space="preserve">Under </v>
      </c>
    </row>
    <row r="29" spans="1:10">
      <c r="A29" t="str">
        <f>In!A141</f>
        <v>flag_211 Isl</v>
      </c>
      <c r="B29" t="str">
        <f t="shared" si="0"/>
        <v>Isl</v>
      </c>
      <c r="C29" t="str">
        <f>In!A144</f>
        <v>4/10/2018 15:00</v>
      </c>
      <c r="D29" s="48" t="str">
        <f>In!A142</f>
        <v>ATK</v>
      </c>
      <c r="E29" s="4" t="s">
        <v>2</v>
      </c>
      <c r="F29" s="52" t="str">
        <f>In!A143</f>
        <v>North East Utd</v>
      </c>
      <c r="G29" s="4">
        <f>100*SUBSTITUTE(In!B145,"%","")</f>
        <v>59</v>
      </c>
      <c r="H29" s="51">
        <f>In!F145</f>
        <v>2.0299999999999998</v>
      </c>
      <c r="I29" s="4" t="str">
        <f>In!G145</f>
        <v xml:space="preserve">- </v>
      </c>
      <c r="J29" s="4" t="str">
        <f>In!E145</f>
        <v xml:space="preserve">Under </v>
      </c>
    </row>
    <row r="30" spans="1:10">
      <c r="A30" t="str">
        <f>In!A146</f>
        <v>flag_242 Ro2</v>
      </c>
      <c r="B30" t="str">
        <f t="shared" si="0"/>
        <v>Ro2</v>
      </c>
      <c r="C30" t="str">
        <f>In!A149</f>
        <v>4/10/2018 15:00</v>
      </c>
      <c r="D30" s="48" t="str">
        <f>In!A147</f>
        <v>Arges Pitesti</v>
      </c>
      <c r="E30" s="4" t="s">
        <v>2</v>
      </c>
      <c r="F30" s="52" t="str">
        <f>In!A148</f>
        <v>Petrolul Ploiesti</v>
      </c>
      <c r="G30" s="4">
        <f>100*SUBSTITUTE(In!B150,"%","")</f>
        <v>44</v>
      </c>
      <c r="H30" s="51">
        <f>In!F150</f>
        <v>2.81</v>
      </c>
      <c r="I30" s="4" t="str">
        <f>In!G150</f>
        <v xml:space="preserve">- </v>
      </c>
      <c r="J30" s="4" t="str">
        <f>In!E150</f>
        <v xml:space="preserve">Over </v>
      </c>
    </row>
    <row r="31" spans="1:10">
      <c r="A31" t="str">
        <f>In!A151</f>
        <v>flag_14  EL</v>
      </c>
      <c r="B31" t="str">
        <f t="shared" si="0"/>
        <v>EL</v>
      </c>
      <c r="C31" t="str">
        <f>In!A154</f>
        <v>4/10/2018 15:50</v>
      </c>
      <c r="D31" s="48" t="str">
        <f>In!A152</f>
        <v>FC Astana</v>
      </c>
      <c r="E31" s="4" t="s">
        <v>2</v>
      </c>
      <c r="F31" s="52" t="str">
        <f>In!A153</f>
        <v>Stade Rennais</v>
      </c>
      <c r="G31" s="4">
        <f>100*SUBSTITUTE(In!B155,"%","")</f>
        <v>54</v>
      </c>
      <c r="H31" s="51">
        <f>In!F155</f>
        <v>2.29</v>
      </c>
      <c r="I31" s="4">
        <f>In!G155</f>
        <v>1.62</v>
      </c>
      <c r="J31" s="4" t="str">
        <f>In!E155</f>
        <v xml:space="preserve">Under </v>
      </c>
    </row>
    <row r="32" spans="1:10">
      <c r="A32" t="str">
        <f>In!A156</f>
        <v>flag_120 Lt1</v>
      </c>
      <c r="B32" t="str">
        <f t="shared" si="0"/>
        <v>Lt1</v>
      </c>
      <c r="C32" t="str">
        <f>In!A159</f>
        <v>4/10/2018 16:00</v>
      </c>
      <c r="D32" s="48" t="str">
        <f>In!A157</f>
        <v>FK Atlantas</v>
      </c>
      <c r="E32" s="4" t="s">
        <v>2</v>
      </c>
      <c r="F32" s="52" t="str">
        <f>In!A158</f>
        <v>FK Suduva</v>
      </c>
      <c r="G32" s="4">
        <f>100*SUBSTITUTE(In!B160,"%","")</f>
        <v>54</v>
      </c>
      <c r="H32" s="51">
        <f>In!F160</f>
        <v>2.29</v>
      </c>
      <c r="I32" s="4">
        <f>In!G160</f>
        <v>2.35</v>
      </c>
      <c r="J32" s="4" t="str">
        <f>In!E160</f>
        <v xml:space="preserve">Under </v>
      </c>
    </row>
    <row r="33" spans="1:10">
      <c r="A33" t="str">
        <f>In!A161</f>
        <v>flag_195 KW</v>
      </c>
      <c r="B33" t="str">
        <f t="shared" si="0"/>
        <v>KW</v>
      </c>
      <c r="C33" t="str">
        <f>In!A164</f>
        <v>4/10/2018 16:00</v>
      </c>
      <c r="D33" s="48" t="str">
        <f>In!A162</f>
        <v>Jahra FC</v>
      </c>
      <c r="E33" s="4" t="s">
        <v>2</v>
      </c>
      <c r="F33" s="52" t="str">
        <f>In!A163</f>
        <v>Shabab (KUW)</v>
      </c>
      <c r="G33" s="4">
        <f>100*SUBSTITUTE(In!B165,"%","")</f>
        <v>37</v>
      </c>
      <c r="H33" s="51">
        <f>In!F165</f>
        <v>3.13</v>
      </c>
      <c r="I33" s="4" t="str">
        <f>In!G165</f>
        <v xml:space="preserve">- </v>
      </c>
      <c r="J33" s="4" t="str">
        <f>In!E165</f>
        <v xml:space="preserve">Over </v>
      </c>
    </row>
    <row r="34" spans="1:10">
      <c r="A34" t="str">
        <f>In!A166</f>
        <v>flag_195 KW</v>
      </c>
      <c r="B34" t="str">
        <f t="shared" si="0"/>
        <v>KW</v>
      </c>
      <c r="C34" t="str">
        <f>In!A169</f>
        <v>4/10/2018 16:00</v>
      </c>
      <c r="D34" s="48" t="str">
        <f>In!A167</f>
        <v>Fahaheel SC</v>
      </c>
      <c r="E34" s="4" t="s">
        <v>2</v>
      </c>
      <c r="F34" s="52" t="str">
        <f>In!A168</f>
        <v>Kuwait SC</v>
      </c>
      <c r="G34" s="4">
        <f>100*SUBSTITUTE(In!B170,"%","")</f>
        <v>36</v>
      </c>
      <c r="H34" s="51">
        <f>In!F170</f>
        <v>3.2</v>
      </c>
      <c r="I34" s="4" t="str">
        <f>In!G170</f>
        <v xml:space="preserve">- </v>
      </c>
      <c r="J34" s="4" t="str">
        <f>In!E170</f>
        <v xml:space="preserve">Over </v>
      </c>
    </row>
    <row r="35" spans="1:10">
      <c r="A35" t="str">
        <f>In!A171</f>
        <v>flag_149 Sa1</v>
      </c>
      <c r="B35" t="str">
        <f t="shared" si="0"/>
        <v>Sa1</v>
      </c>
      <c r="C35" t="str">
        <f>In!A174</f>
        <v>4/10/2018 16:05</v>
      </c>
      <c r="D35" s="48" t="str">
        <f>In!A172</f>
        <v>Al Fateh (KSA)</v>
      </c>
      <c r="E35" s="4" t="s">
        <v>2</v>
      </c>
      <c r="F35" s="52" t="str">
        <f>In!A173</f>
        <v>Ittihad Jeddah</v>
      </c>
      <c r="G35" s="4">
        <f>100*SUBSTITUTE(In!B175,"%","")</f>
        <v>38</v>
      </c>
      <c r="H35" s="51">
        <f>In!F175</f>
        <v>3.08</v>
      </c>
      <c r="I35" s="4">
        <f>In!G175</f>
        <v>1.57</v>
      </c>
      <c r="J35" s="4" t="str">
        <f>In!E175</f>
        <v xml:space="preserve">Over </v>
      </c>
    </row>
    <row r="36" spans="1:10">
      <c r="A36" t="str">
        <f>In!A176</f>
        <v>flag_149 Sa1</v>
      </c>
      <c r="B36" t="str">
        <f t="shared" si="0"/>
        <v>Sa1</v>
      </c>
      <c r="C36" t="str">
        <f>In!A179</f>
        <v>4/10/2018 16:20</v>
      </c>
      <c r="D36" s="48" t="str">
        <f>In!A177</f>
        <v>Al Feiha</v>
      </c>
      <c r="E36" s="4" t="s">
        <v>2</v>
      </c>
      <c r="F36" s="52" t="str">
        <f>In!A178</f>
        <v>Al Raed Club</v>
      </c>
      <c r="G36" s="4">
        <f>100*SUBSTITUTE(In!B180,"%","")</f>
        <v>17</v>
      </c>
      <c r="H36" s="51">
        <f>In!F180</f>
        <v>4.13</v>
      </c>
      <c r="I36" s="4">
        <f>In!G180</f>
        <v>1.52</v>
      </c>
      <c r="J36" s="4" t="str">
        <f>In!E180</f>
        <v xml:space="preserve">Over </v>
      </c>
    </row>
    <row r="37" spans="1:10">
      <c r="A37" t="str">
        <f>In!A181</f>
        <v>flag_103 Al1</v>
      </c>
      <c r="B37" t="str">
        <f t="shared" si="0"/>
        <v>Al1</v>
      </c>
      <c r="C37" t="str">
        <f>In!A184</f>
        <v>4/10/2018 16:45</v>
      </c>
      <c r="D37" s="48" t="str">
        <f>In!A182</f>
        <v>Skenderbeu</v>
      </c>
      <c r="E37" s="4" t="s">
        <v>2</v>
      </c>
      <c r="F37" s="52" t="str">
        <f>In!A183</f>
        <v>FK Kukesi</v>
      </c>
      <c r="G37" s="4">
        <f>100*SUBSTITUTE(In!B185,"%","")</f>
        <v>57.999999999999993</v>
      </c>
      <c r="H37" s="51">
        <f>In!F185</f>
        <v>2.1</v>
      </c>
      <c r="I37" s="4" t="str">
        <f>In!G185</f>
        <v xml:space="preserve">- </v>
      </c>
      <c r="J37" s="4" t="str">
        <f>In!E185</f>
        <v xml:space="preserve">Under </v>
      </c>
    </row>
    <row r="38" spans="1:10">
      <c r="A38" t="str">
        <f>In!A186</f>
        <v>flag_156 Ee2</v>
      </c>
      <c r="B38" t="str">
        <f t="shared" si="0"/>
        <v>Ee2</v>
      </c>
      <c r="C38" t="str">
        <f>In!A189</f>
        <v>4/10/2018 17:00</v>
      </c>
      <c r="D38" s="48" t="str">
        <f>In!A187</f>
        <v>Flora Tallinn II</v>
      </c>
      <c r="E38" s="4" t="s">
        <v>2</v>
      </c>
      <c r="F38" s="52" t="str">
        <f>In!A188</f>
        <v>Tarvas Rakvere</v>
      </c>
      <c r="G38" s="4">
        <f>100*SUBSTITUTE(In!B190,"%","")</f>
        <v>31</v>
      </c>
      <c r="H38" s="51">
        <f>In!F190</f>
        <v>3.46</v>
      </c>
      <c r="I38" s="4" t="str">
        <f>In!G190</f>
        <v xml:space="preserve">- </v>
      </c>
      <c r="J38" s="4" t="str">
        <f>In!E190</f>
        <v xml:space="preserve">Over </v>
      </c>
    </row>
    <row r="39" spans="1:10">
      <c r="A39" t="str">
        <f>In!A191</f>
        <v>flag_198 AE</v>
      </c>
      <c r="B39" t="str">
        <f t="shared" si="0"/>
        <v>AE</v>
      </c>
      <c r="C39" t="str">
        <f>In!A194</f>
        <v>4/10/2018 17:00</v>
      </c>
      <c r="D39" s="48" t="str">
        <f>In!A192</f>
        <v>Al Nasr Dubai</v>
      </c>
      <c r="E39" s="4" t="s">
        <v>2</v>
      </c>
      <c r="F39" s="52" t="str">
        <f>In!A193</f>
        <v>Dubba Al Fujairah</v>
      </c>
      <c r="G39" s="4">
        <f>100*SUBSTITUTE(In!B195,"%","")</f>
        <v>41</v>
      </c>
      <c r="H39" s="51">
        <f>In!F195</f>
        <v>2.94</v>
      </c>
      <c r="I39" s="4">
        <f>In!G195</f>
        <v>1.5</v>
      </c>
      <c r="J39" s="4" t="str">
        <f>In!E195</f>
        <v xml:space="preserve">Over </v>
      </c>
    </row>
    <row r="40" spans="1:10">
      <c r="A40" t="str">
        <f>In!A196</f>
        <v>flag_192 Dk3</v>
      </c>
      <c r="B40" t="str">
        <f t="shared" si="0"/>
        <v>Dk3</v>
      </c>
      <c r="C40" t="str">
        <f>In!A199</f>
        <v>4/10/2018 17:30</v>
      </c>
      <c r="D40" s="48" t="str">
        <f>In!A197</f>
        <v>AB Gladsaxe</v>
      </c>
      <c r="E40" s="4" t="s">
        <v>2</v>
      </c>
      <c r="F40" s="52" t="str">
        <f>In!A198</f>
        <v>Vanløse IF</v>
      </c>
      <c r="G40" s="4">
        <f>100*SUBSTITUTE(In!B200,"%","")</f>
        <v>70</v>
      </c>
      <c r="H40" s="51">
        <f>In!F200</f>
        <v>1.5</v>
      </c>
      <c r="I40" s="4">
        <f>In!G200</f>
        <v>1.72</v>
      </c>
      <c r="J40" s="4" t="str">
        <f>In!E200</f>
        <v xml:space="preserve">Under </v>
      </c>
    </row>
    <row r="41" spans="1:10">
      <c r="A41" t="str">
        <f>In!A201</f>
        <v>flag_14  EL</v>
      </c>
      <c r="B41" t="str">
        <f t="shared" si="0"/>
        <v>EL</v>
      </c>
      <c r="C41" t="str">
        <f>In!A204</f>
        <v>4/10/2018 17:55</v>
      </c>
      <c r="D41" s="48" t="str">
        <f>In!A202</f>
        <v>RB Salzburg</v>
      </c>
      <c r="E41" s="4" t="s">
        <v>2</v>
      </c>
      <c r="F41" s="52" t="str">
        <f>In!A203</f>
        <v>Celtic FC</v>
      </c>
      <c r="G41" s="4">
        <f>100*SUBSTITUTE(In!B205,"%","")</f>
        <v>47</v>
      </c>
      <c r="H41" s="51">
        <f>In!F205</f>
        <v>2.67</v>
      </c>
      <c r="I41" s="4">
        <f>In!G205</f>
        <v>1.75</v>
      </c>
      <c r="J41" s="4" t="str">
        <f>In!E205</f>
        <v xml:space="preserve">Over </v>
      </c>
    </row>
    <row r="42" spans="1:10">
      <c r="A42" t="str">
        <f>In!A206</f>
        <v>flag_14  EL</v>
      </c>
      <c r="B42" t="str">
        <f t="shared" si="0"/>
        <v>EL</v>
      </c>
      <c r="C42" t="str">
        <f>In!A209</f>
        <v>4/10/2018 17:55</v>
      </c>
      <c r="D42" s="48" t="str">
        <f>In!A207</f>
        <v>Rosenborg BK</v>
      </c>
      <c r="E42" s="4" t="s">
        <v>2</v>
      </c>
      <c r="F42" s="52" t="str">
        <f>In!A208</f>
        <v>RB Leipzig</v>
      </c>
      <c r="G42" s="4">
        <f>100*SUBSTITUTE(In!B210,"%","")</f>
        <v>39</v>
      </c>
      <c r="H42" s="51">
        <f>In!F210</f>
        <v>3.06</v>
      </c>
      <c r="I42" s="4">
        <f>In!G210</f>
        <v>1.8</v>
      </c>
      <c r="J42" s="4" t="str">
        <f>In!E210</f>
        <v xml:space="preserve">Over </v>
      </c>
    </row>
    <row r="43" spans="1:10">
      <c r="A43" t="str">
        <f>In!A211</f>
        <v>flag_14  EL</v>
      </c>
      <c r="B43" t="str">
        <f t="shared" si="0"/>
        <v>EL</v>
      </c>
      <c r="C43" t="str">
        <f>In!A214</f>
        <v>4/10/2018 17:55</v>
      </c>
      <c r="D43" s="48" t="str">
        <f>In!A212</f>
        <v>FC Zürich</v>
      </c>
      <c r="E43" s="4" t="s">
        <v>2</v>
      </c>
      <c r="F43" s="52" t="str">
        <f>In!A213</f>
        <v>Ludogorets</v>
      </c>
      <c r="G43" s="4">
        <f>100*SUBSTITUTE(In!B215,"%","")</f>
        <v>61</v>
      </c>
      <c r="H43" s="51">
        <f>In!F215</f>
        <v>1.96</v>
      </c>
      <c r="I43" s="4">
        <f>In!G215</f>
        <v>1.8</v>
      </c>
      <c r="J43" s="4" t="str">
        <f>In!E215</f>
        <v xml:space="preserve">Under </v>
      </c>
    </row>
    <row r="44" spans="1:10">
      <c r="A44" t="str">
        <f>In!A216</f>
        <v>flag_14  EL</v>
      </c>
      <c r="B44" t="str">
        <f t="shared" si="0"/>
        <v>EL</v>
      </c>
      <c r="C44" t="str">
        <f>In!A219</f>
        <v>4/10/2018 17:55</v>
      </c>
      <c r="D44" s="48" t="str">
        <f>In!A217</f>
        <v>Bayer Leverkusen</v>
      </c>
      <c r="E44" s="4" t="s">
        <v>2</v>
      </c>
      <c r="F44" s="52" t="str">
        <f>In!A218</f>
        <v>AEK Larnaka</v>
      </c>
      <c r="G44" s="4">
        <f>100*SUBSTITUTE(In!B220,"%","")</f>
        <v>41</v>
      </c>
      <c r="H44" s="51">
        <f>In!F220</f>
        <v>2.94</v>
      </c>
      <c r="I44" s="4">
        <f>In!G220</f>
        <v>1.64</v>
      </c>
      <c r="J44" s="4" t="str">
        <f>In!E220</f>
        <v xml:space="preserve">Over </v>
      </c>
    </row>
    <row r="45" spans="1:10">
      <c r="A45" t="str">
        <f>In!A221</f>
        <v>flag_14  EL</v>
      </c>
      <c r="B45" t="str">
        <f t="shared" si="0"/>
        <v>EL</v>
      </c>
      <c r="C45" t="str">
        <f>In!A224</f>
        <v>4/10/2018 17:55</v>
      </c>
      <c r="D45" s="48" t="str">
        <f>In!A222</f>
        <v>Zenit</v>
      </c>
      <c r="E45" s="4" t="s">
        <v>2</v>
      </c>
      <c r="F45" s="52" t="str">
        <f>In!A223</f>
        <v>Slavia Praha</v>
      </c>
      <c r="G45" s="4">
        <f>100*SUBSTITUTE(In!B225,"%","")</f>
        <v>41</v>
      </c>
      <c r="H45" s="51">
        <f>In!F225</f>
        <v>2.97</v>
      </c>
      <c r="I45" s="4">
        <f>In!G225</f>
        <v>1.9</v>
      </c>
      <c r="J45" s="4" t="str">
        <f>In!E225</f>
        <v xml:space="preserve">Over </v>
      </c>
    </row>
    <row r="46" spans="1:10">
      <c r="A46" t="str">
        <f>In!A226</f>
        <v>flag_14  EL</v>
      </c>
      <c r="B46" t="str">
        <f t="shared" si="0"/>
        <v>EL</v>
      </c>
      <c r="C46" t="str">
        <f>In!A229</f>
        <v>4/10/2018 17:55</v>
      </c>
      <c r="D46" s="48" t="str">
        <f>In!A227</f>
        <v>Fenerbahçe SK</v>
      </c>
      <c r="E46" s="4" t="s">
        <v>2</v>
      </c>
      <c r="F46" s="52" t="str">
        <f>In!A228</f>
        <v>Spartak Trnava</v>
      </c>
      <c r="G46" s="4">
        <f>100*SUBSTITUTE(In!B230,"%","")</f>
        <v>54</v>
      </c>
      <c r="H46" s="51">
        <f>In!F230</f>
        <v>2.2999999999999998</v>
      </c>
      <c r="I46" s="4">
        <f>In!G230</f>
        <v>2.0499999999999998</v>
      </c>
      <c r="J46" s="4" t="str">
        <f>In!E230</f>
        <v xml:space="preserve">Under </v>
      </c>
    </row>
    <row r="47" spans="1:10">
      <c r="A47" t="str">
        <f>In!A231</f>
        <v>flag_14  EL</v>
      </c>
      <c r="B47" t="str">
        <f t="shared" si="0"/>
        <v>EL</v>
      </c>
      <c r="C47" t="str">
        <f>In!A234</f>
        <v>4/10/2018 17:55</v>
      </c>
      <c r="D47" s="48" t="str">
        <f>In!A232</f>
        <v>Anderlecht</v>
      </c>
      <c r="E47" s="4" t="s">
        <v>2</v>
      </c>
      <c r="F47" s="52" t="str">
        <f>In!A233</f>
        <v>Dinamo Zagreb</v>
      </c>
      <c r="G47" s="4">
        <f>100*SUBSTITUTE(In!B235,"%","")</f>
        <v>64</v>
      </c>
      <c r="H47" s="51">
        <f>In!F235</f>
        <v>1.78</v>
      </c>
      <c r="I47" s="4">
        <f>In!G235</f>
        <v>1.95</v>
      </c>
      <c r="J47" s="4" t="str">
        <f>In!E235</f>
        <v xml:space="preserve">Under </v>
      </c>
    </row>
    <row r="48" spans="1:10">
      <c r="A48" t="str">
        <f>In!A236</f>
        <v>flag_14  EL</v>
      </c>
      <c r="B48" t="str">
        <f t="shared" si="0"/>
        <v>EL</v>
      </c>
      <c r="C48" t="str">
        <f>In!A239</f>
        <v>4/10/2018 17:55</v>
      </c>
      <c r="D48" s="48" t="str">
        <f>In!A237</f>
        <v>Vorskla</v>
      </c>
      <c r="E48" s="4" t="s">
        <v>2</v>
      </c>
      <c r="F48" s="52" t="str">
        <f>In!A238</f>
        <v>Sporting Lisboa</v>
      </c>
      <c r="G48" s="4">
        <f>100*SUBSTITUTE(In!B240,"%","")</f>
        <v>51</v>
      </c>
      <c r="H48" s="51">
        <f>In!F240</f>
        <v>2.44</v>
      </c>
      <c r="I48" s="4">
        <f>In!G240</f>
        <v>1.66</v>
      </c>
      <c r="J48" s="4" t="str">
        <f>In!E240</f>
        <v xml:space="preserve">Under </v>
      </c>
    </row>
    <row r="49" spans="1:10">
      <c r="A49" t="str">
        <f>In!A241</f>
        <v>flag_14  EL</v>
      </c>
      <c r="B49" t="str">
        <f t="shared" si="0"/>
        <v>EL</v>
      </c>
      <c r="C49" t="str">
        <f>In!A244</f>
        <v>4/10/2018 17:55</v>
      </c>
      <c r="D49" s="48" t="str">
        <f>In!A242</f>
        <v>Karabakh Agdam</v>
      </c>
      <c r="E49" s="4" t="s">
        <v>2</v>
      </c>
      <c r="F49" s="52" t="str">
        <f>In!A243</f>
        <v>Arsenal</v>
      </c>
      <c r="G49" s="4">
        <f>100*SUBSTITUTE(In!B245,"%","")</f>
        <v>36</v>
      </c>
      <c r="H49" s="51">
        <f>In!F245</f>
        <v>3.19</v>
      </c>
      <c r="I49" s="4">
        <f>In!G245</f>
        <v>1.8</v>
      </c>
      <c r="J49" s="4" t="str">
        <f>In!E245</f>
        <v xml:space="preserve">Over </v>
      </c>
    </row>
    <row r="50" spans="1:10">
      <c r="A50" t="str">
        <f>In!A246</f>
        <v>flag_14  EL</v>
      </c>
      <c r="B50" t="str">
        <f t="shared" si="0"/>
        <v>EL</v>
      </c>
      <c r="C50" t="str">
        <f>In!A249</f>
        <v>4/10/2018 17:55</v>
      </c>
      <c r="D50" s="48" t="str">
        <f>In!A247</f>
        <v>AC Milan</v>
      </c>
      <c r="E50" s="4" t="s">
        <v>2</v>
      </c>
      <c r="F50" s="52" t="str">
        <f>In!A248</f>
        <v>Olympiakos Pireus</v>
      </c>
      <c r="G50" s="4">
        <f>100*SUBSTITUTE(In!B250,"%","")</f>
        <v>48</v>
      </c>
      <c r="H50" s="51">
        <f>In!F250</f>
        <v>2.61</v>
      </c>
      <c r="I50" s="4">
        <f>In!G250</f>
        <v>1.95</v>
      </c>
      <c r="J50" s="4" t="str">
        <f>In!E250</f>
        <v xml:space="preserve">Over </v>
      </c>
    </row>
    <row r="51" spans="1:10">
      <c r="A51" t="str">
        <f>In!A251</f>
        <v>flag_14  EL</v>
      </c>
      <c r="B51" t="str">
        <f t="shared" si="0"/>
        <v>EL</v>
      </c>
      <c r="C51" t="str">
        <f>In!A254</f>
        <v>4/10/2018 17:55</v>
      </c>
      <c r="D51" s="48" t="str">
        <f>In!A252</f>
        <v>Real Betis</v>
      </c>
      <c r="E51" s="4" t="s">
        <v>2</v>
      </c>
      <c r="F51" s="52" t="str">
        <f>In!A253</f>
        <v>F91 Dudelange</v>
      </c>
      <c r="G51" s="4">
        <f>100*SUBSTITUTE(In!B255,"%","")</f>
        <v>52</v>
      </c>
      <c r="H51" s="51">
        <f>In!F255</f>
        <v>2.4</v>
      </c>
      <c r="I51" s="4">
        <f>In!G255</f>
        <v>2.6</v>
      </c>
      <c r="J51" s="4" t="str">
        <f>In!E255</f>
        <v xml:space="preserve">Under </v>
      </c>
    </row>
    <row r="52" spans="1:10">
      <c r="A52" t="str">
        <f>In!A256</f>
        <v>flag_14  EL</v>
      </c>
      <c r="B52" t="str">
        <f t="shared" si="0"/>
        <v>EL</v>
      </c>
      <c r="C52" t="str">
        <f>In!A259</f>
        <v>4/10/2018 17:55</v>
      </c>
      <c r="D52" s="48" t="str">
        <f>In!A257</f>
        <v>Girondins Bordeaux</v>
      </c>
      <c r="E52" s="4" t="s">
        <v>2</v>
      </c>
      <c r="F52" s="52" t="str">
        <f>In!A258</f>
        <v>FC København</v>
      </c>
      <c r="G52" s="4">
        <f>100*SUBSTITUTE(In!B260,"%","")</f>
        <v>52</v>
      </c>
      <c r="H52" s="51">
        <f>In!F260</f>
        <v>2.41</v>
      </c>
      <c r="I52" s="4">
        <f>In!G260</f>
        <v>1.61</v>
      </c>
      <c r="J52" s="4" t="str">
        <f>In!E260</f>
        <v xml:space="preserve">Under </v>
      </c>
    </row>
    <row r="53" spans="1:10">
      <c r="A53" t="str">
        <f>In!A261</f>
        <v>flag_120 Lt1</v>
      </c>
      <c r="B53" t="str">
        <f t="shared" si="0"/>
        <v>Lt1</v>
      </c>
      <c r="C53" t="str">
        <f>In!A264</f>
        <v>4/10/2018 18:00</v>
      </c>
      <c r="D53" s="48" t="str">
        <f>In!A262</f>
        <v>FK Trakai</v>
      </c>
      <c r="E53" s="4" t="s">
        <v>2</v>
      </c>
      <c r="F53" s="52" t="str">
        <f>In!A263</f>
        <v>VMFD Zalgiris</v>
      </c>
      <c r="G53" s="4">
        <f>100*SUBSTITUTE(In!B265,"%","")</f>
        <v>40</v>
      </c>
      <c r="H53" s="51">
        <f>In!F265</f>
        <v>2.98</v>
      </c>
      <c r="I53" s="4">
        <f>In!G265</f>
        <v>2</v>
      </c>
      <c r="J53" s="4" t="str">
        <f>In!E265</f>
        <v xml:space="preserve">Over </v>
      </c>
    </row>
    <row r="54" spans="1:10">
      <c r="A54" t="str">
        <f>In!A266</f>
        <v>flag_149 Sa1</v>
      </c>
      <c r="B54" t="str">
        <f t="shared" si="0"/>
        <v>Sa1</v>
      </c>
      <c r="C54" t="str">
        <f>In!A269</f>
        <v>4/10/2018 18:00</v>
      </c>
      <c r="D54" s="48" t="str">
        <f>In!A267</f>
        <v>Al Nassr Riyadh</v>
      </c>
      <c r="E54" s="4" t="s">
        <v>2</v>
      </c>
      <c r="F54" s="52" t="str">
        <f>In!A268</f>
        <v>Al Hazm</v>
      </c>
      <c r="G54" s="4">
        <f>100*SUBSTITUTE(In!B270,"%","")</f>
        <v>53</v>
      </c>
      <c r="H54" s="51">
        <f>In!F270</f>
        <v>2.35</v>
      </c>
      <c r="I54" s="4">
        <f>In!G270</f>
        <v>2.2000000000000002</v>
      </c>
      <c r="J54" s="4" t="str">
        <f>In!E270</f>
        <v xml:space="preserve">Under </v>
      </c>
    </row>
    <row r="55" spans="1:10">
      <c r="A55" t="str">
        <f>In!A271</f>
        <v>flag_184 Se4</v>
      </c>
      <c r="B55" t="str">
        <f t="shared" si="0"/>
        <v>Se4</v>
      </c>
      <c r="C55" t="str">
        <f>In!A274</f>
        <v>4/10/2018 18:00</v>
      </c>
      <c r="D55" s="48" t="str">
        <f>In!A272</f>
        <v>Oskarshamns AIK</v>
      </c>
      <c r="E55" s="4" t="s">
        <v>2</v>
      </c>
      <c r="F55" s="52" t="str">
        <f>In!A273</f>
        <v>Åtvidabergs FF</v>
      </c>
      <c r="G55" s="4">
        <f>100*SUBSTITUTE(In!B275,"%","")</f>
        <v>47</v>
      </c>
      <c r="H55" s="51">
        <f>In!F275</f>
        <v>2.63</v>
      </c>
      <c r="I55" s="4">
        <f>In!G275</f>
        <v>1.5</v>
      </c>
      <c r="J55" s="4" t="str">
        <f>In!E275</f>
        <v xml:space="preserve">Over </v>
      </c>
    </row>
    <row r="56" spans="1:10">
      <c r="A56" t="str">
        <f>In!A276</f>
        <v>flag_195 KW</v>
      </c>
      <c r="B56" t="str">
        <f t="shared" si="0"/>
        <v>KW</v>
      </c>
      <c r="C56" t="str">
        <f>In!A279</f>
        <v>4/10/2018 18:20</v>
      </c>
      <c r="D56" s="48" t="str">
        <f>In!A277</f>
        <v>Al Nasr (KUW)</v>
      </c>
      <c r="E56" s="4" t="s">
        <v>2</v>
      </c>
      <c r="F56" s="52" t="str">
        <f>In!A278</f>
        <v>Al Arabi Kuwait</v>
      </c>
      <c r="G56" s="4">
        <f>100*SUBSTITUTE(In!B280,"%","")</f>
        <v>47</v>
      </c>
      <c r="H56" s="51">
        <f>In!F280</f>
        <v>2.63</v>
      </c>
      <c r="I56" s="4">
        <f>In!G280</f>
        <v>1.58</v>
      </c>
      <c r="J56" s="4" t="str">
        <f>In!E280</f>
        <v xml:space="preserve">Over </v>
      </c>
    </row>
    <row r="57" spans="1:10">
      <c r="A57" t="str">
        <f>In!A281</f>
        <v>flag_230 Sd1</v>
      </c>
      <c r="B57" t="str">
        <f t="shared" si="0"/>
        <v>Sd1</v>
      </c>
      <c r="C57" t="str">
        <f>In!A284</f>
        <v>4/10/2018 18:30</v>
      </c>
      <c r="D57" s="48" t="str">
        <f>In!A282</f>
        <v>Al Hilal Al Sudani</v>
      </c>
      <c r="E57" s="4" t="s">
        <v>2</v>
      </c>
      <c r="F57" s="52" t="str">
        <f>In!A283</f>
        <v>Ahli Marawi</v>
      </c>
      <c r="G57" s="4">
        <f>100*SUBSTITUTE(In!B285,"%","")</f>
        <v>45</v>
      </c>
      <c r="H57" s="51">
        <f>In!F285</f>
        <v>2.75</v>
      </c>
      <c r="I57" s="4" t="str">
        <f>In!G285</f>
        <v xml:space="preserve">- </v>
      </c>
      <c r="J57" s="4" t="str">
        <f>In!E285</f>
        <v xml:space="preserve">Over </v>
      </c>
    </row>
    <row r="58" spans="1:10">
      <c r="A58" t="str">
        <f>In!A286</f>
        <v>flag_138 Fr3</v>
      </c>
      <c r="B58" t="str">
        <f t="shared" si="0"/>
        <v>Fr3</v>
      </c>
      <c r="C58" t="str">
        <f>In!A289</f>
        <v>4/10/2018 19:00</v>
      </c>
      <c r="D58" s="48" t="str">
        <f>In!A287</f>
        <v>Bourg-Peronnas</v>
      </c>
      <c r="E58" s="4" t="s">
        <v>2</v>
      </c>
      <c r="F58" s="52" t="str">
        <f>In!A288</f>
        <v>USL Dunkerque</v>
      </c>
      <c r="G58" s="4">
        <f>100*SUBSTITUTE(In!B290,"%","")</f>
        <v>60</v>
      </c>
      <c r="H58" s="51">
        <f>In!F290</f>
        <v>2</v>
      </c>
      <c r="I58" s="4">
        <f>In!G290</f>
        <v>1.54</v>
      </c>
      <c r="J58" s="4" t="str">
        <f>In!E290</f>
        <v xml:space="preserve">Under </v>
      </c>
    </row>
    <row r="59" spans="1:10">
      <c r="A59" t="str">
        <f>In!A291</f>
        <v>flag_202 Ar3</v>
      </c>
      <c r="B59" t="str">
        <f t="shared" si="0"/>
        <v>Ar3</v>
      </c>
      <c r="C59" t="str">
        <f>In!A294</f>
        <v>4/10/2018 19:05</v>
      </c>
      <c r="D59" s="48" t="str">
        <f>In!A292</f>
        <v>Barracas Central</v>
      </c>
      <c r="E59" s="4" t="s">
        <v>2</v>
      </c>
      <c r="F59" s="52" t="str">
        <f>In!A293</f>
        <v>CA Atlanta</v>
      </c>
      <c r="G59" s="4">
        <f>100*SUBSTITUTE(In!B295,"%","")</f>
        <v>61</v>
      </c>
      <c r="H59" s="51">
        <f>In!F295</f>
        <v>1.94</v>
      </c>
      <c r="I59" s="4" t="str">
        <f>In!G295</f>
        <v xml:space="preserve">- </v>
      </c>
      <c r="J59" s="4" t="str">
        <f>In!E295</f>
        <v xml:space="preserve">Under </v>
      </c>
    </row>
    <row r="60" spans="1:10">
      <c r="A60" t="str">
        <f>In!A296</f>
        <v>flag_139 Pe1</v>
      </c>
      <c r="B60" t="str">
        <f t="shared" si="0"/>
        <v>Pe1</v>
      </c>
      <c r="C60" t="str">
        <f>In!A299</f>
        <v>4/10/2018 19:15</v>
      </c>
      <c r="D60" s="48" t="str">
        <f>In!A297</f>
        <v>Unión Comercio</v>
      </c>
      <c r="E60" s="4" t="s">
        <v>2</v>
      </c>
      <c r="F60" s="52" t="str">
        <f>In!A298</f>
        <v>Ayacucho FC</v>
      </c>
      <c r="G60" s="4">
        <f>100*SUBSTITUTE(In!B300,"%","")</f>
        <v>47</v>
      </c>
      <c r="H60" s="51">
        <f>In!F300</f>
        <v>2.67</v>
      </c>
      <c r="I60" s="4" t="str">
        <f>In!G300</f>
        <v xml:space="preserve">- </v>
      </c>
      <c r="J60" s="4" t="str">
        <f>In!E300</f>
        <v xml:space="preserve">Over </v>
      </c>
    </row>
    <row r="61" spans="1:10">
      <c r="A61" t="str">
        <f>In!A301</f>
        <v>flag_138 Fr3</v>
      </c>
      <c r="B61" t="str">
        <f t="shared" si="0"/>
        <v>Fr3</v>
      </c>
      <c r="C61" t="str">
        <f>In!A304</f>
        <v>4/10/2018 19:30</v>
      </c>
      <c r="D61" s="48" t="str">
        <f>In!A302</f>
        <v>US Boulogne</v>
      </c>
      <c r="E61" s="4" t="s">
        <v>2</v>
      </c>
      <c r="F61" s="52" t="str">
        <f>In!A303</f>
        <v>Le Mans FC</v>
      </c>
      <c r="G61" s="4">
        <f>100*SUBSTITUTE(In!B305,"%","")</f>
        <v>47</v>
      </c>
      <c r="H61" s="51">
        <f>In!F305</f>
        <v>2.63</v>
      </c>
      <c r="I61" s="4">
        <f>In!G305</f>
        <v>2.2200000000000002</v>
      </c>
      <c r="J61" s="4" t="str">
        <f>In!E305</f>
        <v xml:space="preserve">Over </v>
      </c>
    </row>
    <row r="62" spans="1:10">
      <c r="A62" t="str">
        <f>In!A306</f>
        <v>flag_202 Ar3</v>
      </c>
      <c r="B62" t="str">
        <f t="shared" si="0"/>
        <v>Ar3</v>
      </c>
      <c r="C62" t="str">
        <f>In!A309</f>
        <v>4/10/2018 19:30</v>
      </c>
      <c r="D62" s="48" t="str">
        <f>In!A307</f>
        <v>Flandria</v>
      </c>
      <c r="E62" s="4" t="s">
        <v>2</v>
      </c>
      <c r="F62" s="52" t="str">
        <f>In!A308</f>
        <v>CA Acassuso</v>
      </c>
      <c r="G62" s="4">
        <f>100*SUBSTITUTE(In!B310,"%","")</f>
        <v>75</v>
      </c>
      <c r="H62" s="51">
        <f>In!F310</f>
        <v>1.24</v>
      </c>
      <c r="I62" s="4" t="str">
        <f>In!G310</f>
        <v xml:space="preserve">- </v>
      </c>
      <c r="J62" s="4" t="str">
        <f>In!E310</f>
        <v xml:space="preserve">Under </v>
      </c>
    </row>
    <row r="63" spans="1:10">
      <c r="A63" t="str">
        <f>In!A311</f>
        <v>flag_202 Ar3</v>
      </c>
      <c r="B63" t="str">
        <f t="shared" si="0"/>
        <v>Ar3</v>
      </c>
      <c r="C63" t="str">
        <f>In!A314</f>
        <v>4/10/2018 19:30</v>
      </c>
      <c r="D63" s="48" t="str">
        <f>In!A312</f>
        <v>UAI Urquiza</v>
      </c>
      <c r="E63" s="4" t="s">
        <v>2</v>
      </c>
      <c r="F63" s="52" t="str">
        <f>In!A313</f>
        <v>Deportivo Riestra</v>
      </c>
      <c r="G63" s="4">
        <f>100*SUBSTITUTE(In!B315,"%","")</f>
        <v>68</v>
      </c>
      <c r="H63" s="51">
        <f>In!F315</f>
        <v>1.59</v>
      </c>
      <c r="I63" s="4">
        <f>In!G315</f>
        <v>1.45</v>
      </c>
      <c r="J63" s="4" t="str">
        <f>In!E315</f>
        <v xml:space="preserve">Under </v>
      </c>
    </row>
    <row r="64" spans="1:10">
      <c r="A64" t="str">
        <f>In!A316</f>
        <v>flag_203 Ar4</v>
      </c>
      <c r="B64" t="str">
        <f t="shared" si="0"/>
        <v>Ar4</v>
      </c>
      <c r="C64" t="str">
        <f>In!A319</f>
        <v>4/10/2018 19:30</v>
      </c>
      <c r="D64" s="48" t="str">
        <f>In!A317</f>
        <v>General Lamadrid</v>
      </c>
      <c r="E64" s="4" t="s">
        <v>2</v>
      </c>
      <c r="F64" s="52" t="str">
        <f>In!A318</f>
        <v>Deportivo Laferrere</v>
      </c>
      <c r="G64" s="4">
        <f>100*SUBSTITUTE(In!B320,"%","")</f>
        <v>54</v>
      </c>
      <c r="H64" s="51">
        <f>In!F320</f>
        <v>2.2999999999999998</v>
      </c>
      <c r="I64" s="4" t="str">
        <f>In!G320</f>
        <v xml:space="preserve">- </v>
      </c>
      <c r="J64" s="4" t="str">
        <f>In!E320</f>
        <v xml:space="preserve">Under </v>
      </c>
    </row>
    <row r="65" spans="1:10">
      <c r="A65" t="str">
        <f>In!A321</f>
        <v>flag_110 Ar2</v>
      </c>
      <c r="B65" t="str">
        <f t="shared" ref="B65:B128" si="1">SUBSTITUTE(RIGHT(A65,3)," ","")</f>
        <v>Ar2</v>
      </c>
      <c r="C65" t="str">
        <f>In!A324</f>
        <v>4/10/2018 19:35</v>
      </c>
      <c r="D65" s="48" t="str">
        <f>In!A322</f>
        <v>Nueva Chicago</v>
      </c>
      <c r="E65" s="4" t="s">
        <v>2</v>
      </c>
      <c r="F65" s="52" t="str">
        <f>In!A323</f>
        <v>Los Andes</v>
      </c>
      <c r="G65" s="4">
        <f>100*SUBSTITUTE(In!B325,"%","")</f>
        <v>69</v>
      </c>
      <c r="H65" s="51">
        <f>In!F325</f>
        <v>1.53</v>
      </c>
      <c r="I65" s="4">
        <f>In!G325</f>
        <v>1.4</v>
      </c>
      <c r="J65" s="4" t="str">
        <f>In!E325</f>
        <v xml:space="preserve">Under </v>
      </c>
    </row>
    <row r="66" spans="1:10">
      <c r="A66" t="str">
        <f>In!A326</f>
        <v>flag_14  EL</v>
      </c>
      <c r="B66" t="str">
        <f t="shared" si="1"/>
        <v>EL</v>
      </c>
      <c r="C66" t="str">
        <f>In!A329</f>
        <v>4/10/2018 20:00</v>
      </c>
      <c r="D66" s="48" t="str">
        <f>In!A327</f>
        <v>Chelsea FC</v>
      </c>
      <c r="E66" s="4" t="s">
        <v>2</v>
      </c>
      <c r="F66" s="52" t="str">
        <f>In!A328</f>
        <v>Vidi FC</v>
      </c>
      <c r="G66" s="4">
        <f>100*SUBSTITUTE(In!B330,"%","")</f>
        <v>53</v>
      </c>
      <c r="H66" s="51">
        <f>In!F330</f>
        <v>2.38</v>
      </c>
      <c r="I66" s="4">
        <f>In!G330</f>
        <v>3.5</v>
      </c>
      <c r="J66" s="4" t="str">
        <f>In!E330</f>
        <v xml:space="preserve">Under </v>
      </c>
    </row>
    <row r="67" spans="1:10">
      <c r="A67" t="str">
        <f>In!A331</f>
        <v>flag_14  EL</v>
      </c>
      <c r="B67" t="str">
        <f t="shared" si="1"/>
        <v>EL</v>
      </c>
      <c r="C67" t="str">
        <f>In!A334</f>
        <v>4/10/2018 20:00</v>
      </c>
      <c r="D67" s="48" t="str">
        <f>In!A332</f>
        <v>BATE Borisov</v>
      </c>
      <c r="E67" s="4" t="s">
        <v>2</v>
      </c>
      <c r="F67" s="52" t="str">
        <f>In!A333</f>
        <v>PAOK Salonica</v>
      </c>
      <c r="G67" s="4">
        <f>100*SUBSTITUTE(In!B335,"%","")</f>
        <v>51</v>
      </c>
      <c r="H67" s="51">
        <f>In!F335</f>
        <v>2.4500000000000002</v>
      </c>
      <c r="I67" s="4">
        <f>In!G335</f>
        <v>1.54</v>
      </c>
      <c r="J67" s="4" t="str">
        <f>In!E335</f>
        <v xml:space="preserve">Under </v>
      </c>
    </row>
    <row r="68" spans="1:10">
      <c r="A68" t="str">
        <f>In!A336</f>
        <v>flag_14  EL</v>
      </c>
      <c r="B68" t="str">
        <f t="shared" si="1"/>
        <v>EL</v>
      </c>
      <c r="C68" t="str">
        <f>In!A339</f>
        <v>4/10/2018 20:00</v>
      </c>
      <c r="D68" s="48" t="str">
        <f>In!A337</f>
        <v>Malmö FF</v>
      </c>
      <c r="E68" s="4" t="s">
        <v>2</v>
      </c>
      <c r="F68" s="52" t="str">
        <f>In!A338</f>
        <v>Besiktas JK</v>
      </c>
      <c r="G68" s="4">
        <f>100*SUBSTITUTE(In!B340,"%","")</f>
        <v>36</v>
      </c>
      <c r="H68" s="51">
        <f>In!F340</f>
        <v>3.18</v>
      </c>
      <c r="I68" s="4">
        <f>In!G340</f>
        <v>2</v>
      </c>
      <c r="J68" s="4" t="str">
        <f>In!E340</f>
        <v xml:space="preserve">Over </v>
      </c>
    </row>
    <row r="69" spans="1:10">
      <c r="A69" t="str">
        <f>In!A341</f>
        <v>flag_14  EL</v>
      </c>
      <c r="B69" t="str">
        <f t="shared" si="1"/>
        <v>EL</v>
      </c>
      <c r="C69" t="str">
        <f>In!A344</f>
        <v>4/10/2018 20:00</v>
      </c>
      <c r="D69" s="48" t="str">
        <f>In!A342</f>
        <v>FK Jablonec</v>
      </c>
      <c r="E69" s="4" t="s">
        <v>2</v>
      </c>
      <c r="F69" s="52" t="str">
        <f>In!A343</f>
        <v>Dynamo Kiev</v>
      </c>
      <c r="G69" s="4">
        <f>100*SUBSTITUTE(In!B345,"%","")</f>
        <v>53</v>
      </c>
      <c r="H69" s="51">
        <f>In!F345</f>
        <v>2.33</v>
      </c>
      <c r="I69" s="4">
        <f>In!G345</f>
        <v>1.64</v>
      </c>
      <c r="J69" s="4" t="str">
        <f>In!E345</f>
        <v xml:space="preserve">Under </v>
      </c>
    </row>
    <row r="70" spans="1:10">
      <c r="A70" t="str">
        <f>In!A346</f>
        <v>flag_14  EL</v>
      </c>
      <c r="B70" t="str">
        <f t="shared" si="1"/>
        <v>EL</v>
      </c>
      <c r="C70" t="str">
        <f>In!A349</f>
        <v>4/10/2018 20:00</v>
      </c>
      <c r="D70" s="48" t="str">
        <f>In!A347</f>
        <v>Spartak Moscow</v>
      </c>
      <c r="E70" s="4" t="s">
        <v>2</v>
      </c>
      <c r="F70" s="52" t="str">
        <f>In!A348</f>
        <v>Villarreal CF</v>
      </c>
      <c r="G70" s="4">
        <f>100*SUBSTITUTE(In!B350,"%","")</f>
        <v>61</v>
      </c>
      <c r="H70" s="51">
        <f>In!F350</f>
        <v>1.94</v>
      </c>
      <c r="I70" s="4">
        <f>In!G350</f>
        <v>1.85</v>
      </c>
      <c r="J70" s="4" t="str">
        <f>In!E350</f>
        <v xml:space="preserve">Under </v>
      </c>
    </row>
    <row r="71" spans="1:10">
      <c r="A71" t="str">
        <f>In!A351</f>
        <v>flag_14  EL</v>
      </c>
      <c r="B71" t="str">
        <f t="shared" si="1"/>
        <v>EL</v>
      </c>
      <c r="C71" t="str">
        <f>In!A354</f>
        <v>4/10/2018 20:00</v>
      </c>
      <c r="D71" s="48" t="str">
        <f>In!A352</f>
        <v>Rangers FC</v>
      </c>
      <c r="E71" s="4" t="s">
        <v>2</v>
      </c>
      <c r="F71" s="52" t="str">
        <f>In!A353</f>
        <v>Rapid Wien</v>
      </c>
      <c r="G71" s="4">
        <f>100*SUBSTITUTE(In!B355,"%","")</f>
        <v>53</v>
      </c>
      <c r="H71" s="51">
        <f>In!F355</f>
        <v>2.33</v>
      </c>
      <c r="I71" s="4">
        <f>In!G355</f>
        <v>1.9</v>
      </c>
      <c r="J71" s="4" t="str">
        <f>In!E355</f>
        <v xml:space="preserve">Under </v>
      </c>
    </row>
    <row r="72" spans="1:10">
      <c r="A72" t="str">
        <f>In!A356</f>
        <v>flag_14  EL</v>
      </c>
      <c r="B72" t="str">
        <f t="shared" si="1"/>
        <v>EL</v>
      </c>
      <c r="C72" t="str">
        <f>In!A359</f>
        <v>4/10/2018 20:00</v>
      </c>
      <c r="D72" s="48" t="str">
        <f>In!A357</f>
        <v>FK Krasnodar</v>
      </c>
      <c r="E72" s="4" t="s">
        <v>2</v>
      </c>
      <c r="F72" s="52" t="str">
        <f>In!A358</f>
        <v>Sevilla FC</v>
      </c>
      <c r="G72" s="4">
        <f>100*SUBSTITUTE(In!B360,"%","")</f>
        <v>37</v>
      </c>
      <c r="H72" s="51">
        <f>In!F360</f>
        <v>3.17</v>
      </c>
      <c r="I72" s="4">
        <f>In!G360</f>
        <v>1.8</v>
      </c>
      <c r="J72" s="4" t="str">
        <f>In!E360</f>
        <v xml:space="preserve">Over </v>
      </c>
    </row>
    <row r="73" spans="1:10">
      <c r="A73" t="str">
        <f>In!A361</f>
        <v>flag_14  EL</v>
      </c>
      <c r="B73" t="str">
        <f t="shared" si="1"/>
        <v>EL</v>
      </c>
      <c r="C73" t="str">
        <f>In!A364</f>
        <v>4/10/2018 20:00</v>
      </c>
      <c r="D73" s="48" t="str">
        <f>In!A362</f>
        <v>Standard Liège</v>
      </c>
      <c r="E73" s="4" t="s">
        <v>2</v>
      </c>
      <c r="F73" s="52" t="str">
        <f>In!A363</f>
        <v>Akhisarspor</v>
      </c>
      <c r="G73" s="4">
        <f>100*SUBSTITUTE(In!B365,"%","")</f>
        <v>43</v>
      </c>
      <c r="H73" s="51">
        <f>In!F365</f>
        <v>2.86</v>
      </c>
      <c r="I73" s="4">
        <f>In!G365</f>
        <v>1.76</v>
      </c>
      <c r="J73" s="4" t="str">
        <f>In!E365</f>
        <v xml:space="preserve">Over </v>
      </c>
    </row>
    <row r="74" spans="1:10">
      <c r="A74" t="str">
        <f>In!A366</f>
        <v>flag_14  EL</v>
      </c>
      <c r="B74" t="str">
        <f t="shared" si="1"/>
        <v>EL</v>
      </c>
      <c r="C74" t="str">
        <f>In!A369</f>
        <v>4/10/2018 20:00</v>
      </c>
      <c r="D74" s="48" t="str">
        <f>In!A367</f>
        <v>Apollon Limassol</v>
      </c>
      <c r="E74" s="4" t="s">
        <v>2</v>
      </c>
      <c r="F74" s="52" t="str">
        <f>In!A368</f>
        <v>Marseille</v>
      </c>
      <c r="G74" s="4">
        <f>100*SUBSTITUTE(In!B370,"%","")</f>
        <v>39</v>
      </c>
      <c r="H74" s="51">
        <f>In!F370</f>
        <v>3.04</v>
      </c>
      <c r="I74" s="4">
        <f>In!G370</f>
        <v>1.75</v>
      </c>
      <c r="J74" s="4" t="str">
        <f>In!E370</f>
        <v xml:space="preserve">Over </v>
      </c>
    </row>
    <row r="75" spans="1:10">
      <c r="A75" t="str">
        <f>In!A371</f>
        <v>flag_14  EL</v>
      </c>
      <c r="B75" t="str">
        <f t="shared" si="1"/>
        <v>EL</v>
      </c>
      <c r="C75" t="str">
        <f>In!A374</f>
        <v>4/10/2018 20:00</v>
      </c>
      <c r="D75" s="48" t="str">
        <f>In!A372</f>
        <v>Eintracht Frankfurt</v>
      </c>
      <c r="E75" s="4" t="s">
        <v>2</v>
      </c>
      <c r="F75" s="52" t="str">
        <f>In!A373</f>
        <v>Lazio</v>
      </c>
      <c r="G75" s="4">
        <f>100*SUBSTITUTE(In!B375,"%","")</f>
        <v>34</v>
      </c>
      <c r="H75" s="51">
        <f>In!F375</f>
        <v>3.31</v>
      </c>
      <c r="I75" s="4">
        <f>In!G375</f>
        <v>1.85</v>
      </c>
      <c r="J75" s="4" t="str">
        <f>In!E375</f>
        <v xml:space="preserve">Over </v>
      </c>
    </row>
    <row r="76" spans="1:10">
      <c r="A76" t="str">
        <f>In!A376</f>
        <v>flag_14  EL</v>
      </c>
      <c r="B76" t="str">
        <f t="shared" si="1"/>
        <v>EL</v>
      </c>
      <c r="C76" t="str">
        <f>In!A379</f>
        <v>4/10/2018 20:00</v>
      </c>
      <c r="D76" s="48" t="str">
        <f>In!A377</f>
        <v>Sarpsborg 08</v>
      </c>
      <c r="E76" s="4" t="s">
        <v>2</v>
      </c>
      <c r="F76" s="52" t="str">
        <f>In!A378</f>
        <v>Racing Genk</v>
      </c>
      <c r="G76" s="4">
        <f>100*SUBSTITUTE(In!B380,"%","")</f>
        <v>27</v>
      </c>
      <c r="H76" s="51">
        <f>In!F380</f>
        <v>3.64</v>
      </c>
      <c r="I76" s="4">
        <f>In!G380</f>
        <v>1.7</v>
      </c>
      <c r="J76" s="4" t="str">
        <f>In!E380</f>
        <v xml:space="preserve">Over </v>
      </c>
    </row>
    <row r="77" spans="1:10">
      <c r="A77" t="str">
        <f>In!A381</f>
        <v>flag_20 Br1</v>
      </c>
      <c r="B77" t="str">
        <f t="shared" si="1"/>
        <v>Br1</v>
      </c>
      <c r="C77" t="str">
        <f>In!A384</f>
        <v>4/10/2018 21:00</v>
      </c>
      <c r="D77" s="48" t="str">
        <f>In!A382</f>
        <v>Cruzeiro</v>
      </c>
      <c r="E77" s="4" t="s">
        <v>2</v>
      </c>
      <c r="F77" s="52" t="str">
        <f>In!A383</f>
        <v>Ceará SC</v>
      </c>
      <c r="G77" s="4">
        <f>100*SUBSTITUTE(In!B385,"%","")</f>
        <v>62</v>
      </c>
      <c r="H77" s="51">
        <f>In!F385</f>
        <v>1.9</v>
      </c>
      <c r="I77" s="4" t="str">
        <f>In!G385</f>
        <v xml:space="preserve">- </v>
      </c>
      <c r="J77" s="4" t="str">
        <f>In!E385</f>
        <v xml:space="preserve">Under </v>
      </c>
    </row>
    <row r="78" spans="1:10">
      <c r="A78" t="str">
        <f>In!A386</f>
        <v>flag_139 Pe1</v>
      </c>
      <c r="B78" t="str">
        <f t="shared" si="1"/>
        <v>Pe1</v>
      </c>
      <c r="C78" t="str">
        <f>In!A389</f>
        <v>4/10/2018 21:30</v>
      </c>
      <c r="D78" s="48" t="str">
        <f>In!A387</f>
        <v>CD Comerciantes</v>
      </c>
      <c r="E78" s="4" t="s">
        <v>2</v>
      </c>
      <c r="F78" s="52" t="str">
        <f>In!A388</f>
        <v>Alianza Lima</v>
      </c>
      <c r="G78" s="4">
        <f>100*SUBSTITUTE(In!B390,"%","")</f>
        <v>37</v>
      </c>
      <c r="H78" s="51">
        <f>In!F390</f>
        <v>3.14</v>
      </c>
      <c r="I78" s="4">
        <f>In!G390</f>
        <v>1.8</v>
      </c>
      <c r="J78" s="4" t="str">
        <f>In!E390</f>
        <v xml:space="preserve">Over </v>
      </c>
    </row>
    <row r="79" spans="1:10">
      <c r="A79" t="str">
        <f>In!A391</f>
        <v>flag_118 Cr1</v>
      </c>
      <c r="B79" t="str">
        <f t="shared" si="1"/>
        <v>Cr1</v>
      </c>
      <c r="C79" t="str">
        <f>In!A394</f>
        <v>4/10/2018 22:05</v>
      </c>
      <c r="D79" s="48" t="str">
        <f>In!A392</f>
        <v>Limón FC</v>
      </c>
      <c r="E79" s="4" t="s">
        <v>2</v>
      </c>
      <c r="F79" s="52" t="str">
        <f>In!A393</f>
        <v>AD Carmelita</v>
      </c>
      <c r="G79" s="4">
        <f>100*SUBSTITUTE(In!B395,"%","")</f>
        <v>28.000000000000004</v>
      </c>
      <c r="H79" s="51">
        <f>In!F395</f>
        <v>3.58</v>
      </c>
      <c r="I79" s="4">
        <f>In!G395</f>
        <v>1.9</v>
      </c>
      <c r="J79" s="4" t="str">
        <f>In!E395</f>
        <v xml:space="preserve">Over </v>
      </c>
    </row>
    <row r="80" spans="1:10">
      <c r="A80" t="str">
        <f>In!A396</f>
        <v>flag_142 Gt1</v>
      </c>
      <c r="B80" t="str">
        <f t="shared" si="1"/>
        <v>Gt1</v>
      </c>
      <c r="C80" t="str">
        <f>In!A399</f>
        <v>4/10/2018 22:45</v>
      </c>
      <c r="D80" s="48" t="str">
        <f>In!A397</f>
        <v>Deportivo Sanarate</v>
      </c>
      <c r="E80" s="4" t="s">
        <v>2</v>
      </c>
      <c r="F80" s="52" t="str">
        <f>In!A398</f>
        <v>CSD Municipal</v>
      </c>
      <c r="G80" s="4">
        <f>100*SUBSTITUTE(In!B400,"%","")</f>
        <v>38</v>
      </c>
      <c r="H80" s="51">
        <f>In!F400</f>
        <v>3.08</v>
      </c>
      <c r="I80" s="4" t="str">
        <f>In!G400</f>
        <v xml:space="preserve">- </v>
      </c>
      <c r="J80" s="4" t="str">
        <f>In!E400</f>
        <v xml:space="preserve">Over </v>
      </c>
    </row>
    <row r="81" spans="1:10">
      <c r="A81">
        <f>In!A401</f>
        <v>0</v>
      </c>
      <c r="B81" t="str">
        <f t="shared" si="1"/>
        <v>0</v>
      </c>
      <c r="C81">
        <f>In!A404</f>
        <v>0</v>
      </c>
      <c r="D81" s="48">
        <f>In!A402</f>
        <v>0</v>
      </c>
      <c r="E81" s="4" t="s">
        <v>2</v>
      </c>
      <c r="F81" s="52">
        <f>In!A403</f>
        <v>0</v>
      </c>
      <c r="G81" s="4" t="e">
        <f>100*SUBSTITUTE(In!B405,"%","")</f>
        <v>#VALUE!</v>
      </c>
      <c r="H81" s="51">
        <f>In!F405</f>
        <v>0</v>
      </c>
      <c r="I81" s="4">
        <f>In!G405</f>
        <v>0</v>
      </c>
      <c r="J81" s="4">
        <f>In!E405</f>
        <v>0</v>
      </c>
    </row>
    <row r="82" spans="1:10">
      <c r="A82">
        <f>In!A406</f>
        <v>0</v>
      </c>
      <c r="B82" t="str">
        <f t="shared" si="1"/>
        <v>0</v>
      </c>
      <c r="C82">
        <f>In!A409</f>
        <v>0</v>
      </c>
      <c r="D82" s="48">
        <f>In!A407</f>
        <v>0</v>
      </c>
      <c r="E82" s="4" t="s">
        <v>2</v>
      </c>
      <c r="F82" s="52">
        <f>In!A408</f>
        <v>0</v>
      </c>
      <c r="G82" s="4" t="e">
        <f>100*SUBSTITUTE(In!B410,"%","")</f>
        <v>#VALUE!</v>
      </c>
      <c r="H82" s="51">
        <f>In!F410</f>
        <v>0</v>
      </c>
      <c r="I82" s="4">
        <f>In!G410</f>
        <v>0</v>
      </c>
      <c r="J82" s="4">
        <f>In!E410</f>
        <v>0</v>
      </c>
    </row>
    <row r="83" spans="1:10">
      <c r="A83">
        <f>In!A411</f>
        <v>0</v>
      </c>
      <c r="B83" t="str">
        <f t="shared" si="1"/>
        <v>0</v>
      </c>
      <c r="C83">
        <f>In!A414</f>
        <v>0</v>
      </c>
      <c r="D83" s="48">
        <f>In!A412</f>
        <v>0</v>
      </c>
      <c r="E83" s="4" t="s">
        <v>2</v>
      </c>
      <c r="F83" s="52">
        <f>In!A413</f>
        <v>0</v>
      </c>
      <c r="G83" s="4" t="e">
        <f>100*SUBSTITUTE(In!B415,"%","")</f>
        <v>#VALUE!</v>
      </c>
      <c r="H83" s="51">
        <f>In!F415</f>
        <v>0</v>
      </c>
      <c r="I83" s="4">
        <f>In!G415</f>
        <v>0</v>
      </c>
      <c r="J83" s="4">
        <f>In!E415</f>
        <v>0</v>
      </c>
    </row>
    <row r="84" spans="1:10">
      <c r="A84">
        <f>In!A416</f>
        <v>0</v>
      </c>
      <c r="B84" t="str">
        <f t="shared" si="1"/>
        <v>0</v>
      </c>
      <c r="C84">
        <f>In!A419</f>
        <v>0</v>
      </c>
      <c r="D84" s="48">
        <f>In!A417</f>
        <v>0</v>
      </c>
      <c r="E84" s="4" t="s">
        <v>2</v>
      </c>
      <c r="F84" s="52">
        <f>In!A418</f>
        <v>0</v>
      </c>
      <c r="G84" s="4" t="e">
        <f>100*SUBSTITUTE(In!B420,"%","")</f>
        <v>#VALUE!</v>
      </c>
      <c r="H84" s="51">
        <f>In!F420</f>
        <v>0</v>
      </c>
      <c r="I84" s="4">
        <f>In!G420</f>
        <v>0</v>
      </c>
      <c r="J84" s="4">
        <f>In!E420</f>
        <v>0</v>
      </c>
    </row>
    <row r="85" spans="1:10">
      <c r="A85">
        <f>In!A421</f>
        <v>0</v>
      </c>
      <c r="B85" t="str">
        <f t="shared" si="1"/>
        <v>0</v>
      </c>
      <c r="C85">
        <f>In!A424</f>
        <v>0</v>
      </c>
      <c r="D85" s="48">
        <f>In!A422</f>
        <v>0</v>
      </c>
      <c r="E85" s="4" t="s">
        <v>2</v>
      </c>
      <c r="F85" s="52">
        <f>In!A423</f>
        <v>0</v>
      </c>
      <c r="G85" s="4" t="e">
        <f>100*SUBSTITUTE(In!B425,"%","")</f>
        <v>#VALUE!</v>
      </c>
      <c r="H85" s="51">
        <f>In!F425</f>
        <v>0</v>
      </c>
      <c r="I85" s="4">
        <f>In!G425</f>
        <v>0</v>
      </c>
      <c r="J85" s="4">
        <f>In!E425</f>
        <v>0</v>
      </c>
    </row>
    <row r="86" spans="1:10">
      <c r="A86">
        <f>In!A426</f>
        <v>0</v>
      </c>
      <c r="B86" t="str">
        <f t="shared" si="1"/>
        <v>0</v>
      </c>
      <c r="C86">
        <f>In!A429</f>
        <v>0</v>
      </c>
      <c r="D86" s="48">
        <f>In!A427</f>
        <v>0</v>
      </c>
      <c r="E86" s="4" t="s">
        <v>2</v>
      </c>
      <c r="F86" s="52">
        <f>In!A428</f>
        <v>0</v>
      </c>
      <c r="G86" s="4" t="e">
        <f>100*SUBSTITUTE(In!B430,"%","")</f>
        <v>#VALUE!</v>
      </c>
      <c r="H86" s="51">
        <f>In!F430</f>
        <v>0</v>
      </c>
      <c r="I86" s="4">
        <f>In!G430</f>
        <v>0</v>
      </c>
      <c r="J86" s="4">
        <f>In!E430</f>
        <v>0</v>
      </c>
    </row>
    <row r="87" spans="1:10">
      <c r="A87">
        <f>In!A431</f>
        <v>0</v>
      </c>
      <c r="B87" t="str">
        <f t="shared" si="1"/>
        <v>0</v>
      </c>
      <c r="C87">
        <f>In!A434</f>
        <v>0</v>
      </c>
      <c r="D87" s="48">
        <f>In!A432</f>
        <v>0</v>
      </c>
      <c r="E87" s="4" t="s">
        <v>2</v>
      </c>
      <c r="F87" s="52">
        <f>In!A433</f>
        <v>0</v>
      </c>
      <c r="G87" s="4" t="e">
        <f>100*SUBSTITUTE(In!B435,"%","")</f>
        <v>#VALUE!</v>
      </c>
      <c r="H87" s="51">
        <f>In!F435</f>
        <v>0</v>
      </c>
      <c r="I87" s="4">
        <f>In!G435</f>
        <v>0</v>
      </c>
      <c r="J87" s="4">
        <f>In!E435</f>
        <v>0</v>
      </c>
    </row>
    <row r="88" spans="1:10">
      <c r="A88">
        <f>In!A436</f>
        <v>0</v>
      </c>
      <c r="B88" t="str">
        <f t="shared" si="1"/>
        <v>0</v>
      </c>
      <c r="C88">
        <f>In!A439</f>
        <v>0</v>
      </c>
      <c r="D88" s="48">
        <f>In!A437</f>
        <v>0</v>
      </c>
      <c r="E88" s="4" t="s">
        <v>2</v>
      </c>
      <c r="F88" s="52">
        <f>In!A438</f>
        <v>0</v>
      </c>
      <c r="G88" s="4" t="e">
        <f>100*SUBSTITUTE(In!B440,"%","")</f>
        <v>#VALUE!</v>
      </c>
      <c r="H88" s="51">
        <f>In!F440</f>
        <v>0</v>
      </c>
      <c r="I88" s="4">
        <f>In!G440</f>
        <v>0</v>
      </c>
      <c r="J88" s="4">
        <f>In!E440</f>
        <v>0</v>
      </c>
    </row>
    <row r="89" spans="1:10">
      <c r="A89">
        <f>In!A441</f>
        <v>0</v>
      </c>
      <c r="B89" t="str">
        <f t="shared" si="1"/>
        <v>0</v>
      </c>
      <c r="C89">
        <f>In!A444</f>
        <v>0</v>
      </c>
      <c r="D89" s="48">
        <f>In!A442</f>
        <v>0</v>
      </c>
      <c r="E89" s="4" t="s">
        <v>2</v>
      </c>
      <c r="F89" s="52">
        <f>In!A443</f>
        <v>0</v>
      </c>
      <c r="G89" s="4" t="e">
        <f>100*SUBSTITUTE(In!B445,"%","")</f>
        <v>#VALUE!</v>
      </c>
      <c r="H89" s="51">
        <f>In!F445</f>
        <v>0</v>
      </c>
      <c r="I89" s="4">
        <f>In!G445</f>
        <v>0</v>
      </c>
      <c r="J89" s="4">
        <f>In!E445</f>
        <v>0</v>
      </c>
    </row>
    <row r="90" spans="1:10">
      <c r="A90">
        <f>In!A446</f>
        <v>0</v>
      </c>
      <c r="B90" t="str">
        <f t="shared" si="1"/>
        <v>0</v>
      </c>
      <c r="C90">
        <f>In!A449</f>
        <v>0</v>
      </c>
      <c r="D90" s="48">
        <f>In!A447</f>
        <v>0</v>
      </c>
      <c r="E90" s="4" t="s">
        <v>2</v>
      </c>
      <c r="F90" s="52">
        <f>In!A448</f>
        <v>0</v>
      </c>
      <c r="G90" s="4" t="e">
        <f>100*SUBSTITUTE(In!B450,"%","")</f>
        <v>#VALUE!</v>
      </c>
      <c r="H90" s="51">
        <f>In!F450</f>
        <v>0</v>
      </c>
      <c r="I90" s="4">
        <f>In!G450</f>
        <v>0</v>
      </c>
      <c r="J90" s="4">
        <f>In!E450</f>
        <v>0</v>
      </c>
    </row>
    <row r="91" spans="1:10">
      <c r="A91">
        <f>In!A451</f>
        <v>0</v>
      </c>
      <c r="B91" t="str">
        <f t="shared" si="1"/>
        <v>0</v>
      </c>
      <c r="C91">
        <f>In!A454</f>
        <v>0</v>
      </c>
      <c r="D91" s="48">
        <f>In!A452</f>
        <v>0</v>
      </c>
      <c r="E91" s="4" t="s">
        <v>2</v>
      </c>
      <c r="F91" s="52">
        <f>In!A453</f>
        <v>0</v>
      </c>
      <c r="G91" s="4" t="e">
        <f>100*SUBSTITUTE(In!B455,"%","")</f>
        <v>#VALUE!</v>
      </c>
      <c r="H91" s="51">
        <f>In!F455</f>
        <v>0</v>
      </c>
      <c r="I91" s="4">
        <f>In!G455</f>
        <v>0</v>
      </c>
      <c r="J91" s="4">
        <f>In!E455</f>
        <v>0</v>
      </c>
    </row>
    <row r="92" spans="1:10">
      <c r="A92">
        <f>In!A456</f>
        <v>0</v>
      </c>
      <c r="B92" t="str">
        <f t="shared" si="1"/>
        <v>0</v>
      </c>
      <c r="C92">
        <f>In!A459</f>
        <v>0</v>
      </c>
      <c r="D92" s="48">
        <f>In!A457</f>
        <v>0</v>
      </c>
      <c r="E92" s="4" t="s">
        <v>2</v>
      </c>
      <c r="F92" s="52">
        <f>In!A458</f>
        <v>0</v>
      </c>
      <c r="G92" s="4" t="e">
        <f>100*SUBSTITUTE(In!B460,"%","")</f>
        <v>#VALUE!</v>
      </c>
      <c r="H92" s="51">
        <f>In!F460</f>
        <v>0</v>
      </c>
      <c r="I92" s="4">
        <f>In!G460</f>
        <v>0</v>
      </c>
      <c r="J92" s="4">
        <f>In!E460</f>
        <v>0</v>
      </c>
    </row>
    <row r="93" spans="1:10">
      <c r="A93">
        <f>In!A461</f>
        <v>0</v>
      </c>
      <c r="B93" t="str">
        <f t="shared" si="1"/>
        <v>0</v>
      </c>
      <c r="C93">
        <f>In!A464</f>
        <v>0</v>
      </c>
      <c r="D93" s="48">
        <f>In!A462</f>
        <v>0</v>
      </c>
      <c r="E93" s="4" t="s">
        <v>2</v>
      </c>
      <c r="F93" s="52">
        <f>In!A463</f>
        <v>0</v>
      </c>
      <c r="G93" s="4" t="e">
        <f>100*SUBSTITUTE(In!B465,"%","")</f>
        <v>#VALUE!</v>
      </c>
      <c r="H93" s="51">
        <f>In!F465</f>
        <v>0</v>
      </c>
      <c r="I93" s="4">
        <f>In!G465</f>
        <v>0</v>
      </c>
      <c r="J93" s="4">
        <f>In!E465</f>
        <v>0</v>
      </c>
    </row>
    <row r="94" spans="1:10">
      <c r="A94">
        <f>In!A466</f>
        <v>0</v>
      </c>
      <c r="B94" t="str">
        <f t="shared" si="1"/>
        <v>0</v>
      </c>
      <c r="C94">
        <f>In!A469</f>
        <v>0</v>
      </c>
      <c r="D94" s="48">
        <f>In!A467</f>
        <v>0</v>
      </c>
      <c r="E94" s="4" t="s">
        <v>2</v>
      </c>
      <c r="F94" s="52">
        <f>In!A468</f>
        <v>0</v>
      </c>
      <c r="G94" s="4" t="e">
        <f>100*SUBSTITUTE(In!B470,"%","")</f>
        <v>#VALUE!</v>
      </c>
      <c r="H94" s="51">
        <f>In!F470</f>
        <v>0</v>
      </c>
      <c r="I94" s="4">
        <f>In!G470</f>
        <v>0</v>
      </c>
      <c r="J94" s="4">
        <f>In!E470</f>
        <v>0</v>
      </c>
    </row>
    <row r="95" spans="1:10">
      <c r="A95">
        <f>In!A471</f>
        <v>0</v>
      </c>
      <c r="B95" t="str">
        <f t="shared" si="1"/>
        <v>0</v>
      </c>
      <c r="C95">
        <f>In!A474</f>
        <v>0</v>
      </c>
      <c r="D95" s="48">
        <f>In!A472</f>
        <v>0</v>
      </c>
      <c r="E95" s="4" t="s">
        <v>2</v>
      </c>
      <c r="F95" s="52">
        <f>In!A473</f>
        <v>0</v>
      </c>
      <c r="G95" s="4" t="e">
        <f>100*SUBSTITUTE(In!B475,"%","")</f>
        <v>#VALUE!</v>
      </c>
      <c r="H95" s="51">
        <f>In!F475</f>
        <v>0</v>
      </c>
      <c r="I95" s="4">
        <f>In!G475</f>
        <v>0</v>
      </c>
      <c r="J95" s="4">
        <f>In!E475</f>
        <v>0</v>
      </c>
    </row>
    <row r="96" spans="1:10">
      <c r="A96">
        <f>In!A476</f>
        <v>0</v>
      </c>
      <c r="B96" t="str">
        <f t="shared" si="1"/>
        <v>0</v>
      </c>
      <c r="C96">
        <f>In!A479</f>
        <v>0</v>
      </c>
      <c r="D96" s="48">
        <f>In!A477</f>
        <v>0</v>
      </c>
      <c r="E96" s="4" t="s">
        <v>2</v>
      </c>
      <c r="F96" s="52">
        <f>In!A478</f>
        <v>0</v>
      </c>
      <c r="G96" s="4" t="e">
        <f>100*SUBSTITUTE(In!B480,"%","")</f>
        <v>#VALUE!</v>
      </c>
      <c r="H96" s="51">
        <f>In!F480</f>
        <v>0</v>
      </c>
      <c r="I96" s="4">
        <f>In!G480</f>
        <v>0</v>
      </c>
      <c r="J96" s="4">
        <f>In!E480</f>
        <v>0</v>
      </c>
    </row>
    <row r="97" spans="1:10">
      <c r="A97">
        <f>In!A481</f>
        <v>0</v>
      </c>
      <c r="B97" t="str">
        <f t="shared" si="1"/>
        <v>0</v>
      </c>
      <c r="C97">
        <f>In!A484</f>
        <v>0</v>
      </c>
      <c r="D97" s="48">
        <f>In!A482</f>
        <v>0</v>
      </c>
      <c r="E97" s="4" t="s">
        <v>2</v>
      </c>
      <c r="F97" s="52">
        <f>In!A483</f>
        <v>0</v>
      </c>
      <c r="G97" s="4" t="e">
        <f>100*SUBSTITUTE(In!B485,"%","")</f>
        <v>#VALUE!</v>
      </c>
      <c r="H97" s="51">
        <f>In!F485</f>
        <v>0</v>
      </c>
      <c r="I97" s="4">
        <f>In!G485</f>
        <v>0</v>
      </c>
      <c r="J97" s="4">
        <f>In!E485</f>
        <v>0</v>
      </c>
    </row>
    <row r="98" spans="1:10">
      <c r="A98">
        <f>In!A486</f>
        <v>0</v>
      </c>
      <c r="B98" t="str">
        <f t="shared" si="1"/>
        <v>0</v>
      </c>
      <c r="C98">
        <f>In!A489</f>
        <v>0</v>
      </c>
      <c r="D98" s="48">
        <f>In!A487</f>
        <v>0</v>
      </c>
      <c r="E98" s="4" t="s">
        <v>2</v>
      </c>
      <c r="F98" s="52">
        <f>In!A488</f>
        <v>0</v>
      </c>
      <c r="G98" s="4" t="e">
        <f>100*SUBSTITUTE(In!B490,"%","")</f>
        <v>#VALUE!</v>
      </c>
      <c r="H98" s="51">
        <f>In!F490</f>
        <v>0</v>
      </c>
      <c r="I98" s="4">
        <f>In!G490</f>
        <v>0</v>
      </c>
      <c r="J98" s="4">
        <f>In!E490</f>
        <v>0</v>
      </c>
    </row>
    <row r="99" spans="1:10">
      <c r="A99">
        <f>In!A491</f>
        <v>0</v>
      </c>
      <c r="B99" t="str">
        <f t="shared" si="1"/>
        <v>0</v>
      </c>
      <c r="C99">
        <f>In!A494</f>
        <v>0</v>
      </c>
      <c r="D99" s="48">
        <f>In!A492</f>
        <v>0</v>
      </c>
      <c r="E99" s="4" t="s">
        <v>2</v>
      </c>
      <c r="F99" s="52">
        <f>In!A493</f>
        <v>0</v>
      </c>
      <c r="G99" s="4" t="e">
        <f>100*SUBSTITUTE(In!B495,"%","")</f>
        <v>#VALUE!</v>
      </c>
      <c r="H99" s="51">
        <f>In!F495</f>
        <v>0</v>
      </c>
      <c r="I99" s="4">
        <f>In!G495</f>
        <v>0</v>
      </c>
      <c r="J99" s="4">
        <f>In!E495</f>
        <v>0</v>
      </c>
    </row>
    <row r="100" spans="1:10">
      <c r="A100">
        <f>In!A496</f>
        <v>0</v>
      </c>
      <c r="B100" t="str">
        <f t="shared" si="1"/>
        <v>0</v>
      </c>
      <c r="C100">
        <f>In!A499</f>
        <v>0</v>
      </c>
      <c r="D100" s="48">
        <f>In!A497</f>
        <v>0</v>
      </c>
      <c r="E100" s="4" t="s">
        <v>2</v>
      </c>
      <c r="F100" s="52">
        <f>In!A498</f>
        <v>0</v>
      </c>
      <c r="G100" s="4" t="e">
        <f>100*SUBSTITUTE(In!B500,"%","")</f>
        <v>#VALUE!</v>
      </c>
      <c r="H100" s="51">
        <f>In!F500</f>
        <v>0</v>
      </c>
      <c r="I100" s="4">
        <f>In!G500</f>
        <v>0</v>
      </c>
      <c r="J100" s="4">
        <f>In!E500</f>
        <v>0</v>
      </c>
    </row>
    <row r="101" spans="1:10">
      <c r="A101">
        <f>In!A501</f>
        <v>0</v>
      </c>
      <c r="B101" t="str">
        <f t="shared" si="1"/>
        <v>0</v>
      </c>
      <c r="C101">
        <f>In!A504</f>
        <v>0</v>
      </c>
      <c r="D101" s="48">
        <f>In!A502</f>
        <v>0</v>
      </c>
      <c r="E101" s="4" t="s">
        <v>2</v>
      </c>
      <c r="F101" s="52">
        <f>In!A503</f>
        <v>0</v>
      </c>
      <c r="G101" s="4" t="e">
        <f>100*SUBSTITUTE(In!B505,"%","")</f>
        <v>#VALUE!</v>
      </c>
      <c r="H101" s="51">
        <f>In!F505</f>
        <v>0</v>
      </c>
      <c r="I101" s="4">
        <f>In!G505</f>
        <v>0</v>
      </c>
      <c r="J101" s="4">
        <f>In!E505</f>
        <v>0</v>
      </c>
    </row>
    <row r="102" spans="1:10">
      <c r="A102">
        <f>In!A506</f>
        <v>0</v>
      </c>
      <c r="B102" t="str">
        <f t="shared" si="1"/>
        <v>0</v>
      </c>
      <c r="C102">
        <f>In!A509</f>
        <v>0</v>
      </c>
      <c r="D102" s="48">
        <f>In!A507</f>
        <v>0</v>
      </c>
      <c r="E102" s="4" t="s">
        <v>2</v>
      </c>
      <c r="F102" s="52">
        <f>In!A508</f>
        <v>0</v>
      </c>
      <c r="G102" s="4" t="e">
        <f>100*SUBSTITUTE(In!B510,"%","")</f>
        <v>#VALUE!</v>
      </c>
      <c r="H102" s="51">
        <f>In!F510</f>
        <v>0</v>
      </c>
      <c r="I102" s="4">
        <f>In!G510</f>
        <v>0</v>
      </c>
      <c r="J102" s="4">
        <f>In!E510</f>
        <v>0</v>
      </c>
    </row>
    <row r="103" spans="1:10">
      <c r="A103">
        <f>In!A511</f>
        <v>0</v>
      </c>
      <c r="B103" t="str">
        <f t="shared" si="1"/>
        <v>0</v>
      </c>
      <c r="C103">
        <f>In!A514</f>
        <v>0</v>
      </c>
      <c r="D103" s="48">
        <f>In!A512</f>
        <v>0</v>
      </c>
      <c r="E103" s="4" t="s">
        <v>2</v>
      </c>
      <c r="F103" s="52">
        <f>In!A513</f>
        <v>0</v>
      </c>
      <c r="G103" s="4" t="e">
        <f>100*SUBSTITUTE(In!B515,"%","")</f>
        <v>#VALUE!</v>
      </c>
      <c r="H103" s="51">
        <f>In!F515</f>
        <v>0</v>
      </c>
      <c r="I103" s="4">
        <f>In!G515</f>
        <v>0</v>
      </c>
      <c r="J103" s="4">
        <f>In!E515</f>
        <v>0</v>
      </c>
    </row>
    <row r="104" spans="1:10">
      <c r="A104">
        <f>In!A516</f>
        <v>0</v>
      </c>
      <c r="B104" t="str">
        <f t="shared" si="1"/>
        <v>0</v>
      </c>
      <c r="C104">
        <f>In!A519</f>
        <v>0</v>
      </c>
      <c r="D104" s="48">
        <f>In!A517</f>
        <v>0</v>
      </c>
      <c r="E104" s="4" t="s">
        <v>2</v>
      </c>
      <c r="F104" s="52">
        <f>In!A518</f>
        <v>0</v>
      </c>
      <c r="G104" s="4" t="e">
        <f>100*SUBSTITUTE(In!B520,"%","")</f>
        <v>#VALUE!</v>
      </c>
      <c r="H104" s="51">
        <f>In!F520</f>
        <v>0</v>
      </c>
      <c r="I104" s="4">
        <f>In!G520</f>
        <v>0</v>
      </c>
      <c r="J104" s="4">
        <f>In!E520</f>
        <v>0</v>
      </c>
    </row>
    <row r="105" spans="1:10">
      <c r="A105">
        <f>In!A521</f>
        <v>0</v>
      </c>
      <c r="B105" t="str">
        <f t="shared" si="1"/>
        <v>0</v>
      </c>
      <c r="C105">
        <f>In!A524</f>
        <v>0</v>
      </c>
      <c r="D105" s="48">
        <f>In!A522</f>
        <v>0</v>
      </c>
      <c r="E105" s="4" t="s">
        <v>2</v>
      </c>
      <c r="F105" s="52">
        <f>In!A523</f>
        <v>0</v>
      </c>
      <c r="G105" s="4" t="e">
        <f>100*SUBSTITUTE(In!B525,"%","")</f>
        <v>#VALUE!</v>
      </c>
      <c r="H105" s="51">
        <f>In!F525</f>
        <v>0</v>
      </c>
      <c r="I105" s="4">
        <f>In!G525</f>
        <v>0</v>
      </c>
      <c r="J105" s="4">
        <f>In!E525</f>
        <v>0</v>
      </c>
    </row>
    <row r="106" spans="1:10">
      <c r="A106">
        <f>In!A526</f>
        <v>0</v>
      </c>
      <c r="B106" t="str">
        <f t="shared" si="1"/>
        <v>0</v>
      </c>
      <c r="C106">
        <f>In!A529</f>
        <v>0</v>
      </c>
      <c r="D106" s="48">
        <f>In!A527</f>
        <v>0</v>
      </c>
      <c r="E106" s="4" t="s">
        <v>2</v>
      </c>
      <c r="F106" s="52">
        <f>In!A528</f>
        <v>0</v>
      </c>
      <c r="G106" s="4" t="e">
        <f>100*SUBSTITUTE(In!B530,"%","")</f>
        <v>#VALUE!</v>
      </c>
      <c r="H106" s="51">
        <f>In!F530</f>
        <v>0</v>
      </c>
      <c r="I106" s="4">
        <f>In!G530</f>
        <v>0</v>
      </c>
      <c r="J106" s="4">
        <f>In!E530</f>
        <v>0</v>
      </c>
    </row>
    <row r="107" spans="1:10">
      <c r="A107">
        <f>In!A531</f>
        <v>0</v>
      </c>
      <c r="B107" t="str">
        <f t="shared" si="1"/>
        <v>0</v>
      </c>
      <c r="C107">
        <f>In!A534</f>
        <v>0</v>
      </c>
      <c r="D107" s="48">
        <f>In!A532</f>
        <v>0</v>
      </c>
      <c r="E107" s="4" t="s">
        <v>2</v>
      </c>
      <c r="F107" s="52">
        <f>In!A533</f>
        <v>0</v>
      </c>
      <c r="G107" s="4" t="e">
        <f>100*SUBSTITUTE(In!B535,"%","")</f>
        <v>#VALUE!</v>
      </c>
      <c r="H107" s="51">
        <f>In!F535</f>
        <v>0</v>
      </c>
      <c r="I107" s="4">
        <f>In!G535</f>
        <v>0</v>
      </c>
      <c r="J107" s="4">
        <f>In!E535</f>
        <v>0</v>
      </c>
    </row>
    <row r="108" spans="1:10">
      <c r="A108">
        <f>In!A536</f>
        <v>0</v>
      </c>
      <c r="B108" t="str">
        <f t="shared" si="1"/>
        <v>0</v>
      </c>
      <c r="C108">
        <f>In!A539</f>
        <v>0</v>
      </c>
      <c r="D108" s="48">
        <f>In!A537</f>
        <v>0</v>
      </c>
      <c r="E108" s="4" t="s">
        <v>2</v>
      </c>
      <c r="F108" s="52">
        <f>In!A538</f>
        <v>0</v>
      </c>
      <c r="G108" s="4" t="e">
        <f>100*SUBSTITUTE(In!B540,"%","")</f>
        <v>#VALUE!</v>
      </c>
      <c r="H108" s="51">
        <f>In!F540</f>
        <v>0</v>
      </c>
      <c r="I108" s="4">
        <f>In!G540</f>
        <v>0</v>
      </c>
      <c r="J108" s="4">
        <f>In!E540</f>
        <v>0</v>
      </c>
    </row>
    <row r="109" spans="1:10">
      <c r="A109">
        <f>In!A541</f>
        <v>0</v>
      </c>
      <c r="B109" t="str">
        <f t="shared" si="1"/>
        <v>0</v>
      </c>
      <c r="C109">
        <f>In!A544</f>
        <v>0</v>
      </c>
      <c r="D109" s="48">
        <f>In!A542</f>
        <v>0</v>
      </c>
      <c r="E109" s="4" t="s">
        <v>2</v>
      </c>
      <c r="F109" s="52">
        <f>In!A543</f>
        <v>0</v>
      </c>
      <c r="G109" s="4" t="e">
        <f>100*SUBSTITUTE(In!B545,"%","")</f>
        <v>#VALUE!</v>
      </c>
      <c r="H109" s="51">
        <f>In!F545</f>
        <v>0</v>
      </c>
      <c r="I109" s="4">
        <f>In!G545</f>
        <v>0</v>
      </c>
      <c r="J109" s="4">
        <f>In!E545</f>
        <v>0</v>
      </c>
    </row>
    <row r="110" spans="1:10">
      <c r="A110">
        <f>In!A546</f>
        <v>0</v>
      </c>
      <c r="B110" t="str">
        <f t="shared" si="1"/>
        <v>0</v>
      </c>
      <c r="C110">
        <f>In!A549</f>
        <v>0</v>
      </c>
      <c r="D110" s="48">
        <f>In!A547</f>
        <v>0</v>
      </c>
      <c r="E110" s="4" t="s">
        <v>2</v>
      </c>
      <c r="F110" s="52">
        <f>In!A548</f>
        <v>0</v>
      </c>
      <c r="G110" s="4" t="e">
        <f>100*SUBSTITUTE(In!B550,"%","")</f>
        <v>#VALUE!</v>
      </c>
      <c r="H110" s="51">
        <f>In!F550</f>
        <v>0</v>
      </c>
      <c r="I110" s="4">
        <f>In!G550</f>
        <v>0</v>
      </c>
      <c r="J110" s="4">
        <f>In!E550</f>
        <v>0</v>
      </c>
    </row>
    <row r="111" spans="1:10">
      <c r="A111">
        <f>In!A551</f>
        <v>0</v>
      </c>
      <c r="B111" t="str">
        <f t="shared" si="1"/>
        <v>0</v>
      </c>
      <c r="C111">
        <f>In!A554</f>
        <v>0</v>
      </c>
      <c r="D111" s="48">
        <f>In!A552</f>
        <v>0</v>
      </c>
      <c r="E111" s="4" t="s">
        <v>2</v>
      </c>
      <c r="F111" s="52">
        <f>In!A553</f>
        <v>0</v>
      </c>
      <c r="G111" s="4" t="e">
        <f>100*SUBSTITUTE(In!B555,"%","")</f>
        <v>#VALUE!</v>
      </c>
      <c r="H111" s="51">
        <f>In!F555</f>
        <v>0</v>
      </c>
      <c r="I111" s="4">
        <f>In!G555</f>
        <v>0</v>
      </c>
      <c r="J111" s="4">
        <f>In!E555</f>
        <v>0</v>
      </c>
    </row>
    <row r="112" spans="1:10">
      <c r="A112">
        <f>In!A556</f>
        <v>0</v>
      </c>
      <c r="B112" t="str">
        <f t="shared" si="1"/>
        <v>0</v>
      </c>
      <c r="C112">
        <f>In!A559</f>
        <v>0</v>
      </c>
      <c r="D112" s="48">
        <f>In!A557</f>
        <v>0</v>
      </c>
      <c r="E112" s="4" t="s">
        <v>2</v>
      </c>
      <c r="F112" s="52">
        <f>In!A558</f>
        <v>0</v>
      </c>
      <c r="G112" s="4" t="e">
        <f>100*SUBSTITUTE(In!B560,"%","")</f>
        <v>#VALUE!</v>
      </c>
      <c r="H112" s="51">
        <f>In!F560</f>
        <v>0</v>
      </c>
      <c r="I112" s="4">
        <f>In!G560</f>
        <v>0</v>
      </c>
      <c r="J112" s="4">
        <f>In!E560</f>
        <v>0</v>
      </c>
    </row>
    <row r="113" spans="1:10">
      <c r="A113">
        <f>In!A561</f>
        <v>0</v>
      </c>
      <c r="B113" t="str">
        <f t="shared" si="1"/>
        <v>0</v>
      </c>
      <c r="C113">
        <f>In!A564</f>
        <v>0</v>
      </c>
      <c r="D113" s="48">
        <f>In!A562</f>
        <v>0</v>
      </c>
      <c r="E113" s="4" t="s">
        <v>2</v>
      </c>
      <c r="F113" s="52">
        <f>In!A563</f>
        <v>0</v>
      </c>
      <c r="G113" s="4" t="e">
        <f>100*SUBSTITUTE(In!B565,"%","")</f>
        <v>#VALUE!</v>
      </c>
      <c r="H113" s="51">
        <f>In!F565</f>
        <v>0</v>
      </c>
      <c r="I113" s="4">
        <f>In!G565</f>
        <v>0</v>
      </c>
      <c r="J113" s="4">
        <f>In!E565</f>
        <v>0</v>
      </c>
    </row>
    <row r="114" spans="1:10">
      <c r="A114">
        <f>In!A566</f>
        <v>0</v>
      </c>
      <c r="B114" t="str">
        <f t="shared" si="1"/>
        <v>0</v>
      </c>
      <c r="C114">
        <f>In!A569</f>
        <v>0</v>
      </c>
      <c r="D114" s="48">
        <f>In!A567</f>
        <v>0</v>
      </c>
      <c r="E114" s="4" t="s">
        <v>2</v>
      </c>
      <c r="F114" s="52">
        <f>In!A568</f>
        <v>0</v>
      </c>
      <c r="G114" s="4" t="e">
        <f>100*SUBSTITUTE(In!B570,"%","")</f>
        <v>#VALUE!</v>
      </c>
      <c r="H114" s="51">
        <f>In!F570</f>
        <v>0</v>
      </c>
      <c r="I114" s="4">
        <f>In!G570</f>
        <v>0</v>
      </c>
      <c r="J114" s="4">
        <f>In!E570</f>
        <v>0</v>
      </c>
    </row>
    <row r="115" spans="1:10">
      <c r="A115">
        <f>In!A571</f>
        <v>0</v>
      </c>
      <c r="B115" t="str">
        <f t="shared" si="1"/>
        <v>0</v>
      </c>
      <c r="C115">
        <f>In!A574</f>
        <v>0</v>
      </c>
      <c r="D115" s="48">
        <f>In!A572</f>
        <v>0</v>
      </c>
      <c r="E115" s="4" t="s">
        <v>2</v>
      </c>
      <c r="F115" s="52">
        <f>In!A573</f>
        <v>0</v>
      </c>
      <c r="G115" s="4" t="e">
        <f>100*SUBSTITUTE(In!B575,"%","")</f>
        <v>#VALUE!</v>
      </c>
      <c r="H115" s="51">
        <f>In!F575</f>
        <v>0</v>
      </c>
      <c r="I115" s="4">
        <f>In!G575</f>
        <v>0</v>
      </c>
      <c r="J115" s="4">
        <f>In!E575</f>
        <v>0</v>
      </c>
    </row>
    <row r="116" spans="1:10">
      <c r="A116">
        <f>In!A576</f>
        <v>0</v>
      </c>
      <c r="B116" t="str">
        <f t="shared" si="1"/>
        <v>0</v>
      </c>
      <c r="C116">
        <f>In!A579</f>
        <v>0</v>
      </c>
      <c r="D116" s="48">
        <f>In!A577</f>
        <v>0</v>
      </c>
      <c r="E116" s="4" t="s">
        <v>2</v>
      </c>
      <c r="F116" s="52">
        <f>In!A578</f>
        <v>0</v>
      </c>
      <c r="G116" s="4" t="e">
        <f>100*SUBSTITUTE(In!B580,"%","")</f>
        <v>#VALUE!</v>
      </c>
      <c r="H116" s="51">
        <f>In!F580</f>
        <v>0</v>
      </c>
      <c r="I116" s="4">
        <f>In!G580</f>
        <v>0</v>
      </c>
      <c r="J116" s="4">
        <f>In!E580</f>
        <v>0</v>
      </c>
    </row>
    <row r="117" spans="1:10">
      <c r="A117">
        <f>In!A581</f>
        <v>0</v>
      </c>
      <c r="B117" t="str">
        <f t="shared" si="1"/>
        <v>0</v>
      </c>
      <c r="C117">
        <f>In!A584</f>
        <v>0</v>
      </c>
      <c r="D117" s="48">
        <f>In!A582</f>
        <v>0</v>
      </c>
      <c r="E117" s="4" t="s">
        <v>2</v>
      </c>
      <c r="F117" s="52">
        <f>In!A583</f>
        <v>0</v>
      </c>
      <c r="G117" s="4" t="e">
        <f>100*SUBSTITUTE(In!B585,"%","")</f>
        <v>#VALUE!</v>
      </c>
      <c r="H117" s="51">
        <f>In!F585</f>
        <v>0</v>
      </c>
      <c r="I117" s="4">
        <f>In!G585</f>
        <v>0</v>
      </c>
      <c r="J117" s="4">
        <f>In!E585</f>
        <v>0</v>
      </c>
    </row>
    <row r="118" spans="1:10">
      <c r="A118">
        <f>In!A586</f>
        <v>0</v>
      </c>
      <c r="B118" t="str">
        <f t="shared" si="1"/>
        <v>0</v>
      </c>
      <c r="C118">
        <f>In!A589</f>
        <v>0</v>
      </c>
      <c r="D118" s="48">
        <f>In!A587</f>
        <v>0</v>
      </c>
      <c r="E118" s="4" t="s">
        <v>2</v>
      </c>
      <c r="F118" s="52">
        <f>In!A588</f>
        <v>0</v>
      </c>
      <c r="G118" s="4" t="e">
        <f>100*SUBSTITUTE(In!B590,"%","")</f>
        <v>#VALUE!</v>
      </c>
      <c r="H118" s="51">
        <f>In!F590</f>
        <v>0</v>
      </c>
      <c r="I118" s="4">
        <f>In!G590</f>
        <v>0</v>
      </c>
      <c r="J118" s="4">
        <f>In!E590</f>
        <v>0</v>
      </c>
    </row>
    <row r="119" spans="1:10">
      <c r="A119">
        <f>In!A591</f>
        <v>0</v>
      </c>
      <c r="B119" t="str">
        <f t="shared" si="1"/>
        <v>0</v>
      </c>
      <c r="C119">
        <f>In!A594</f>
        <v>0</v>
      </c>
      <c r="D119" s="48">
        <f>In!A592</f>
        <v>0</v>
      </c>
      <c r="E119" s="4" t="s">
        <v>2</v>
      </c>
      <c r="F119" s="52">
        <f>In!A593</f>
        <v>0</v>
      </c>
      <c r="G119" s="4" t="e">
        <f>100*SUBSTITUTE(In!B595,"%","")</f>
        <v>#VALUE!</v>
      </c>
      <c r="H119" s="51">
        <f>In!F595</f>
        <v>0</v>
      </c>
      <c r="I119" s="4">
        <f>In!G595</f>
        <v>0</v>
      </c>
      <c r="J119" s="4">
        <f>In!E595</f>
        <v>0</v>
      </c>
    </row>
    <row r="120" spans="1:10">
      <c r="A120">
        <f>In!A596</f>
        <v>0</v>
      </c>
      <c r="B120" t="str">
        <f t="shared" si="1"/>
        <v>0</v>
      </c>
      <c r="C120">
        <f>In!A599</f>
        <v>0</v>
      </c>
      <c r="D120" s="48">
        <f>In!A597</f>
        <v>0</v>
      </c>
      <c r="E120" s="4" t="s">
        <v>2</v>
      </c>
      <c r="F120" s="52">
        <f>In!A598</f>
        <v>0</v>
      </c>
      <c r="G120" s="4" t="e">
        <f>100*SUBSTITUTE(In!B600,"%","")</f>
        <v>#VALUE!</v>
      </c>
      <c r="H120" s="51">
        <f>In!F600</f>
        <v>0</v>
      </c>
      <c r="I120" s="4">
        <f>In!G600</f>
        <v>0</v>
      </c>
      <c r="J120" s="4">
        <f>In!E600</f>
        <v>0</v>
      </c>
    </row>
    <row r="121" spans="1:10">
      <c r="A121">
        <f>In!A601</f>
        <v>0</v>
      </c>
      <c r="B121" t="str">
        <f t="shared" si="1"/>
        <v>0</v>
      </c>
      <c r="C121">
        <f>In!A604</f>
        <v>0</v>
      </c>
      <c r="D121" s="48">
        <f>In!A602</f>
        <v>0</v>
      </c>
      <c r="E121" s="4" t="s">
        <v>2</v>
      </c>
      <c r="F121" s="52">
        <f>In!A603</f>
        <v>0</v>
      </c>
      <c r="G121" s="4" t="e">
        <f>100*SUBSTITUTE(In!B605,"%","")</f>
        <v>#VALUE!</v>
      </c>
      <c r="H121" s="51">
        <f>In!F605</f>
        <v>0</v>
      </c>
      <c r="I121" s="4">
        <f>In!G605</f>
        <v>0</v>
      </c>
      <c r="J121" s="4">
        <f>In!E605</f>
        <v>0</v>
      </c>
    </row>
    <row r="122" spans="1:10">
      <c r="A122">
        <f>In!A606</f>
        <v>0</v>
      </c>
      <c r="B122" t="str">
        <f t="shared" si="1"/>
        <v>0</v>
      </c>
      <c r="C122">
        <f>In!A609</f>
        <v>0</v>
      </c>
      <c r="D122" s="48">
        <f>In!A607</f>
        <v>0</v>
      </c>
      <c r="E122" s="4" t="s">
        <v>2</v>
      </c>
      <c r="F122" s="52">
        <f>In!A608</f>
        <v>0</v>
      </c>
      <c r="G122" s="4" t="e">
        <f>100*SUBSTITUTE(In!B610,"%","")</f>
        <v>#VALUE!</v>
      </c>
      <c r="H122" s="51">
        <f>In!F610</f>
        <v>0</v>
      </c>
      <c r="I122" s="4">
        <f>In!G610</f>
        <v>0</v>
      </c>
      <c r="J122" s="4">
        <f>In!E610</f>
        <v>0</v>
      </c>
    </row>
    <row r="123" spans="1:10">
      <c r="A123">
        <f>In!A611</f>
        <v>0</v>
      </c>
      <c r="B123" t="str">
        <f t="shared" si="1"/>
        <v>0</v>
      </c>
      <c r="C123">
        <f>In!A614</f>
        <v>0</v>
      </c>
      <c r="D123" s="48">
        <f>In!A612</f>
        <v>0</v>
      </c>
      <c r="E123" s="4" t="s">
        <v>2</v>
      </c>
      <c r="F123" s="52">
        <f>In!A613</f>
        <v>0</v>
      </c>
      <c r="G123" s="4" t="e">
        <f>100*SUBSTITUTE(In!B615,"%","")</f>
        <v>#VALUE!</v>
      </c>
      <c r="H123" s="51">
        <f>In!F615</f>
        <v>0</v>
      </c>
      <c r="I123" s="4">
        <f>In!G615</f>
        <v>0</v>
      </c>
      <c r="J123" s="4">
        <f>In!E615</f>
        <v>0</v>
      </c>
    </row>
    <row r="124" spans="1:10">
      <c r="A124">
        <f>In!A616</f>
        <v>0</v>
      </c>
      <c r="B124" t="str">
        <f t="shared" si="1"/>
        <v>0</v>
      </c>
      <c r="C124">
        <f>In!A619</f>
        <v>0</v>
      </c>
      <c r="D124" s="48">
        <f>In!A617</f>
        <v>0</v>
      </c>
      <c r="E124" s="4" t="s">
        <v>2</v>
      </c>
      <c r="F124" s="52">
        <f>In!A618</f>
        <v>0</v>
      </c>
      <c r="G124" s="4" t="e">
        <f>100*SUBSTITUTE(In!B620,"%","")</f>
        <v>#VALUE!</v>
      </c>
      <c r="H124" s="51">
        <f>In!F620</f>
        <v>0</v>
      </c>
      <c r="I124" s="4">
        <f>In!G620</f>
        <v>0</v>
      </c>
      <c r="J124" s="4">
        <f>In!E620</f>
        <v>0</v>
      </c>
    </row>
    <row r="125" spans="1:10">
      <c r="A125">
        <f>In!A621</f>
        <v>0</v>
      </c>
      <c r="B125" t="str">
        <f t="shared" si="1"/>
        <v>0</v>
      </c>
      <c r="C125">
        <f>In!A624</f>
        <v>0</v>
      </c>
      <c r="D125" s="48">
        <f>In!A622</f>
        <v>0</v>
      </c>
      <c r="E125" s="4" t="s">
        <v>2</v>
      </c>
      <c r="F125" s="52">
        <f>In!A623</f>
        <v>0</v>
      </c>
      <c r="G125" s="4" t="e">
        <f>100*SUBSTITUTE(In!B625,"%","")</f>
        <v>#VALUE!</v>
      </c>
      <c r="H125" s="51">
        <f>In!F625</f>
        <v>0</v>
      </c>
      <c r="I125" s="4">
        <f>In!G625</f>
        <v>0</v>
      </c>
      <c r="J125" s="4">
        <f>In!E625</f>
        <v>0</v>
      </c>
    </row>
    <row r="126" spans="1:10">
      <c r="A126">
        <f>In!A626</f>
        <v>0</v>
      </c>
      <c r="B126" t="str">
        <f t="shared" si="1"/>
        <v>0</v>
      </c>
      <c r="C126">
        <f>In!A629</f>
        <v>0</v>
      </c>
      <c r="D126" s="48">
        <f>In!A627</f>
        <v>0</v>
      </c>
      <c r="E126" s="4" t="s">
        <v>2</v>
      </c>
      <c r="F126" s="52">
        <f>In!A628</f>
        <v>0</v>
      </c>
      <c r="G126" s="4" t="e">
        <f>100*SUBSTITUTE(In!B630,"%","")</f>
        <v>#VALUE!</v>
      </c>
      <c r="H126" s="51">
        <f>In!F630</f>
        <v>0</v>
      </c>
      <c r="I126" s="4">
        <f>In!G630</f>
        <v>0</v>
      </c>
      <c r="J126" s="4">
        <f>In!E630</f>
        <v>0</v>
      </c>
    </row>
    <row r="127" spans="1:10">
      <c r="A127">
        <f>In!A631</f>
        <v>0</v>
      </c>
      <c r="B127" t="str">
        <f t="shared" si="1"/>
        <v>0</v>
      </c>
      <c r="C127">
        <f>In!A634</f>
        <v>0</v>
      </c>
      <c r="D127" s="48">
        <f>In!A632</f>
        <v>0</v>
      </c>
      <c r="E127" s="4" t="s">
        <v>2</v>
      </c>
      <c r="F127" s="52">
        <f>In!A633</f>
        <v>0</v>
      </c>
      <c r="G127" s="4" t="e">
        <f>100*SUBSTITUTE(In!B635,"%","")</f>
        <v>#VALUE!</v>
      </c>
      <c r="H127" s="51">
        <f>In!F635</f>
        <v>0</v>
      </c>
      <c r="I127" s="4">
        <f>In!G635</f>
        <v>0</v>
      </c>
      <c r="J127" s="4">
        <f>In!E635</f>
        <v>0</v>
      </c>
    </row>
    <row r="128" spans="1:10">
      <c r="A128">
        <f>In!A636</f>
        <v>0</v>
      </c>
      <c r="B128" t="str">
        <f t="shared" si="1"/>
        <v>0</v>
      </c>
      <c r="C128">
        <f>In!A639</f>
        <v>0</v>
      </c>
      <c r="D128" s="48">
        <f>In!A637</f>
        <v>0</v>
      </c>
      <c r="E128" s="4" t="s">
        <v>2</v>
      </c>
      <c r="F128" s="52">
        <f>In!A638</f>
        <v>0</v>
      </c>
      <c r="G128" s="4" t="e">
        <f>100*SUBSTITUTE(In!B640,"%","")</f>
        <v>#VALUE!</v>
      </c>
      <c r="H128" s="51">
        <f>In!F640</f>
        <v>0</v>
      </c>
      <c r="I128" s="4">
        <f>In!G640</f>
        <v>0</v>
      </c>
      <c r="J128" s="4">
        <f>In!E640</f>
        <v>0</v>
      </c>
    </row>
    <row r="129" spans="1:10">
      <c r="A129">
        <f>In!A641</f>
        <v>0</v>
      </c>
      <c r="B129" t="str">
        <f t="shared" ref="B129:B192" si="2">SUBSTITUTE(RIGHT(A129,3)," ","")</f>
        <v>0</v>
      </c>
      <c r="C129">
        <f>In!A644</f>
        <v>0</v>
      </c>
      <c r="D129" s="48">
        <f>In!A642</f>
        <v>0</v>
      </c>
      <c r="E129" s="4" t="s">
        <v>2</v>
      </c>
      <c r="F129" s="52">
        <f>In!A643</f>
        <v>0</v>
      </c>
      <c r="G129" s="4" t="e">
        <f>100*SUBSTITUTE(In!B645,"%","")</f>
        <v>#VALUE!</v>
      </c>
      <c r="H129" s="51">
        <f>In!F645</f>
        <v>0</v>
      </c>
      <c r="I129" s="4">
        <f>In!G645</f>
        <v>0</v>
      </c>
      <c r="J129" s="4">
        <f>In!E645</f>
        <v>0</v>
      </c>
    </row>
    <row r="130" spans="1:10">
      <c r="A130">
        <f>In!A646</f>
        <v>0</v>
      </c>
      <c r="B130" t="str">
        <f t="shared" si="2"/>
        <v>0</v>
      </c>
      <c r="C130">
        <f>In!A649</f>
        <v>0</v>
      </c>
      <c r="D130" s="48">
        <f>In!A647</f>
        <v>0</v>
      </c>
      <c r="E130" s="4" t="s">
        <v>2</v>
      </c>
      <c r="F130" s="52">
        <f>In!A648</f>
        <v>0</v>
      </c>
      <c r="G130" s="4" t="e">
        <f>100*SUBSTITUTE(In!B650,"%","")</f>
        <v>#VALUE!</v>
      </c>
      <c r="H130" s="51">
        <f>In!F650</f>
        <v>0</v>
      </c>
      <c r="I130" s="4">
        <f>In!G650</f>
        <v>0</v>
      </c>
      <c r="J130" s="4">
        <f>In!E650</f>
        <v>0</v>
      </c>
    </row>
    <row r="131" spans="1:10">
      <c r="A131">
        <f>In!A651</f>
        <v>0</v>
      </c>
      <c r="B131" t="str">
        <f t="shared" si="2"/>
        <v>0</v>
      </c>
      <c r="C131">
        <f>In!A654</f>
        <v>0</v>
      </c>
      <c r="D131" s="48">
        <f>In!A652</f>
        <v>0</v>
      </c>
      <c r="E131" s="4" t="s">
        <v>2</v>
      </c>
      <c r="F131" s="52">
        <f>In!A653</f>
        <v>0</v>
      </c>
      <c r="G131" s="4" t="e">
        <f>100*SUBSTITUTE(In!B655,"%","")</f>
        <v>#VALUE!</v>
      </c>
      <c r="H131" s="51">
        <f>In!F655</f>
        <v>0</v>
      </c>
      <c r="I131" s="4">
        <f>In!G655</f>
        <v>0</v>
      </c>
      <c r="J131" s="4">
        <f>In!E655</f>
        <v>0</v>
      </c>
    </row>
    <row r="132" spans="1:10">
      <c r="A132">
        <f>In!A656</f>
        <v>0</v>
      </c>
      <c r="B132" t="str">
        <f t="shared" si="2"/>
        <v>0</v>
      </c>
      <c r="C132">
        <f>In!A659</f>
        <v>0</v>
      </c>
      <c r="D132" s="48">
        <f>In!A657</f>
        <v>0</v>
      </c>
      <c r="E132" s="4" t="s">
        <v>2</v>
      </c>
      <c r="F132" s="52">
        <f>In!A658</f>
        <v>0</v>
      </c>
      <c r="G132" s="4" t="e">
        <f>100*SUBSTITUTE(In!B660,"%","")</f>
        <v>#VALUE!</v>
      </c>
      <c r="H132" s="51">
        <f>In!F660</f>
        <v>0</v>
      </c>
      <c r="I132" s="4">
        <f>In!G660</f>
        <v>0</v>
      </c>
      <c r="J132" s="4">
        <f>In!E660</f>
        <v>0</v>
      </c>
    </row>
    <row r="133" spans="1:10">
      <c r="A133">
        <f>In!A661</f>
        <v>0</v>
      </c>
      <c r="B133" t="str">
        <f t="shared" si="2"/>
        <v>0</v>
      </c>
      <c r="C133">
        <f>In!A664</f>
        <v>0</v>
      </c>
      <c r="D133" s="48">
        <f>In!A662</f>
        <v>0</v>
      </c>
      <c r="E133" s="4" t="s">
        <v>2</v>
      </c>
      <c r="F133" s="52">
        <f>In!A663</f>
        <v>0</v>
      </c>
      <c r="G133" s="4" t="e">
        <f>100*SUBSTITUTE(In!B665,"%","")</f>
        <v>#VALUE!</v>
      </c>
      <c r="H133" s="51">
        <f>In!F665</f>
        <v>0</v>
      </c>
      <c r="I133" s="4">
        <f>In!G665</f>
        <v>0</v>
      </c>
      <c r="J133" s="4">
        <f>In!E665</f>
        <v>0</v>
      </c>
    </row>
    <row r="134" spans="1:10">
      <c r="A134">
        <f>In!A666</f>
        <v>0</v>
      </c>
      <c r="B134" t="str">
        <f t="shared" si="2"/>
        <v>0</v>
      </c>
      <c r="C134">
        <f>In!A669</f>
        <v>0</v>
      </c>
      <c r="D134" s="48">
        <f>In!A667</f>
        <v>0</v>
      </c>
      <c r="E134" s="4" t="s">
        <v>2</v>
      </c>
      <c r="F134" s="52">
        <f>In!A668</f>
        <v>0</v>
      </c>
      <c r="G134" s="4" t="e">
        <f>100*SUBSTITUTE(In!B670,"%","")</f>
        <v>#VALUE!</v>
      </c>
      <c r="H134" s="51">
        <f>In!F670</f>
        <v>0</v>
      </c>
      <c r="I134" s="4">
        <f>In!G670</f>
        <v>0</v>
      </c>
      <c r="J134" s="4">
        <f>In!E670</f>
        <v>0</v>
      </c>
    </row>
    <row r="135" spans="1:10">
      <c r="A135">
        <f>In!A671</f>
        <v>0</v>
      </c>
      <c r="B135" t="str">
        <f t="shared" si="2"/>
        <v>0</v>
      </c>
      <c r="C135">
        <f>In!A674</f>
        <v>0</v>
      </c>
      <c r="D135" s="48">
        <f>In!A672</f>
        <v>0</v>
      </c>
      <c r="E135" s="4" t="s">
        <v>2</v>
      </c>
      <c r="F135" s="52">
        <f>In!A673</f>
        <v>0</v>
      </c>
      <c r="G135" s="4" t="e">
        <f>100*SUBSTITUTE(In!B675,"%","")</f>
        <v>#VALUE!</v>
      </c>
      <c r="H135" s="51">
        <f>In!F675</f>
        <v>0</v>
      </c>
      <c r="I135" s="4">
        <f>In!G675</f>
        <v>0</v>
      </c>
      <c r="J135" s="4">
        <f>In!E675</f>
        <v>0</v>
      </c>
    </row>
    <row r="136" spans="1:10">
      <c r="A136">
        <f>In!A676</f>
        <v>0</v>
      </c>
      <c r="B136" t="str">
        <f t="shared" si="2"/>
        <v>0</v>
      </c>
      <c r="C136">
        <f>In!A679</f>
        <v>0</v>
      </c>
      <c r="D136" s="48">
        <f>In!A677</f>
        <v>0</v>
      </c>
      <c r="E136" s="4" t="s">
        <v>2</v>
      </c>
      <c r="F136" s="52">
        <f>In!A678</f>
        <v>0</v>
      </c>
      <c r="G136" s="4" t="e">
        <f>100*SUBSTITUTE(In!B680,"%","")</f>
        <v>#VALUE!</v>
      </c>
      <c r="H136" s="51">
        <f>In!F680</f>
        <v>0</v>
      </c>
      <c r="I136" s="4">
        <f>In!G680</f>
        <v>0</v>
      </c>
      <c r="J136" s="4">
        <f>In!E680</f>
        <v>0</v>
      </c>
    </row>
    <row r="137" spans="1:10">
      <c r="A137">
        <f>In!A681</f>
        <v>0</v>
      </c>
      <c r="B137" t="str">
        <f t="shared" si="2"/>
        <v>0</v>
      </c>
      <c r="C137">
        <f>In!A684</f>
        <v>0</v>
      </c>
      <c r="D137" s="48">
        <f>In!A682</f>
        <v>0</v>
      </c>
      <c r="E137" s="4" t="s">
        <v>2</v>
      </c>
      <c r="F137" s="52">
        <f>In!A683</f>
        <v>0</v>
      </c>
      <c r="G137" s="4" t="e">
        <f>100*SUBSTITUTE(In!B685,"%","")</f>
        <v>#VALUE!</v>
      </c>
      <c r="H137" s="51">
        <f>In!F685</f>
        <v>0</v>
      </c>
      <c r="I137" s="4">
        <f>In!G685</f>
        <v>0</v>
      </c>
      <c r="J137" s="4">
        <f>In!E685</f>
        <v>0</v>
      </c>
    </row>
    <row r="138" spans="1:10">
      <c r="A138">
        <f>In!A686</f>
        <v>0</v>
      </c>
      <c r="B138" t="str">
        <f t="shared" si="2"/>
        <v>0</v>
      </c>
      <c r="C138">
        <f>In!A689</f>
        <v>0</v>
      </c>
      <c r="D138" s="48">
        <f>In!A687</f>
        <v>0</v>
      </c>
      <c r="E138" s="4" t="s">
        <v>2</v>
      </c>
      <c r="F138" s="52">
        <f>In!A688</f>
        <v>0</v>
      </c>
      <c r="G138" s="4" t="e">
        <f>100*SUBSTITUTE(In!B690,"%","")</f>
        <v>#VALUE!</v>
      </c>
      <c r="H138" s="51">
        <f>In!F690</f>
        <v>0</v>
      </c>
      <c r="I138" s="4">
        <f>In!G690</f>
        <v>0</v>
      </c>
      <c r="J138" s="4">
        <f>In!E690</f>
        <v>0</v>
      </c>
    </row>
    <row r="139" spans="1:10">
      <c r="A139">
        <f>In!A691</f>
        <v>0</v>
      </c>
      <c r="B139" t="str">
        <f t="shared" si="2"/>
        <v>0</v>
      </c>
      <c r="C139">
        <f>In!A694</f>
        <v>0</v>
      </c>
      <c r="D139" s="48">
        <f>In!A692</f>
        <v>0</v>
      </c>
      <c r="E139" s="4" t="s">
        <v>2</v>
      </c>
      <c r="F139" s="52">
        <f>In!A693</f>
        <v>0</v>
      </c>
      <c r="G139" s="4" t="e">
        <f>100*SUBSTITUTE(In!B695,"%","")</f>
        <v>#VALUE!</v>
      </c>
      <c r="H139" s="51">
        <f>In!F695</f>
        <v>0</v>
      </c>
      <c r="I139" s="4">
        <f>In!G695</f>
        <v>0</v>
      </c>
      <c r="J139" s="4">
        <f>In!E695</f>
        <v>0</v>
      </c>
    </row>
    <row r="140" spans="1:10">
      <c r="A140">
        <f>In!A696</f>
        <v>0</v>
      </c>
      <c r="B140" t="str">
        <f t="shared" si="2"/>
        <v>0</v>
      </c>
      <c r="C140">
        <f>In!A699</f>
        <v>0</v>
      </c>
      <c r="D140" s="48">
        <f>In!A697</f>
        <v>0</v>
      </c>
      <c r="E140" s="4" t="s">
        <v>2</v>
      </c>
      <c r="F140" s="52">
        <f>In!A698</f>
        <v>0</v>
      </c>
      <c r="G140" s="4" t="e">
        <f>100*SUBSTITUTE(In!B700,"%","")</f>
        <v>#VALUE!</v>
      </c>
      <c r="H140" s="51">
        <f>In!F700</f>
        <v>0</v>
      </c>
      <c r="I140" s="4">
        <f>In!G700</f>
        <v>0</v>
      </c>
      <c r="J140" s="4">
        <f>In!E700</f>
        <v>0</v>
      </c>
    </row>
    <row r="141" spans="1:10">
      <c r="A141">
        <f>In!A701</f>
        <v>0</v>
      </c>
      <c r="B141" t="str">
        <f t="shared" si="2"/>
        <v>0</v>
      </c>
      <c r="C141">
        <f>In!A704</f>
        <v>0</v>
      </c>
      <c r="D141" s="48">
        <f>In!A702</f>
        <v>0</v>
      </c>
      <c r="E141" s="4" t="s">
        <v>2</v>
      </c>
      <c r="F141" s="52">
        <f>In!A703</f>
        <v>0</v>
      </c>
      <c r="G141" s="4" t="e">
        <f>100*SUBSTITUTE(In!B705,"%","")</f>
        <v>#VALUE!</v>
      </c>
      <c r="H141" s="51">
        <f>In!F705</f>
        <v>0</v>
      </c>
      <c r="I141" s="4">
        <f>In!G705</f>
        <v>0</v>
      </c>
      <c r="J141" s="4">
        <f>In!E705</f>
        <v>0</v>
      </c>
    </row>
    <row r="142" spans="1:10">
      <c r="A142">
        <f>In!A706</f>
        <v>0</v>
      </c>
      <c r="B142" t="str">
        <f t="shared" si="2"/>
        <v>0</v>
      </c>
      <c r="C142">
        <f>In!A709</f>
        <v>0</v>
      </c>
      <c r="D142" s="48">
        <f>In!A707</f>
        <v>0</v>
      </c>
      <c r="E142" s="4" t="s">
        <v>2</v>
      </c>
      <c r="F142" s="52">
        <f>In!A708</f>
        <v>0</v>
      </c>
      <c r="G142" s="4" t="e">
        <f>100*SUBSTITUTE(In!B710,"%","")</f>
        <v>#VALUE!</v>
      </c>
      <c r="H142" s="51">
        <f>In!F710</f>
        <v>0</v>
      </c>
      <c r="I142" s="4">
        <f>In!G710</f>
        <v>0</v>
      </c>
      <c r="J142" s="4">
        <f>In!E710</f>
        <v>0</v>
      </c>
    </row>
    <row r="143" spans="1:10">
      <c r="A143">
        <f>In!A711</f>
        <v>0</v>
      </c>
      <c r="B143" t="str">
        <f t="shared" si="2"/>
        <v>0</v>
      </c>
      <c r="C143">
        <f>In!A714</f>
        <v>0</v>
      </c>
      <c r="D143" s="48">
        <f>In!A712</f>
        <v>0</v>
      </c>
      <c r="E143" s="4" t="s">
        <v>2</v>
      </c>
      <c r="F143" s="52">
        <f>In!A713</f>
        <v>0</v>
      </c>
      <c r="G143" s="4" t="e">
        <f>100*SUBSTITUTE(In!B715,"%","")</f>
        <v>#VALUE!</v>
      </c>
      <c r="H143" s="51">
        <f>In!F715</f>
        <v>0</v>
      </c>
      <c r="I143" s="4">
        <f>In!G715</f>
        <v>0</v>
      </c>
      <c r="J143" s="4">
        <f>In!E715</f>
        <v>0</v>
      </c>
    </row>
    <row r="144" spans="1:10">
      <c r="A144">
        <f>In!A716</f>
        <v>0</v>
      </c>
      <c r="B144" t="str">
        <f t="shared" si="2"/>
        <v>0</v>
      </c>
      <c r="C144">
        <f>In!A719</f>
        <v>0</v>
      </c>
      <c r="D144" s="48">
        <f>In!A717</f>
        <v>0</v>
      </c>
      <c r="E144" s="4" t="s">
        <v>2</v>
      </c>
      <c r="F144" s="52">
        <f>In!A718</f>
        <v>0</v>
      </c>
      <c r="G144" s="4" t="e">
        <f>100*SUBSTITUTE(In!B720,"%","")</f>
        <v>#VALUE!</v>
      </c>
      <c r="H144" s="51">
        <f>In!F720</f>
        <v>0</v>
      </c>
      <c r="I144" s="4">
        <f>In!G720</f>
        <v>0</v>
      </c>
      <c r="J144" s="4">
        <f>In!E720</f>
        <v>0</v>
      </c>
    </row>
    <row r="145" spans="1:10">
      <c r="A145">
        <f>In!A721</f>
        <v>0</v>
      </c>
      <c r="B145" t="str">
        <f t="shared" si="2"/>
        <v>0</v>
      </c>
      <c r="C145">
        <f>In!A724</f>
        <v>0</v>
      </c>
      <c r="D145" s="48">
        <f>In!A722</f>
        <v>0</v>
      </c>
      <c r="E145" s="4" t="s">
        <v>2</v>
      </c>
      <c r="F145" s="52">
        <f>In!A723</f>
        <v>0</v>
      </c>
      <c r="G145" s="4" t="e">
        <f>100*SUBSTITUTE(In!B725,"%","")</f>
        <v>#VALUE!</v>
      </c>
      <c r="H145" s="51">
        <f>In!F725</f>
        <v>0</v>
      </c>
      <c r="I145" s="4">
        <f>In!G725</f>
        <v>0</v>
      </c>
      <c r="J145" s="4">
        <f>In!E725</f>
        <v>0</v>
      </c>
    </row>
    <row r="146" spans="1:10">
      <c r="A146">
        <f>In!A726</f>
        <v>0</v>
      </c>
      <c r="B146" t="str">
        <f t="shared" si="2"/>
        <v>0</v>
      </c>
      <c r="C146">
        <f>In!A729</f>
        <v>0</v>
      </c>
      <c r="D146" s="48">
        <f>In!A727</f>
        <v>0</v>
      </c>
      <c r="E146" s="4" t="s">
        <v>2</v>
      </c>
      <c r="F146" s="52">
        <f>In!A728</f>
        <v>0</v>
      </c>
      <c r="G146" s="4" t="e">
        <f>100*SUBSTITUTE(In!B730,"%","")</f>
        <v>#VALUE!</v>
      </c>
      <c r="H146" s="51">
        <f>In!F730</f>
        <v>0</v>
      </c>
      <c r="I146" s="4">
        <f>In!G730</f>
        <v>0</v>
      </c>
      <c r="J146" s="4">
        <f>In!E730</f>
        <v>0</v>
      </c>
    </row>
    <row r="147" spans="1:10">
      <c r="A147">
        <f>In!A731</f>
        <v>0</v>
      </c>
      <c r="B147" t="str">
        <f t="shared" si="2"/>
        <v>0</v>
      </c>
      <c r="C147">
        <f>In!A734</f>
        <v>0</v>
      </c>
      <c r="D147" s="48">
        <f>In!A732</f>
        <v>0</v>
      </c>
      <c r="E147" s="4" t="s">
        <v>2</v>
      </c>
      <c r="F147" s="52">
        <f>In!A733</f>
        <v>0</v>
      </c>
      <c r="G147" s="4" t="e">
        <f>100*SUBSTITUTE(In!B735,"%","")</f>
        <v>#VALUE!</v>
      </c>
      <c r="H147" s="51">
        <f>In!F735</f>
        <v>0</v>
      </c>
      <c r="I147" s="4">
        <f>In!G735</f>
        <v>0</v>
      </c>
      <c r="J147" s="4">
        <f>In!E735</f>
        <v>0</v>
      </c>
    </row>
    <row r="148" spans="1:10">
      <c r="A148">
        <f>In!A736</f>
        <v>0</v>
      </c>
      <c r="B148" t="str">
        <f t="shared" si="2"/>
        <v>0</v>
      </c>
      <c r="C148">
        <f>In!A739</f>
        <v>0</v>
      </c>
      <c r="D148" s="48">
        <f>In!A737</f>
        <v>0</v>
      </c>
      <c r="E148" s="4" t="s">
        <v>2</v>
      </c>
      <c r="F148" s="52">
        <f>In!A738</f>
        <v>0</v>
      </c>
      <c r="G148" s="4" t="e">
        <f>100*SUBSTITUTE(In!B740,"%","")</f>
        <v>#VALUE!</v>
      </c>
      <c r="H148" s="51">
        <f>In!F740</f>
        <v>0</v>
      </c>
      <c r="I148" s="4">
        <f>In!G740</f>
        <v>0</v>
      </c>
      <c r="J148" s="4">
        <f>In!E740</f>
        <v>0</v>
      </c>
    </row>
    <row r="149" spans="1:10">
      <c r="A149">
        <f>In!A741</f>
        <v>0</v>
      </c>
      <c r="B149" t="str">
        <f t="shared" si="2"/>
        <v>0</v>
      </c>
      <c r="C149">
        <f>In!A744</f>
        <v>0</v>
      </c>
      <c r="D149" s="48">
        <f>In!A742</f>
        <v>0</v>
      </c>
      <c r="E149" s="4" t="s">
        <v>2</v>
      </c>
      <c r="F149" s="52">
        <f>In!A743</f>
        <v>0</v>
      </c>
      <c r="G149" s="4" t="e">
        <f>100*SUBSTITUTE(In!B745,"%","")</f>
        <v>#VALUE!</v>
      </c>
      <c r="H149" s="51">
        <f>In!F745</f>
        <v>0</v>
      </c>
      <c r="I149" s="4">
        <f>In!G745</f>
        <v>0</v>
      </c>
      <c r="J149" s="4">
        <f>In!E745</f>
        <v>0</v>
      </c>
    </row>
    <row r="150" spans="1:10">
      <c r="A150">
        <f>In!A746</f>
        <v>0</v>
      </c>
      <c r="B150" t="str">
        <f t="shared" si="2"/>
        <v>0</v>
      </c>
      <c r="C150">
        <f>In!A749</f>
        <v>0</v>
      </c>
      <c r="D150" s="48">
        <f>In!A747</f>
        <v>0</v>
      </c>
      <c r="E150" s="4" t="s">
        <v>2</v>
      </c>
      <c r="F150" s="52">
        <f>In!A748</f>
        <v>0</v>
      </c>
      <c r="G150" s="4" t="e">
        <f>100*SUBSTITUTE(In!B750,"%","")</f>
        <v>#VALUE!</v>
      </c>
      <c r="H150" s="51">
        <f>In!F750</f>
        <v>0</v>
      </c>
      <c r="I150" s="4">
        <f>In!G750</f>
        <v>0</v>
      </c>
      <c r="J150" s="4">
        <f>In!E750</f>
        <v>0</v>
      </c>
    </row>
    <row r="151" spans="1:10">
      <c r="A151">
        <f>In!A751</f>
        <v>0</v>
      </c>
      <c r="B151" t="str">
        <f t="shared" si="2"/>
        <v>0</v>
      </c>
      <c r="C151">
        <f>In!A754</f>
        <v>0</v>
      </c>
      <c r="D151" s="48">
        <f>In!A752</f>
        <v>0</v>
      </c>
      <c r="E151" s="4" t="s">
        <v>2</v>
      </c>
      <c r="F151" s="52">
        <f>In!A753</f>
        <v>0</v>
      </c>
      <c r="G151" s="4" t="e">
        <f>100*SUBSTITUTE(In!B755,"%","")</f>
        <v>#VALUE!</v>
      </c>
      <c r="H151" s="51">
        <f>In!F755</f>
        <v>0</v>
      </c>
      <c r="I151" s="4">
        <f>In!G755</f>
        <v>0</v>
      </c>
      <c r="J151" s="4">
        <f>In!E755</f>
        <v>0</v>
      </c>
    </row>
    <row r="152" spans="1:10">
      <c r="A152">
        <f>In!A756</f>
        <v>0</v>
      </c>
      <c r="B152" t="str">
        <f t="shared" si="2"/>
        <v>0</v>
      </c>
      <c r="C152">
        <f>In!A759</f>
        <v>0</v>
      </c>
      <c r="D152" s="48">
        <f>In!A757</f>
        <v>0</v>
      </c>
      <c r="E152" s="4" t="s">
        <v>2</v>
      </c>
      <c r="F152" s="52">
        <f>In!A758</f>
        <v>0</v>
      </c>
      <c r="G152" s="4" t="e">
        <f>100*SUBSTITUTE(In!B760,"%","")</f>
        <v>#VALUE!</v>
      </c>
      <c r="H152" s="51">
        <f>In!F760</f>
        <v>0</v>
      </c>
      <c r="I152" s="4">
        <f>In!G760</f>
        <v>0</v>
      </c>
      <c r="J152" s="4">
        <f>In!E760</f>
        <v>0</v>
      </c>
    </row>
    <row r="153" spans="1:10">
      <c r="A153">
        <f>In!A761</f>
        <v>0</v>
      </c>
      <c r="B153" t="str">
        <f t="shared" si="2"/>
        <v>0</v>
      </c>
      <c r="C153">
        <f>In!A764</f>
        <v>0</v>
      </c>
      <c r="D153" s="48">
        <f>In!A762</f>
        <v>0</v>
      </c>
      <c r="E153" s="4" t="s">
        <v>2</v>
      </c>
      <c r="F153" s="52">
        <f>In!A763</f>
        <v>0</v>
      </c>
      <c r="G153" s="4" t="e">
        <f>100*SUBSTITUTE(In!B765,"%","")</f>
        <v>#VALUE!</v>
      </c>
      <c r="H153" s="51">
        <f>In!F765</f>
        <v>0</v>
      </c>
      <c r="I153" s="4">
        <f>In!G765</f>
        <v>0</v>
      </c>
      <c r="J153" s="4">
        <f>In!E765</f>
        <v>0</v>
      </c>
    </row>
    <row r="154" spans="1:10">
      <c r="A154">
        <f>In!A766</f>
        <v>0</v>
      </c>
      <c r="B154" t="str">
        <f t="shared" si="2"/>
        <v>0</v>
      </c>
      <c r="C154">
        <f>In!A769</f>
        <v>0</v>
      </c>
      <c r="D154" s="48">
        <f>In!A767</f>
        <v>0</v>
      </c>
      <c r="E154" s="4" t="s">
        <v>2</v>
      </c>
      <c r="F154" s="52">
        <f>In!A768</f>
        <v>0</v>
      </c>
      <c r="G154" s="4" t="e">
        <f>100*SUBSTITUTE(In!B770,"%","")</f>
        <v>#VALUE!</v>
      </c>
      <c r="H154" s="51">
        <f>In!F770</f>
        <v>0</v>
      </c>
      <c r="I154" s="4">
        <f>In!G770</f>
        <v>0</v>
      </c>
      <c r="J154" s="4">
        <f>In!E770</f>
        <v>0</v>
      </c>
    </row>
    <row r="155" spans="1:10">
      <c r="A155">
        <f>In!A771</f>
        <v>0</v>
      </c>
      <c r="B155" t="str">
        <f t="shared" si="2"/>
        <v>0</v>
      </c>
      <c r="C155">
        <f>In!A774</f>
        <v>0</v>
      </c>
      <c r="D155" s="48">
        <f>In!A772</f>
        <v>0</v>
      </c>
      <c r="E155" s="4" t="s">
        <v>2</v>
      </c>
      <c r="F155" s="52">
        <f>In!A773</f>
        <v>0</v>
      </c>
      <c r="G155" s="4" t="e">
        <f>100*SUBSTITUTE(In!B775,"%","")</f>
        <v>#VALUE!</v>
      </c>
      <c r="H155" s="51">
        <f>In!F775</f>
        <v>0</v>
      </c>
      <c r="I155" s="4">
        <f>In!G775</f>
        <v>0</v>
      </c>
      <c r="J155" s="4">
        <f>In!E775</f>
        <v>0</v>
      </c>
    </row>
    <row r="156" spans="1:10">
      <c r="A156">
        <f>In!A776</f>
        <v>0</v>
      </c>
      <c r="B156" t="str">
        <f t="shared" si="2"/>
        <v>0</v>
      </c>
      <c r="C156">
        <f>In!A779</f>
        <v>0</v>
      </c>
      <c r="D156" s="48">
        <f>In!A777</f>
        <v>0</v>
      </c>
      <c r="E156" s="4" t="s">
        <v>2</v>
      </c>
      <c r="F156" s="52">
        <f>In!A778</f>
        <v>0</v>
      </c>
      <c r="G156" s="4" t="e">
        <f>100*SUBSTITUTE(In!B780,"%","")</f>
        <v>#VALUE!</v>
      </c>
      <c r="H156" s="51">
        <f>In!F780</f>
        <v>0</v>
      </c>
      <c r="I156" s="4">
        <f>In!G780</f>
        <v>0</v>
      </c>
      <c r="J156" s="4">
        <f>In!E780</f>
        <v>0</v>
      </c>
    </row>
    <row r="157" spans="1:10">
      <c r="A157">
        <f>In!A781</f>
        <v>0</v>
      </c>
      <c r="B157" t="str">
        <f t="shared" si="2"/>
        <v>0</v>
      </c>
      <c r="C157">
        <f>In!A784</f>
        <v>0</v>
      </c>
      <c r="D157" s="48">
        <f>In!A782</f>
        <v>0</v>
      </c>
      <c r="E157" s="4" t="s">
        <v>2</v>
      </c>
      <c r="F157" s="52">
        <f>In!A783</f>
        <v>0</v>
      </c>
      <c r="G157" s="4" t="e">
        <f>100*SUBSTITUTE(In!B785,"%","")</f>
        <v>#VALUE!</v>
      </c>
      <c r="H157" s="51">
        <f>In!F785</f>
        <v>0</v>
      </c>
      <c r="I157" s="4">
        <f>In!G785</f>
        <v>0</v>
      </c>
      <c r="J157" s="4">
        <f>In!E785</f>
        <v>0</v>
      </c>
    </row>
    <row r="158" spans="1:10">
      <c r="A158">
        <f>In!A786</f>
        <v>0</v>
      </c>
      <c r="B158" t="str">
        <f t="shared" si="2"/>
        <v>0</v>
      </c>
      <c r="C158">
        <f>In!A789</f>
        <v>0</v>
      </c>
      <c r="D158" s="48">
        <f>In!A787</f>
        <v>0</v>
      </c>
      <c r="E158" s="4" t="s">
        <v>2</v>
      </c>
      <c r="F158" s="52">
        <f>In!A788</f>
        <v>0</v>
      </c>
      <c r="G158" s="4" t="e">
        <f>100*SUBSTITUTE(In!B790,"%","")</f>
        <v>#VALUE!</v>
      </c>
      <c r="H158" s="51">
        <f>In!F790</f>
        <v>0</v>
      </c>
      <c r="I158" s="4">
        <f>In!G790</f>
        <v>0</v>
      </c>
      <c r="J158" s="4">
        <f>In!E790</f>
        <v>0</v>
      </c>
    </row>
    <row r="159" spans="1:10">
      <c r="A159">
        <f>In!A791</f>
        <v>0</v>
      </c>
      <c r="B159" t="str">
        <f t="shared" si="2"/>
        <v>0</v>
      </c>
      <c r="C159">
        <f>In!A794</f>
        <v>0</v>
      </c>
      <c r="D159" s="48">
        <f>In!A792</f>
        <v>0</v>
      </c>
      <c r="E159" s="4" t="s">
        <v>2</v>
      </c>
      <c r="F159" s="52">
        <f>In!A793</f>
        <v>0</v>
      </c>
      <c r="G159" s="4" t="e">
        <f>100*SUBSTITUTE(In!B795,"%","")</f>
        <v>#VALUE!</v>
      </c>
      <c r="H159" s="51">
        <f>In!F795</f>
        <v>0</v>
      </c>
      <c r="I159" s="4">
        <f>In!G795</f>
        <v>0</v>
      </c>
      <c r="J159" s="4">
        <f>In!E795</f>
        <v>0</v>
      </c>
    </row>
    <row r="160" spans="1:10">
      <c r="A160">
        <f>In!A796</f>
        <v>0</v>
      </c>
      <c r="B160" t="str">
        <f t="shared" si="2"/>
        <v>0</v>
      </c>
      <c r="C160">
        <f>In!A799</f>
        <v>0</v>
      </c>
      <c r="D160" s="48">
        <f>In!A797</f>
        <v>0</v>
      </c>
      <c r="E160" s="4" t="s">
        <v>2</v>
      </c>
      <c r="F160" s="52">
        <f>In!A798</f>
        <v>0</v>
      </c>
      <c r="G160" s="4" t="e">
        <f>100*SUBSTITUTE(In!B800,"%","")</f>
        <v>#VALUE!</v>
      </c>
      <c r="H160" s="51">
        <f>In!F800</f>
        <v>0</v>
      </c>
      <c r="I160" s="4">
        <f>In!G800</f>
        <v>0</v>
      </c>
      <c r="J160" s="4">
        <f>In!E800</f>
        <v>0</v>
      </c>
    </row>
    <row r="161" spans="1:10">
      <c r="A161">
        <f>In!A801</f>
        <v>0</v>
      </c>
      <c r="B161" t="str">
        <f t="shared" si="2"/>
        <v>0</v>
      </c>
      <c r="C161">
        <f>In!A804</f>
        <v>0</v>
      </c>
      <c r="D161" s="48">
        <f>In!A802</f>
        <v>0</v>
      </c>
      <c r="E161" s="4" t="s">
        <v>2</v>
      </c>
      <c r="F161" s="52">
        <f>In!A803</f>
        <v>0</v>
      </c>
      <c r="G161" s="4" t="e">
        <f>100*SUBSTITUTE(In!B805,"%","")</f>
        <v>#VALUE!</v>
      </c>
      <c r="H161" s="51">
        <f>In!F805</f>
        <v>0</v>
      </c>
      <c r="I161" s="4">
        <f>In!G805</f>
        <v>0</v>
      </c>
      <c r="J161" s="4">
        <f>In!E805</f>
        <v>0</v>
      </c>
    </row>
    <row r="162" spans="1:10">
      <c r="A162">
        <f>In!A806</f>
        <v>0</v>
      </c>
      <c r="B162" t="str">
        <f t="shared" si="2"/>
        <v>0</v>
      </c>
      <c r="C162">
        <f>In!A809</f>
        <v>0</v>
      </c>
      <c r="D162" s="48">
        <f>In!A807</f>
        <v>0</v>
      </c>
      <c r="E162" s="4" t="s">
        <v>2</v>
      </c>
      <c r="F162" s="52">
        <f>In!A808</f>
        <v>0</v>
      </c>
      <c r="G162" s="4" t="e">
        <f>100*SUBSTITUTE(In!B810,"%","")</f>
        <v>#VALUE!</v>
      </c>
      <c r="H162" s="51">
        <f>In!F810</f>
        <v>0</v>
      </c>
      <c r="I162" s="4">
        <f>In!G810</f>
        <v>0</v>
      </c>
      <c r="J162" s="4">
        <f>In!E810</f>
        <v>0</v>
      </c>
    </row>
    <row r="163" spans="1:10">
      <c r="A163">
        <f>In!A811</f>
        <v>0</v>
      </c>
      <c r="B163" t="str">
        <f t="shared" si="2"/>
        <v>0</v>
      </c>
      <c r="C163">
        <f>In!A814</f>
        <v>0</v>
      </c>
      <c r="D163" s="48">
        <f>In!A812</f>
        <v>0</v>
      </c>
      <c r="E163" s="4" t="s">
        <v>2</v>
      </c>
      <c r="F163" s="52">
        <f>In!A813</f>
        <v>0</v>
      </c>
      <c r="G163" s="4" t="e">
        <f>100*SUBSTITUTE(In!B815,"%","")</f>
        <v>#VALUE!</v>
      </c>
      <c r="H163" s="51">
        <f>In!F815</f>
        <v>0</v>
      </c>
      <c r="I163" s="4">
        <f>In!G815</f>
        <v>0</v>
      </c>
      <c r="J163" s="4">
        <f>In!E815</f>
        <v>0</v>
      </c>
    </row>
    <row r="164" spans="1:10">
      <c r="A164">
        <f>In!A816</f>
        <v>0</v>
      </c>
      <c r="B164" t="str">
        <f t="shared" si="2"/>
        <v>0</v>
      </c>
      <c r="C164">
        <f>In!A819</f>
        <v>0</v>
      </c>
      <c r="D164" s="48">
        <f>In!A817</f>
        <v>0</v>
      </c>
      <c r="E164" s="4" t="s">
        <v>2</v>
      </c>
      <c r="F164" s="52">
        <f>In!A818</f>
        <v>0</v>
      </c>
      <c r="G164" s="4" t="e">
        <f>100*SUBSTITUTE(In!B820,"%","")</f>
        <v>#VALUE!</v>
      </c>
      <c r="H164" s="51">
        <f>In!F820</f>
        <v>0</v>
      </c>
      <c r="I164" s="4">
        <f>In!G820</f>
        <v>0</v>
      </c>
      <c r="J164" s="4">
        <f>In!E820</f>
        <v>0</v>
      </c>
    </row>
    <row r="165" spans="1:10">
      <c r="A165">
        <f>In!A821</f>
        <v>0</v>
      </c>
      <c r="B165" t="str">
        <f t="shared" si="2"/>
        <v>0</v>
      </c>
      <c r="C165">
        <f>In!A824</f>
        <v>0</v>
      </c>
      <c r="D165" s="48">
        <f>In!A822</f>
        <v>0</v>
      </c>
      <c r="E165" s="4" t="s">
        <v>2</v>
      </c>
      <c r="F165" s="52">
        <f>In!A823</f>
        <v>0</v>
      </c>
      <c r="G165" s="4" t="e">
        <f>100*SUBSTITUTE(In!B825,"%","")</f>
        <v>#VALUE!</v>
      </c>
      <c r="H165" s="51">
        <f>In!F825</f>
        <v>0</v>
      </c>
      <c r="I165" s="4">
        <f>In!G825</f>
        <v>0</v>
      </c>
      <c r="J165" s="4">
        <f>In!E825</f>
        <v>0</v>
      </c>
    </row>
    <row r="166" spans="1:10">
      <c r="A166">
        <f>In!A826</f>
        <v>0</v>
      </c>
      <c r="B166" t="str">
        <f t="shared" si="2"/>
        <v>0</v>
      </c>
      <c r="C166">
        <f>In!A829</f>
        <v>0</v>
      </c>
      <c r="D166" s="48">
        <f>In!A827</f>
        <v>0</v>
      </c>
      <c r="E166" s="4" t="s">
        <v>2</v>
      </c>
      <c r="F166" s="52">
        <f>In!A828</f>
        <v>0</v>
      </c>
      <c r="G166" s="4" t="e">
        <f>100*SUBSTITUTE(In!B830,"%","")</f>
        <v>#VALUE!</v>
      </c>
      <c r="H166" s="51">
        <f>In!F830</f>
        <v>0</v>
      </c>
      <c r="I166" s="4">
        <f>In!G830</f>
        <v>0</v>
      </c>
      <c r="J166" s="4">
        <f>In!E830</f>
        <v>0</v>
      </c>
    </row>
    <row r="167" spans="1:10">
      <c r="A167">
        <f>In!A831</f>
        <v>0</v>
      </c>
      <c r="B167" t="str">
        <f t="shared" si="2"/>
        <v>0</v>
      </c>
      <c r="C167">
        <f>In!A834</f>
        <v>0</v>
      </c>
      <c r="D167" s="48">
        <f>In!A832</f>
        <v>0</v>
      </c>
      <c r="E167" s="4" t="s">
        <v>2</v>
      </c>
      <c r="F167" s="52">
        <f>In!A833</f>
        <v>0</v>
      </c>
      <c r="G167" s="4" t="e">
        <f>100*SUBSTITUTE(In!B835,"%","")</f>
        <v>#VALUE!</v>
      </c>
      <c r="H167" s="51">
        <f>In!F835</f>
        <v>0</v>
      </c>
      <c r="I167" s="4">
        <f>In!G835</f>
        <v>0</v>
      </c>
      <c r="J167" s="4">
        <f>In!E835</f>
        <v>0</v>
      </c>
    </row>
    <row r="168" spans="1:10">
      <c r="A168">
        <f>In!A836</f>
        <v>0</v>
      </c>
      <c r="B168" t="str">
        <f t="shared" si="2"/>
        <v>0</v>
      </c>
      <c r="C168">
        <f>In!A839</f>
        <v>0</v>
      </c>
      <c r="D168" s="48">
        <f>In!A837</f>
        <v>0</v>
      </c>
      <c r="E168" s="4" t="s">
        <v>2</v>
      </c>
      <c r="F168" s="52">
        <f>In!A838</f>
        <v>0</v>
      </c>
      <c r="G168" s="4" t="e">
        <f>100*SUBSTITUTE(In!B840,"%","")</f>
        <v>#VALUE!</v>
      </c>
      <c r="H168" s="51">
        <f>In!F840</f>
        <v>0</v>
      </c>
      <c r="I168" s="4">
        <f>In!G840</f>
        <v>0</v>
      </c>
      <c r="J168" s="4">
        <f>In!E840</f>
        <v>0</v>
      </c>
    </row>
    <row r="169" spans="1:10">
      <c r="A169">
        <f>In!A841</f>
        <v>0</v>
      </c>
      <c r="B169" t="str">
        <f t="shared" si="2"/>
        <v>0</v>
      </c>
      <c r="C169">
        <f>In!A844</f>
        <v>0</v>
      </c>
      <c r="D169" s="48">
        <f>In!A842</f>
        <v>0</v>
      </c>
      <c r="E169" s="4" t="s">
        <v>2</v>
      </c>
      <c r="F169" s="52">
        <f>In!A843</f>
        <v>0</v>
      </c>
      <c r="G169" s="4" t="e">
        <f>100*SUBSTITUTE(In!B845,"%","")</f>
        <v>#VALUE!</v>
      </c>
      <c r="H169" s="51">
        <f>In!F845</f>
        <v>0</v>
      </c>
      <c r="I169" s="4">
        <f>In!G845</f>
        <v>0</v>
      </c>
      <c r="J169" s="4">
        <f>In!E845</f>
        <v>0</v>
      </c>
    </row>
    <row r="170" spans="1:10">
      <c r="A170">
        <f>In!A846</f>
        <v>0</v>
      </c>
      <c r="B170" t="str">
        <f t="shared" si="2"/>
        <v>0</v>
      </c>
      <c r="C170">
        <f>In!A849</f>
        <v>0</v>
      </c>
      <c r="D170" s="48">
        <f>In!A847</f>
        <v>0</v>
      </c>
      <c r="E170" s="4" t="s">
        <v>2</v>
      </c>
      <c r="F170" s="52">
        <f>In!A848</f>
        <v>0</v>
      </c>
      <c r="G170" s="4" t="e">
        <f>100*SUBSTITUTE(In!B850,"%","")</f>
        <v>#VALUE!</v>
      </c>
      <c r="H170" s="51">
        <f>In!F850</f>
        <v>0</v>
      </c>
      <c r="I170" s="4">
        <f>In!G850</f>
        <v>0</v>
      </c>
      <c r="J170" s="4">
        <f>In!E850</f>
        <v>0</v>
      </c>
    </row>
    <row r="171" spans="1:10">
      <c r="A171">
        <f>In!A851</f>
        <v>0</v>
      </c>
      <c r="B171" t="str">
        <f t="shared" si="2"/>
        <v>0</v>
      </c>
      <c r="C171">
        <f>In!A854</f>
        <v>0</v>
      </c>
      <c r="D171" s="48">
        <f>In!A852</f>
        <v>0</v>
      </c>
      <c r="E171" s="4" t="s">
        <v>2</v>
      </c>
      <c r="F171" s="52">
        <f>In!A853</f>
        <v>0</v>
      </c>
      <c r="G171" s="4" t="e">
        <f>100*SUBSTITUTE(In!B855,"%","")</f>
        <v>#VALUE!</v>
      </c>
      <c r="H171" s="51">
        <f>In!F855</f>
        <v>0</v>
      </c>
      <c r="I171" s="4">
        <f>In!G855</f>
        <v>0</v>
      </c>
      <c r="J171" s="4">
        <f>In!E855</f>
        <v>0</v>
      </c>
    </row>
    <row r="172" spans="1:10">
      <c r="A172">
        <f>In!A856</f>
        <v>0</v>
      </c>
      <c r="B172" t="str">
        <f t="shared" si="2"/>
        <v>0</v>
      </c>
      <c r="C172">
        <f>In!A859</f>
        <v>0</v>
      </c>
      <c r="D172" s="48">
        <f>In!A857</f>
        <v>0</v>
      </c>
      <c r="E172" s="4" t="s">
        <v>2</v>
      </c>
      <c r="F172" s="52">
        <f>In!A858</f>
        <v>0</v>
      </c>
      <c r="G172" s="4" t="e">
        <f>100*SUBSTITUTE(In!B860,"%","")</f>
        <v>#VALUE!</v>
      </c>
      <c r="H172" s="51">
        <f>In!F860</f>
        <v>0</v>
      </c>
      <c r="I172" s="4">
        <f>In!G860</f>
        <v>0</v>
      </c>
      <c r="J172" s="4">
        <f>In!E860</f>
        <v>0</v>
      </c>
    </row>
    <row r="173" spans="1:10">
      <c r="A173">
        <f>In!A861</f>
        <v>0</v>
      </c>
      <c r="B173" t="str">
        <f t="shared" si="2"/>
        <v>0</v>
      </c>
      <c r="C173">
        <f>In!A864</f>
        <v>0</v>
      </c>
      <c r="D173" s="48">
        <f>In!A862</f>
        <v>0</v>
      </c>
      <c r="E173" s="4" t="s">
        <v>2</v>
      </c>
      <c r="F173" s="52">
        <f>In!A863</f>
        <v>0</v>
      </c>
      <c r="G173" s="4" t="e">
        <f>100*SUBSTITUTE(In!B865,"%","")</f>
        <v>#VALUE!</v>
      </c>
      <c r="H173" s="51">
        <f>In!F865</f>
        <v>0</v>
      </c>
      <c r="I173" s="4">
        <f>In!G865</f>
        <v>0</v>
      </c>
      <c r="J173" s="4">
        <f>In!E865</f>
        <v>0</v>
      </c>
    </row>
    <row r="174" spans="1:10">
      <c r="A174">
        <f>In!A866</f>
        <v>0</v>
      </c>
      <c r="B174" t="str">
        <f t="shared" si="2"/>
        <v>0</v>
      </c>
      <c r="C174">
        <f>In!A869</f>
        <v>0</v>
      </c>
      <c r="D174" s="48">
        <f>In!A867</f>
        <v>0</v>
      </c>
      <c r="E174" s="4" t="s">
        <v>2</v>
      </c>
      <c r="F174" s="52">
        <f>In!A868</f>
        <v>0</v>
      </c>
      <c r="G174" s="4" t="e">
        <f>100*SUBSTITUTE(In!B870,"%","")</f>
        <v>#VALUE!</v>
      </c>
      <c r="H174" s="51">
        <f>In!F870</f>
        <v>0</v>
      </c>
      <c r="I174" s="4">
        <f>In!G870</f>
        <v>0</v>
      </c>
      <c r="J174" s="4">
        <f>In!E870</f>
        <v>0</v>
      </c>
    </row>
    <row r="175" spans="1:10">
      <c r="A175">
        <f>In!A871</f>
        <v>0</v>
      </c>
      <c r="B175" t="str">
        <f t="shared" si="2"/>
        <v>0</v>
      </c>
      <c r="C175">
        <f>In!A874</f>
        <v>0</v>
      </c>
      <c r="D175" s="48">
        <f>In!A872</f>
        <v>0</v>
      </c>
      <c r="E175" s="4" t="s">
        <v>2</v>
      </c>
      <c r="F175" s="52">
        <f>In!A873</f>
        <v>0</v>
      </c>
      <c r="G175" s="4" t="e">
        <f>100*SUBSTITUTE(In!B875,"%","")</f>
        <v>#VALUE!</v>
      </c>
      <c r="H175" s="51">
        <f>In!F875</f>
        <v>0</v>
      </c>
      <c r="I175" s="4">
        <f>In!G875</f>
        <v>0</v>
      </c>
      <c r="J175" s="4">
        <f>In!E875</f>
        <v>0</v>
      </c>
    </row>
    <row r="176" spans="1:10">
      <c r="A176">
        <f>In!A876</f>
        <v>0</v>
      </c>
      <c r="B176" t="str">
        <f t="shared" si="2"/>
        <v>0</v>
      </c>
      <c r="C176">
        <f>In!A879</f>
        <v>0</v>
      </c>
      <c r="D176" s="48">
        <f>In!A877</f>
        <v>0</v>
      </c>
      <c r="E176" s="4" t="s">
        <v>2</v>
      </c>
      <c r="F176" s="52">
        <f>In!A878</f>
        <v>0</v>
      </c>
      <c r="G176" s="4" t="e">
        <f>100*SUBSTITUTE(In!B880,"%","")</f>
        <v>#VALUE!</v>
      </c>
      <c r="H176" s="51">
        <f>In!F880</f>
        <v>0</v>
      </c>
      <c r="I176" s="4">
        <f>In!G880</f>
        <v>0</v>
      </c>
      <c r="J176" s="4">
        <f>In!E880</f>
        <v>0</v>
      </c>
    </row>
    <row r="177" spans="1:10">
      <c r="A177">
        <f>In!A881</f>
        <v>0</v>
      </c>
      <c r="B177" t="str">
        <f t="shared" si="2"/>
        <v>0</v>
      </c>
      <c r="C177">
        <f>In!A884</f>
        <v>0</v>
      </c>
      <c r="D177" s="48">
        <f>In!A882</f>
        <v>0</v>
      </c>
      <c r="E177" s="4" t="s">
        <v>2</v>
      </c>
      <c r="F177" s="52">
        <f>In!A883</f>
        <v>0</v>
      </c>
      <c r="G177" s="4" t="e">
        <f>100*SUBSTITUTE(In!B885,"%","")</f>
        <v>#VALUE!</v>
      </c>
      <c r="H177" s="51">
        <f>In!F885</f>
        <v>0</v>
      </c>
      <c r="I177" s="4">
        <f>In!G885</f>
        <v>0</v>
      </c>
      <c r="J177" s="4">
        <f>In!E885</f>
        <v>0</v>
      </c>
    </row>
    <row r="178" spans="1:10">
      <c r="A178">
        <f>In!A886</f>
        <v>0</v>
      </c>
      <c r="B178" t="str">
        <f t="shared" si="2"/>
        <v>0</v>
      </c>
      <c r="C178">
        <f>In!A889</f>
        <v>0</v>
      </c>
      <c r="D178" s="48">
        <f>In!A887</f>
        <v>0</v>
      </c>
      <c r="E178" s="4" t="s">
        <v>2</v>
      </c>
      <c r="F178" s="52">
        <f>In!A888</f>
        <v>0</v>
      </c>
      <c r="G178" s="4" t="e">
        <f>100*SUBSTITUTE(In!B890,"%","")</f>
        <v>#VALUE!</v>
      </c>
      <c r="H178" s="51">
        <f>In!F890</f>
        <v>0</v>
      </c>
      <c r="I178" s="4">
        <f>In!G890</f>
        <v>0</v>
      </c>
      <c r="J178" s="4">
        <f>In!E890</f>
        <v>0</v>
      </c>
    </row>
    <row r="179" spans="1:10">
      <c r="A179">
        <f>In!A891</f>
        <v>0</v>
      </c>
      <c r="B179" t="str">
        <f t="shared" si="2"/>
        <v>0</v>
      </c>
      <c r="C179">
        <f>In!A894</f>
        <v>0</v>
      </c>
      <c r="D179" s="48">
        <f>In!A892</f>
        <v>0</v>
      </c>
      <c r="E179" s="4" t="s">
        <v>2</v>
      </c>
      <c r="F179" s="52">
        <f>In!A893</f>
        <v>0</v>
      </c>
      <c r="G179" s="4" t="e">
        <f>100*SUBSTITUTE(In!B895,"%","")</f>
        <v>#VALUE!</v>
      </c>
      <c r="H179" s="51">
        <f>In!F895</f>
        <v>0</v>
      </c>
      <c r="I179" s="4">
        <f>In!G895</f>
        <v>0</v>
      </c>
      <c r="J179" s="4">
        <f>In!E895</f>
        <v>0</v>
      </c>
    </row>
    <row r="180" spans="1:10">
      <c r="A180">
        <f>In!A896</f>
        <v>0</v>
      </c>
      <c r="B180" t="str">
        <f t="shared" si="2"/>
        <v>0</v>
      </c>
      <c r="C180">
        <f>In!A899</f>
        <v>0</v>
      </c>
      <c r="D180" s="48">
        <f>In!A897</f>
        <v>0</v>
      </c>
      <c r="E180" s="4" t="s">
        <v>2</v>
      </c>
      <c r="F180" s="52">
        <f>In!A898</f>
        <v>0</v>
      </c>
      <c r="G180" s="4" t="e">
        <f>100*SUBSTITUTE(In!B900,"%","")</f>
        <v>#VALUE!</v>
      </c>
      <c r="H180" s="51">
        <f>In!F900</f>
        <v>0</v>
      </c>
      <c r="I180" s="4">
        <f>In!G900</f>
        <v>0</v>
      </c>
      <c r="J180" s="4">
        <f>In!E900</f>
        <v>0</v>
      </c>
    </row>
    <row r="181" spans="1:10">
      <c r="A181">
        <f>In!A901</f>
        <v>0</v>
      </c>
      <c r="B181" t="str">
        <f t="shared" si="2"/>
        <v>0</v>
      </c>
      <c r="C181">
        <f>In!A904</f>
        <v>0</v>
      </c>
      <c r="D181" s="48">
        <f>In!A902</f>
        <v>0</v>
      </c>
      <c r="E181" s="4" t="s">
        <v>2</v>
      </c>
      <c r="F181" s="52">
        <f>In!A903</f>
        <v>0</v>
      </c>
      <c r="G181" s="4" t="e">
        <f>100*SUBSTITUTE(In!B905,"%","")</f>
        <v>#VALUE!</v>
      </c>
      <c r="H181" s="51">
        <f>In!F905</f>
        <v>0</v>
      </c>
      <c r="I181" s="4">
        <f>In!G905</f>
        <v>0</v>
      </c>
      <c r="J181" s="4">
        <f>In!E905</f>
        <v>0</v>
      </c>
    </row>
    <row r="182" spans="1:10">
      <c r="A182">
        <f>In!A906</f>
        <v>0</v>
      </c>
      <c r="B182" t="str">
        <f t="shared" si="2"/>
        <v>0</v>
      </c>
      <c r="C182">
        <f>In!A909</f>
        <v>0</v>
      </c>
      <c r="D182" s="48">
        <f>In!A907</f>
        <v>0</v>
      </c>
      <c r="E182" s="4" t="s">
        <v>2</v>
      </c>
      <c r="F182" s="52">
        <f>In!A908</f>
        <v>0</v>
      </c>
      <c r="G182" s="4" t="e">
        <f>100*SUBSTITUTE(In!B910,"%","")</f>
        <v>#VALUE!</v>
      </c>
      <c r="H182" s="51">
        <f>In!F910</f>
        <v>0</v>
      </c>
      <c r="I182" s="4">
        <f>In!G910</f>
        <v>0</v>
      </c>
      <c r="J182" s="4">
        <f>In!E910</f>
        <v>0</v>
      </c>
    </row>
    <row r="183" spans="1:10">
      <c r="A183">
        <f>In!A911</f>
        <v>0</v>
      </c>
      <c r="B183" t="str">
        <f t="shared" si="2"/>
        <v>0</v>
      </c>
      <c r="C183">
        <f>In!A914</f>
        <v>0</v>
      </c>
      <c r="D183" s="48">
        <f>In!A912</f>
        <v>0</v>
      </c>
      <c r="E183" s="4" t="s">
        <v>2</v>
      </c>
      <c r="F183" s="52">
        <f>In!A913</f>
        <v>0</v>
      </c>
      <c r="G183" s="4" t="e">
        <f>100*SUBSTITUTE(In!B915,"%","")</f>
        <v>#VALUE!</v>
      </c>
      <c r="H183" s="51">
        <f>In!F915</f>
        <v>0</v>
      </c>
      <c r="I183" s="4">
        <f>In!G915</f>
        <v>0</v>
      </c>
      <c r="J183" s="4">
        <f>In!E915</f>
        <v>0</v>
      </c>
    </row>
    <row r="184" spans="1:10">
      <c r="A184">
        <f>In!A916</f>
        <v>0</v>
      </c>
      <c r="B184" t="str">
        <f t="shared" si="2"/>
        <v>0</v>
      </c>
      <c r="C184">
        <f>In!A919</f>
        <v>0</v>
      </c>
      <c r="D184" s="48">
        <f>In!A917</f>
        <v>0</v>
      </c>
      <c r="E184" s="4" t="s">
        <v>2</v>
      </c>
      <c r="F184" s="52">
        <f>In!A918</f>
        <v>0</v>
      </c>
      <c r="G184" s="4" t="e">
        <f>100*SUBSTITUTE(In!B920,"%","")</f>
        <v>#VALUE!</v>
      </c>
      <c r="H184" s="51">
        <f>In!F920</f>
        <v>0</v>
      </c>
      <c r="I184" s="4">
        <f>In!G920</f>
        <v>0</v>
      </c>
      <c r="J184" s="4">
        <f>In!E920</f>
        <v>0</v>
      </c>
    </row>
    <row r="185" spans="1:10">
      <c r="A185">
        <f>In!A921</f>
        <v>0</v>
      </c>
      <c r="B185" t="str">
        <f t="shared" si="2"/>
        <v>0</v>
      </c>
      <c r="C185">
        <f>In!A924</f>
        <v>0</v>
      </c>
      <c r="D185" s="48">
        <f>In!A922</f>
        <v>0</v>
      </c>
      <c r="E185" s="4" t="s">
        <v>2</v>
      </c>
      <c r="F185" s="52">
        <f>In!A923</f>
        <v>0</v>
      </c>
      <c r="G185" s="4" t="e">
        <f>100*SUBSTITUTE(In!B925,"%","")</f>
        <v>#VALUE!</v>
      </c>
      <c r="H185" s="51">
        <f>In!F925</f>
        <v>0</v>
      </c>
      <c r="I185" s="4">
        <f>In!G925</f>
        <v>0</v>
      </c>
      <c r="J185" s="4">
        <f>In!E925</f>
        <v>0</v>
      </c>
    </row>
    <row r="186" spans="1:10">
      <c r="A186">
        <f>In!A926</f>
        <v>0</v>
      </c>
      <c r="B186" t="str">
        <f t="shared" si="2"/>
        <v>0</v>
      </c>
      <c r="C186">
        <f>In!A929</f>
        <v>0</v>
      </c>
      <c r="D186" s="48">
        <f>In!A927</f>
        <v>0</v>
      </c>
      <c r="E186" s="4" t="s">
        <v>2</v>
      </c>
      <c r="F186" s="52">
        <f>In!A928</f>
        <v>0</v>
      </c>
      <c r="G186" s="4" t="e">
        <f>100*SUBSTITUTE(In!B930,"%","")</f>
        <v>#VALUE!</v>
      </c>
      <c r="H186" s="51">
        <f>In!F930</f>
        <v>0</v>
      </c>
      <c r="I186" s="4">
        <f>In!G930</f>
        <v>0</v>
      </c>
      <c r="J186" s="4">
        <f>In!E930</f>
        <v>0</v>
      </c>
    </row>
    <row r="187" spans="1:10">
      <c r="A187">
        <f>In!A931</f>
        <v>0</v>
      </c>
      <c r="B187" t="str">
        <f t="shared" si="2"/>
        <v>0</v>
      </c>
      <c r="C187">
        <f>In!A934</f>
        <v>0</v>
      </c>
      <c r="D187" s="48">
        <f>In!A932</f>
        <v>0</v>
      </c>
      <c r="E187" s="4" t="s">
        <v>2</v>
      </c>
      <c r="F187" s="52">
        <f>In!A933</f>
        <v>0</v>
      </c>
      <c r="G187" s="4" t="e">
        <f>100*SUBSTITUTE(In!B935,"%","")</f>
        <v>#VALUE!</v>
      </c>
      <c r="H187" s="51">
        <f>In!F935</f>
        <v>0</v>
      </c>
      <c r="I187" s="4">
        <f>In!G935</f>
        <v>0</v>
      </c>
      <c r="J187" s="4">
        <f>In!E935</f>
        <v>0</v>
      </c>
    </row>
    <row r="188" spans="1:10">
      <c r="A188">
        <f>In!A936</f>
        <v>0</v>
      </c>
      <c r="B188" t="str">
        <f t="shared" si="2"/>
        <v>0</v>
      </c>
      <c r="C188">
        <f>In!A939</f>
        <v>0</v>
      </c>
      <c r="D188" s="48">
        <f>In!A937</f>
        <v>0</v>
      </c>
      <c r="E188" s="4" t="s">
        <v>2</v>
      </c>
      <c r="F188" s="52">
        <f>In!A938</f>
        <v>0</v>
      </c>
      <c r="G188" s="4" t="e">
        <f>100*SUBSTITUTE(In!B940,"%","")</f>
        <v>#VALUE!</v>
      </c>
      <c r="H188" s="51">
        <f>In!F940</f>
        <v>0</v>
      </c>
      <c r="I188" s="4">
        <f>In!G940</f>
        <v>0</v>
      </c>
      <c r="J188" s="4">
        <f>In!E940</f>
        <v>0</v>
      </c>
    </row>
    <row r="189" spans="1:10">
      <c r="A189">
        <f>In!A941</f>
        <v>0</v>
      </c>
      <c r="B189" t="str">
        <f t="shared" si="2"/>
        <v>0</v>
      </c>
      <c r="C189">
        <f>In!A944</f>
        <v>0</v>
      </c>
      <c r="D189" s="48">
        <f>In!A942</f>
        <v>0</v>
      </c>
      <c r="E189" s="4" t="s">
        <v>2</v>
      </c>
      <c r="F189" s="52">
        <f>In!A943</f>
        <v>0</v>
      </c>
      <c r="G189" s="4" t="e">
        <f>100*SUBSTITUTE(In!B945,"%","")</f>
        <v>#VALUE!</v>
      </c>
      <c r="H189" s="51">
        <f>In!F945</f>
        <v>0</v>
      </c>
      <c r="I189" s="4">
        <f>In!G945</f>
        <v>0</v>
      </c>
      <c r="J189" s="4">
        <f>In!E945</f>
        <v>0</v>
      </c>
    </row>
    <row r="190" spans="1:10">
      <c r="A190">
        <f>In!A946</f>
        <v>0</v>
      </c>
      <c r="B190" t="str">
        <f t="shared" si="2"/>
        <v>0</v>
      </c>
      <c r="C190">
        <f>In!A949</f>
        <v>0</v>
      </c>
      <c r="D190" s="48">
        <f>In!A947</f>
        <v>0</v>
      </c>
      <c r="E190" s="4" t="s">
        <v>2</v>
      </c>
      <c r="F190" s="52">
        <f>In!A948</f>
        <v>0</v>
      </c>
      <c r="G190" s="4" t="e">
        <f>100*SUBSTITUTE(In!B950,"%","")</f>
        <v>#VALUE!</v>
      </c>
      <c r="H190" s="51">
        <f>In!F950</f>
        <v>0</v>
      </c>
      <c r="I190" s="4">
        <f>In!G950</f>
        <v>0</v>
      </c>
      <c r="J190" s="4">
        <f>In!E950</f>
        <v>0</v>
      </c>
    </row>
    <row r="191" spans="1:10">
      <c r="A191">
        <f>In!A951</f>
        <v>0</v>
      </c>
      <c r="B191" t="str">
        <f t="shared" si="2"/>
        <v>0</v>
      </c>
      <c r="C191">
        <f>In!A954</f>
        <v>0</v>
      </c>
      <c r="D191" s="48">
        <f>In!A952</f>
        <v>0</v>
      </c>
      <c r="E191" s="4" t="s">
        <v>2</v>
      </c>
      <c r="F191" s="52">
        <f>In!A953</f>
        <v>0</v>
      </c>
      <c r="G191" s="4" t="e">
        <f>100*SUBSTITUTE(In!B955,"%","")</f>
        <v>#VALUE!</v>
      </c>
      <c r="H191" s="51">
        <f>In!F955</f>
        <v>0</v>
      </c>
      <c r="I191" s="4">
        <f>In!G955</f>
        <v>0</v>
      </c>
      <c r="J191" s="4">
        <f>In!E955</f>
        <v>0</v>
      </c>
    </row>
    <row r="192" spans="1:10">
      <c r="A192">
        <f>In!A956</f>
        <v>0</v>
      </c>
      <c r="B192" t="str">
        <f t="shared" si="2"/>
        <v>0</v>
      </c>
      <c r="C192">
        <f>In!A959</f>
        <v>0</v>
      </c>
      <c r="D192" s="48">
        <f>In!A957</f>
        <v>0</v>
      </c>
      <c r="E192" s="4" t="s">
        <v>2</v>
      </c>
      <c r="F192" s="52">
        <f>In!A958</f>
        <v>0</v>
      </c>
      <c r="G192" s="4" t="e">
        <f>100*SUBSTITUTE(In!B960,"%","")</f>
        <v>#VALUE!</v>
      </c>
      <c r="H192" s="51">
        <f>In!F960</f>
        <v>0</v>
      </c>
      <c r="I192" s="4">
        <f>In!G960</f>
        <v>0</v>
      </c>
      <c r="J192" s="4">
        <f>In!E960</f>
        <v>0</v>
      </c>
    </row>
    <row r="193" spans="1:10">
      <c r="A193">
        <f>In!A961</f>
        <v>0</v>
      </c>
      <c r="B193" t="str">
        <f t="shared" ref="B193:B256" si="3">SUBSTITUTE(RIGHT(A193,3)," ","")</f>
        <v>0</v>
      </c>
      <c r="C193">
        <f>In!A964</f>
        <v>0</v>
      </c>
      <c r="D193" s="48">
        <f>In!A962</f>
        <v>0</v>
      </c>
      <c r="E193" s="4" t="s">
        <v>2</v>
      </c>
      <c r="F193" s="52">
        <f>In!A963</f>
        <v>0</v>
      </c>
      <c r="G193" s="4" t="e">
        <f>100*SUBSTITUTE(In!B965,"%","")</f>
        <v>#VALUE!</v>
      </c>
      <c r="H193" s="51">
        <f>In!F965</f>
        <v>0</v>
      </c>
      <c r="I193" s="4">
        <f>In!G965</f>
        <v>0</v>
      </c>
      <c r="J193" s="4">
        <f>In!E965</f>
        <v>0</v>
      </c>
    </row>
    <row r="194" spans="1:10">
      <c r="A194">
        <f>In!A966</f>
        <v>0</v>
      </c>
      <c r="B194" t="str">
        <f t="shared" si="3"/>
        <v>0</v>
      </c>
      <c r="C194">
        <f>In!A969</f>
        <v>0</v>
      </c>
      <c r="D194" s="48">
        <f>In!A967</f>
        <v>0</v>
      </c>
      <c r="E194" s="4" t="s">
        <v>2</v>
      </c>
      <c r="F194" s="52">
        <f>In!A968</f>
        <v>0</v>
      </c>
      <c r="G194" s="4" t="e">
        <f>100*SUBSTITUTE(In!B970,"%","")</f>
        <v>#VALUE!</v>
      </c>
      <c r="H194" s="51">
        <f>In!F970</f>
        <v>0</v>
      </c>
      <c r="I194" s="4">
        <f>In!G970</f>
        <v>0</v>
      </c>
      <c r="J194" s="4">
        <f>In!E970</f>
        <v>0</v>
      </c>
    </row>
    <row r="195" spans="1:10">
      <c r="A195">
        <f>In!A971</f>
        <v>0</v>
      </c>
      <c r="B195" t="str">
        <f t="shared" si="3"/>
        <v>0</v>
      </c>
      <c r="C195">
        <f>In!A974</f>
        <v>0</v>
      </c>
      <c r="D195" s="48">
        <f>In!A972</f>
        <v>0</v>
      </c>
      <c r="E195" s="4" t="s">
        <v>2</v>
      </c>
      <c r="F195" s="52">
        <f>In!A973</f>
        <v>0</v>
      </c>
      <c r="G195" s="4" t="e">
        <f>100*SUBSTITUTE(In!B975,"%","")</f>
        <v>#VALUE!</v>
      </c>
      <c r="H195" s="51">
        <f>In!F975</f>
        <v>0</v>
      </c>
      <c r="I195" s="4">
        <f>In!G975</f>
        <v>0</v>
      </c>
      <c r="J195" s="4">
        <f>In!E975</f>
        <v>0</v>
      </c>
    </row>
    <row r="196" spans="1:10">
      <c r="A196">
        <f>In!A976</f>
        <v>0</v>
      </c>
      <c r="B196" t="str">
        <f t="shared" si="3"/>
        <v>0</v>
      </c>
      <c r="C196">
        <f>In!A979</f>
        <v>0</v>
      </c>
      <c r="D196" s="48">
        <f>In!A977</f>
        <v>0</v>
      </c>
      <c r="E196" s="4" t="s">
        <v>2</v>
      </c>
      <c r="F196" s="52">
        <f>In!A978</f>
        <v>0</v>
      </c>
      <c r="G196" s="4" t="e">
        <f>100*SUBSTITUTE(In!B980,"%","")</f>
        <v>#VALUE!</v>
      </c>
      <c r="H196" s="51">
        <f>In!F980</f>
        <v>0</v>
      </c>
      <c r="I196" s="4">
        <f>In!G980</f>
        <v>0</v>
      </c>
      <c r="J196" s="4">
        <f>In!E980</f>
        <v>0</v>
      </c>
    </row>
    <row r="197" spans="1:10">
      <c r="A197">
        <f>In!A981</f>
        <v>0</v>
      </c>
      <c r="B197" t="str">
        <f t="shared" si="3"/>
        <v>0</v>
      </c>
      <c r="C197">
        <f>In!A984</f>
        <v>0</v>
      </c>
      <c r="D197" s="48">
        <f>In!A982</f>
        <v>0</v>
      </c>
      <c r="E197" s="4" t="s">
        <v>2</v>
      </c>
      <c r="F197" s="52">
        <f>In!A983</f>
        <v>0</v>
      </c>
      <c r="G197" s="4" t="e">
        <f>100*SUBSTITUTE(In!B985,"%","")</f>
        <v>#VALUE!</v>
      </c>
      <c r="H197" s="51">
        <f>In!F985</f>
        <v>0</v>
      </c>
      <c r="I197" s="4">
        <f>In!G985</f>
        <v>0</v>
      </c>
      <c r="J197" s="4">
        <f>In!E985</f>
        <v>0</v>
      </c>
    </row>
    <row r="198" spans="1:10">
      <c r="A198">
        <f>In!A986</f>
        <v>0</v>
      </c>
      <c r="B198" t="str">
        <f t="shared" si="3"/>
        <v>0</v>
      </c>
      <c r="C198">
        <f>In!A989</f>
        <v>0</v>
      </c>
      <c r="D198" s="48">
        <f>In!A987</f>
        <v>0</v>
      </c>
      <c r="E198" s="4" t="s">
        <v>2</v>
      </c>
      <c r="F198" s="52">
        <f>In!A988</f>
        <v>0</v>
      </c>
      <c r="G198" s="4" t="e">
        <f>100*SUBSTITUTE(In!B990,"%","")</f>
        <v>#VALUE!</v>
      </c>
      <c r="H198" s="51">
        <f>In!F990</f>
        <v>0</v>
      </c>
      <c r="I198" s="4">
        <f>In!G990</f>
        <v>0</v>
      </c>
      <c r="J198" s="4">
        <f>In!E990</f>
        <v>0</v>
      </c>
    </row>
    <row r="199" spans="1:10">
      <c r="A199">
        <f>In!A991</f>
        <v>0</v>
      </c>
      <c r="B199" t="str">
        <f t="shared" si="3"/>
        <v>0</v>
      </c>
      <c r="C199">
        <f>In!A994</f>
        <v>0</v>
      </c>
      <c r="D199" s="48">
        <f>In!A992</f>
        <v>0</v>
      </c>
      <c r="E199" s="4" t="s">
        <v>2</v>
      </c>
      <c r="F199" s="52">
        <f>In!A993</f>
        <v>0</v>
      </c>
      <c r="G199" s="4" t="e">
        <f>100*SUBSTITUTE(In!B995,"%","")</f>
        <v>#VALUE!</v>
      </c>
      <c r="H199" s="51">
        <f>In!F995</f>
        <v>0</v>
      </c>
      <c r="I199" s="4">
        <f>In!G995</f>
        <v>0</v>
      </c>
      <c r="J199" s="4">
        <f>In!E995</f>
        <v>0</v>
      </c>
    </row>
    <row r="200" spans="1:10">
      <c r="A200">
        <f>In!A996</f>
        <v>0</v>
      </c>
      <c r="B200" t="str">
        <f t="shared" si="3"/>
        <v>0</v>
      </c>
      <c r="C200">
        <f>In!A999</f>
        <v>0</v>
      </c>
      <c r="D200" s="48">
        <f>In!A997</f>
        <v>0</v>
      </c>
      <c r="E200" s="4" t="s">
        <v>2</v>
      </c>
      <c r="F200" s="52">
        <f>In!A998</f>
        <v>0</v>
      </c>
      <c r="G200" s="4" t="e">
        <f>100*SUBSTITUTE(In!B1000,"%","")</f>
        <v>#VALUE!</v>
      </c>
      <c r="H200" s="51">
        <f>In!F1000</f>
        <v>0</v>
      </c>
      <c r="I200" s="4">
        <f>In!G1000</f>
        <v>0</v>
      </c>
      <c r="J200" s="4">
        <f>In!E1000</f>
        <v>0</v>
      </c>
    </row>
    <row r="201" spans="1:10">
      <c r="A201">
        <f>In!A1001</f>
        <v>0</v>
      </c>
      <c r="B201" t="str">
        <f t="shared" si="3"/>
        <v>0</v>
      </c>
      <c r="C201">
        <f>In!A1004</f>
        <v>0</v>
      </c>
      <c r="D201" s="48">
        <f>In!A1002</f>
        <v>0</v>
      </c>
      <c r="E201" s="4" t="s">
        <v>2</v>
      </c>
      <c r="F201" s="52">
        <f>In!A1003</f>
        <v>0</v>
      </c>
      <c r="G201" s="4" t="e">
        <f>100*SUBSTITUTE(In!B1005,"%","")</f>
        <v>#VALUE!</v>
      </c>
      <c r="H201" s="51">
        <f>In!F1005</f>
        <v>0</v>
      </c>
      <c r="I201" s="4">
        <f>In!G1005</f>
        <v>0</v>
      </c>
      <c r="J201" s="4">
        <f>In!E1005</f>
        <v>0</v>
      </c>
    </row>
    <row r="202" spans="1:10">
      <c r="A202">
        <f>In!A1006</f>
        <v>0</v>
      </c>
      <c r="B202" t="str">
        <f t="shared" si="3"/>
        <v>0</v>
      </c>
      <c r="C202">
        <f>In!A1009</f>
        <v>0</v>
      </c>
      <c r="D202" s="48">
        <f>In!A1007</f>
        <v>0</v>
      </c>
      <c r="E202" s="4" t="s">
        <v>2</v>
      </c>
      <c r="F202" s="52">
        <f>In!A1008</f>
        <v>0</v>
      </c>
      <c r="G202" s="4" t="e">
        <f>100*SUBSTITUTE(In!B1010,"%","")</f>
        <v>#VALUE!</v>
      </c>
      <c r="H202" s="51">
        <f>In!F1010</f>
        <v>0</v>
      </c>
      <c r="I202" s="4">
        <f>In!G1010</f>
        <v>0</v>
      </c>
      <c r="J202" s="4">
        <f>In!E1010</f>
        <v>0</v>
      </c>
    </row>
    <row r="203" spans="1:10">
      <c r="A203">
        <f>In!A1011</f>
        <v>0</v>
      </c>
      <c r="B203" t="str">
        <f t="shared" si="3"/>
        <v>0</v>
      </c>
      <c r="C203">
        <f>In!A1014</f>
        <v>0</v>
      </c>
      <c r="D203" s="48">
        <f>In!A1012</f>
        <v>0</v>
      </c>
      <c r="E203" s="4" t="s">
        <v>2</v>
      </c>
      <c r="F203" s="52">
        <f>In!A1013</f>
        <v>0</v>
      </c>
      <c r="G203" s="4" t="e">
        <f>100*SUBSTITUTE(In!B1015,"%","")</f>
        <v>#VALUE!</v>
      </c>
      <c r="H203" s="51">
        <f>In!F1015</f>
        <v>0</v>
      </c>
      <c r="I203" s="4">
        <f>In!G1015</f>
        <v>0</v>
      </c>
      <c r="J203" s="4">
        <f>In!E1015</f>
        <v>0</v>
      </c>
    </row>
    <row r="204" spans="1:10">
      <c r="A204">
        <f>In!A1016</f>
        <v>0</v>
      </c>
      <c r="B204" t="str">
        <f t="shared" si="3"/>
        <v>0</v>
      </c>
      <c r="C204">
        <f>In!A1019</f>
        <v>0</v>
      </c>
      <c r="D204" s="48">
        <f>In!A1017</f>
        <v>0</v>
      </c>
      <c r="E204" s="4" t="s">
        <v>2</v>
      </c>
      <c r="F204" s="52">
        <f>In!A1018</f>
        <v>0</v>
      </c>
      <c r="G204" s="4" t="e">
        <f>100*SUBSTITUTE(In!B1020,"%","")</f>
        <v>#VALUE!</v>
      </c>
      <c r="H204" s="51">
        <f>In!F1020</f>
        <v>0</v>
      </c>
      <c r="I204" s="4">
        <f>In!G1020</f>
        <v>0</v>
      </c>
      <c r="J204" s="4">
        <f>In!E1020</f>
        <v>0</v>
      </c>
    </row>
    <row r="205" spans="1:10">
      <c r="A205">
        <f>In!A1021</f>
        <v>0</v>
      </c>
      <c r="B205" t="str">
        <f t="shared" si="3"/>
        <v>0</v>
      </c>
      <c r="C205">
        <f>In!A1024</f>
        <v>0</v>
      </c>
      <c r="D205" s="48">
        <f>In!A1022</f>
        <v>0</v>
      </c>
      <c r="E205" s="4" t="s">
        <v>2</v>
      </c>
      <c r="F205" s="52">
        <f>In!A1023</f>
        <v>0</v>
      </c>
      <c r="G205" s="4" t="e">
        <f>100*SUBSTITUTE(In!B1025,"%","")</f>
        <v>#VALUE!</v>
      </c>
      <c r="H205" s="51">
        <f>In!F1025</f>
        <v>0</v>
      </c>
      <c r="I205" s="4">
        <f>In!G1025</f>
        <v>0</v>
      </c>
      <c r="J205" s="4">
        <f>In!E1025</f>
        <v>0</v>
      </c>
    </row>
    <row r="206" spans="1:10">
      <c r="A206">
        <f>In!A1026</f>
        <v>0</v>
      </c>
      <c r="B206" t="str">
        <f t="shared" si="3"/>
        <v>0</v>
      </c>
      <c r="C206">
        <f>In!A1029</f>
        <v>0</v>
      </c>
      <c r="D206" s="48">
        <f>In!A1027</f>
        <v>0</v>
      </c>
      <c r="E206" s="4" t="s">
        <v>2</v>
      </c>
      <c r="F206" s="52">
        <f>In!A1028</f>
        <v>0</v>
      </c>
      <c r="G206" s="4" t="e">
        <f>100*SUBSTITUTE(In!B1030,"%","")</f>
        <v>#VALUE!</v>
      </c>
      <c r="H206" s="51">
        <f>In!F1030</f>
        <v>0</v>
      </c>
      <c r="I206" s="4">
        <f>In!G1030</f>
        <v>0</v>
      </c>
      <c r="J206" s="4">
        <f>In!E1030</f>
        <v>0</v>
      </c>
    </row>
    <row r="207" spans="1:10">
      <c r="A207">
        <f>In!A1031</f>
        <v>0</v>
      </c>
      <c r="B207" t="str">
        <f t="shared" si="3"/>
        <v>0</v>
      </c>
      <c r="C207">
        <f>In!A1034</f>
        <v>0</v>
      </c>
      <c r="D207" s="48">
        <f>In!A1032</f>
        <v>0</v>
      </c>
      <c r="E207" s="4" t="s">
        <v>2</v>
      </c>
      <c r="F207" s="52">
        <f>In!A1033</f>
        <v>0</v>
      </c>
      <c r="G207" s="4" t="e">
        <f>100*SUBSTITUTE(In!B1035,"%","")</f>
        <v>#VALUE!</v>
      </c>
      <c r="H207" s="51">
        <f>In!F1035</f>
        <v>0</v>
      </c>
      <c r="I207" s="4">
        <f>In!G1035</f>
        <v>0</v>
      </c>
      <c r="J207" s="4">
        <f>In!E1035</f>
        <v>0</v>
      </c>
    </row>
    <row r="208" spans="1:10">
      <c r="A208">
        <f>In!A1036</f>
        <v>0</v>
      </c>
      <c r="B208" t="str">
        <f t="shared" si="3"/>
        <v>0</v>
      </c>
      <c r="C208">
        <f>In!A1039</f>
        <v>0</v>
      </c>
      <c r="D208" s="48">
        <f>In!A1037</f>
        <v>0</v>
      </c>
      <c r="E208" s="4" t="s">
        <v>2</v>
      </c>
      <c r="F208" s="52">
        <f>In!A1038</f>
        <v>0</v>
      </c>
      <c r="G208" s="4" t="e">
        <f>100*SUBSTITUTE(In!B1040,"%","")</f>
        <v>#VALUE!</v>
      </c>
      <c r="H208" s="51">
        <f>In!F1040</f>
        <v>0</v>
      </c>
      <c r="I208" s="4">
        <f>In!G1040</f>
        <v>0</v>
      </c>
      <c r="J208" s="4">
        <f>In!E1040</f>
        <v>0</v>
      </c>
    </row>
    <row r="209" spans="1:10">
      <c r="A209">
        <f>In!A1041</f>
        <v>0</v>
      </c>
      <c r="B209" t="str">
        <f t="shared" si="3"/>
        <v>0</v>
      </c>
      <c r="C209">
        <f>In!A1044</f>
        <v>0</v>
      </c>
      <c r="D209" s="48">
        <f>In!A1042</f>
        <v>0</v>
      </c>
      <c r="E209" s="4" t="s">
        <v>2</v>
      </c>
      <c r="F209" s="52">
        <f>In!A1043</f>
        <v>0</v>
      </c>
      <c r="G209" s="4" t="e">
        <f>100*SUBSTITUTE(In!B1045,"%","")</f>
        <v>#VALUE!</v>
      </c>
      <c r="H209" s="51">
        <f>In!F1045</f>
        <v>0</v>
      </c>
      <c r="I209" s="4">
        <f>In!G1045</f>
        <v>0</v>
      </c>
      <c r="J209" s="4">
        <f>In!E1045</f>
        <v>0</v>
      </c>
    </row>
    <row r="210" spans="1:10">
      <c r="A210">
        <f>In!A1046</f>
        <v>0</v>
      </c>
      <c r="B210" t="str">
        <f t="shared" si="3"/>
        <v>0</v>
      </c>
      <c r="C210">
        <f>In!A1049</f>
        <v>0</v>
      </c>
      <c r="D210" s="48">
        <f>In!A1047</f>
        <v>0</v>
      </c>
      <c r="E210" s="4" t="s">
        <v>2</v>
      </c>
      <c r="F210" s="52">
        <f>In!A1048</f>
        <v>0</v>
      </c>
      <c r="G210" s="4" t="e">
        <f>100*SUBSTITUTE(In!B1050,"%","")</f>
        <v>#VALUE!</v>
      </c>
      <c r="H210" s="51">
        <f>In!F1050</f>
        <v>0</v>
      </c>
      <c r="I210" s="4">
        <f>In!G1050</f>
        <v>0</v>
      </c>
      <c r="J210" s="4">
        <f>In!E1050</f>
        <v>0</v>
      </c>
    </row>
    <row r="211" spans="1:10">
      <c r="A211">
        <f>In!A1051</f>
        <v>0</v>
      </c>
      <c r="B211" t="str">
        <f t="shared" si="3"/>
        <v>0</v>
      </c>
      <c r="C211">
        <f>In!A1054</f>
        <v>0</v>
      </c>
      <c r="D211" s="48">
        <f>In!A1052</f>
        <v>0</v>
      </c>
      <c r="E211" s="4" t="s">
        <v>2</v>
      </c>
      <c r="F211" s="52">
        <f>In!A1053</f>
        <v>0</v>
      </c>
      <c r="G211" s="4" t="e">
        <f>100*SUBSTITUTE(In!B1055,"%","")</f>
        <v>#VALUE!</v>
      </c>
      <c r="H211" s="51">
        <f>In!F1055</f>
        <v>0</v>
      </c>
      <c r="I211" s="4">
        <f>In!G1055</f>
        <v>0</v>
      </c>
      <c r="J211" s="4">
        <f>In!E1055</f>
        <v>0</v>
      </c>
    </row>
    <row r="212" spans="1:10">
      <c r="A212">
        <f>In!A1056</f>
        <v>0</v>
      </c>
      <c r="B212" t="str">
        <f t="shared" si="3"/>
        <v>0</v>
      </c>
      <c r="C212">
        <f>In!A1059</f>
        <v>0</v>
      </c>
      <c r="D212" s="48">
        <f>In!A1057</f>
        <v>0</v>
      </c>
      <c r="E212" s="4" t="s">
        <v>2</v>
      </c>
      <c r="F212" s="52">
        <f>In!A1058</f>
        <v>0</v>
      </c>
      <c r="G212" s="4" t="e">
        <f>100*SUBSTITUTE(In!B1060,"%","")</f>
        <v>#VALUE!</v>
      </c>
      <c r="H212" s="51">
        <f>In!F1060</f>
        <v>0</v>
      </c>
      <c r="I212" s="4">
        <f>In!G1060</f>
        <v>0</v>
      </c>
      <c r="J212" s="4">
        <f>In!E1060</f>
        <v>0</v>
      </c>
    </row>
    <row r="213" spans="1:10">
      <c r="A213">
        <f>In!A1061</f>
        <v>0</v>
      </c>
      <c r="B213" t="str">
        <f t="shared" si="3"/>
        <v>0</v>
      </c>
      <c r="C213">
        <f>In!A1064</f>
        <v>0</v>
      </c>
      <c r="D213" s="48">
        <f>In!A1062</f>
        <v>0</v>
      </c>
      <c r="E213" s="4" t="s">
        <v>2</v>
      </c>
      <c r="F213" s="52">
        <f>In!A1063</f>
        <v>0</v>
      </c>
      <c r="G213" s="4" t="e">
        <f>100*SUBSTITUTE(In!B1065,"%","")</f>
        <v>#VALUE!</v>
      </c>
      <c r="H213" s="51">
        <f>In!F1065</f>
        <v>0</v>
      </c>
      <c r="I213" s="4">
        <f>In!G1065</f>
        <v>0</v>
      </c>
      <c r="J213" s="4">
        <f>In!E1065</f>
        <v>0</v>
      </c>
    </row>
    <row r="214" spans="1:10">
      <c r="A214">
        <f>In!A1066</f>
        <v>0</v>
      </c>
      <c r="B214" t="str">
        <f t="shared" si="3"/>
        <v>0</v>
      </c>
      <c r="C214">
        <f>In!A1069</f>
        <v>0</v>
      </c>
      <c r="D214" s="48">
        <f>In!A1067</f>
        <v>0</v>
      </c>
      <c r="E214" s="4" t="s">
        <v>2</v>
      </c>
      <c r="F214" s="52">
        <f>In!A1068</f>
        <v>0</v>
      </c>
      <c r="G214" s="4" t="e">
        <f>100*SUBSTITUTE(In!B1070,"%","")</f>
        <v>#VALUE!</v>
      </c>
      <c r="H214" s="51">
        <f>In!F1070</f>
        <v>0</v>
      </c>
      <c r="I214" s="4">
        <f>In!G1070</f>
        <v>0</v>
      </c>
      <c r="J214" s="4">
        <f>In!E1070</f>
        <v>0</v>
      </c>
    </row>
    <row r="215" spans="1:10">
      <c r="A215">
        <f>In!A1071</f>
        <v>0</v>
      </c>
      <c r="B215" t="str">
        <f t="shared" si="3"/>
        <v>0</v>
      </c>
      <c r="C215">
        <f>In!A1074</f>
        <v>0</v>
      </c>
      <c r="D215" s="48">
        <f>In!A1072</f>
        <v>0</v>
      </c>
      <c r="E215" s="4" t="s">
        <v>2</v>
      </c>
      <c r="F215" s="52">
        <f>In!A1073</f>
        <v>0</v>
      </c>
      <c r="G215" s="4" t="e">
        <f>100*SUBSTITUTE(In!B1075,"%","")</f>
        <v>#VALUE!</v>
      </c>
      <c r="H215" s="51">
        <f>In!F1075</f>
        <v>0</v>
      </c>
      <c r="I215" s="4">
        <f>In!G1075</f>
        <v>0</v>
      </c>
      <c r="J215" s="4">
        <f>In!E1075</f>
        <v>0</v>
      </c>
    </row>
    <row r="216" spans="1:10">
      <c r="A216">
        <f>In!A1076</f>
        <v>0</v>
      </c>
      <c r="B216" t="str">
        <f t="shared" si="3"/>
        <v>0</v>
      </c>
      <c r="C216">
        <f>In!A1079</f>
        <v>0</v>
      </c>
      <c r="D216" s="48">
        <f>In!A1077</f>
        <v>0</v>
      </c>
      <c r="E216" s="4" t="s">
        <v>2</v>
      </c>
      <c r="F216" s="52">
        <f>In!A1078</f>
        <v>0</v>
      </c>
      <c r="G216" s="4" t="e">
        <f>100*SUBSTITUTE(In!B1080,"%","")</f>
        <v>#VALUE!</v>
      </c>
      <c r="H216" s="51">
        <f>In!F1080</f>
        <v>0</v>
      </c>
      <c r="I216" s="4">
        <f>In!G1080</f>
        <v>0</v>
      </c>
      <c r="J216" s="4">
        <f>In!E1080</f>
        <v>0</v>
      </c>
    </row>
    <row r="217" spans="1:10">
      <c r="A217">
        <f>In!A1081</f>
        <v>0</v>
      </c>
      <c r="B217" t="str">
        <f t="shared" si="3"/>
        <v>0</v>
      </c>
      <c r="C217">
        <f>In!A1084</f>
        <v>0</v>
      </c>
      <c r="D217" s="48">
        <f>In!A1082</f>
        <v>0</v>
      </c>
      <c r="E217" s="4" t="s">
        <v>2</v>
      </c>
      <c r="F217" s="52">
        <f>In!A1083</f>
        <v>0</v>
      </c>
      <c r="G217" s="4" t="e">
        <f>100*SUBSTITUTE(In!B1085,"%","")</f>
        <v>#VALUE!</v>
      </c>
      <c r="H217" s="51">
        <f>In!F1085</f>
        <v>0</v>
      </c>
      <c r="I217" s="4">
        <f>In!G1085</f>
        <v>0</v>
      </c>
      <c r="J217" s="4">
        <f>In!E1085</f>
        <v>0</v>
      </c>
    </row>
    <row r="218" spans="1:10">
      <c r="A218">
        <f>In!A1086</f>
        <v>0</v>
      </c>
      <c r="B218" t="str">
        <f t="shared" si="3"/>
        <v>0</v>
      </c>
      <c r="C218">
        <f>In!A1089</f>
        <v>0</v>
      </c>
      <c r="D218" s="48">
        <f>In!A1087</f>
        <v>0</v>
      </c>
      <c r="E218" s="4" t="s">
        <v>2</v>
      </c>
      <c r="F218" s="52">
        <f>In!A1088</f>
        <v>0</v>
      </c>
      <c r="G218" s="4" t="e">
        <f>100*SUBSTITUTE(In!B1090,"%","")</f>
        <v>#VALUE!</v>
      </c>
      <c r="H218" s="51">
        <f>In!F1090</f>
        <v>0</v>
      </c>
      <c r="I218" s="4">
        <f>In!G1090</f>
        <v>0</v>
      </c>
      <c r="J218" s="4">
        <f>In!E1090</f>
        <v>0</v>
      </c>
    </row>
    <row r="219" spans="1:10">
      <c r="A219">
        <f>In!A1091</f>
        <v>0</v>
      </c>
      <c r="B219" t="str">
        <f t="shared" si="3"/>
        <v>0</v>
      </c>
      <c r="C219">
        <f>In!A1094</f>
        <v>0</v>
      </c>
      <c r="D219" s="48">
        <f>In!A1092</f>
        <v>0</v>
      </c>
      <c r="E219" s="4" t="s">
        <v>2</v>
      </c>
      <c r="F219" s="52">
        <f>In!A1093</f>
        <v>0</v>
      </c>
      <c r="G219" s="4" t="e">
        <f>100*SUBSTITUTE(In!B1095,"%","")</f>
        <v>#VALUE!</v>
      </c>
      <c r="H219" s="51">
        <f>In!F1095</f>
        <v>0</v>
      </c>
      <c r="I219" s="4">
        <f>In!G1095</f>
        <v>0</v>
      </c>
      <c r="J219" s="4">
        <f>In!E1095</f>
        <v>0</v>
      </c>
    </row>
    <row r="220" spans="1:10">
      <c r="A220">
        <f>In!A1096</f>
        <v>0</v>
      </c>
      <c r="B220" t="str">
        <f t="shared" si="3"/>
        <v>0</v>
      </c>
      <c r="C220">
        <f>In!A1099</f>
        <v>0</v>
      </c>
      <c r="D220" s="48">
        <f>In!A1097</f>
        <v>0</v>
      </c>
      <c r="E220" s="4" t="s">
        <v>2</v>
      </c>
      <c r="F220" s="52">
        <f>In!A1098</f>
        <v>0</v>
      </c>
      <c r="G220" s="4" t="e">
        <f>100*SUBSTITUTE(In!B1100,"%","")</f>
        <v>#VALUE!</v>
      </c>
      <c r="H220" s="51">
        <f>In!F1100</f>
        <v>0</v>
      </c>
      <c r="I220" s="4">
        <f>In!G1100</f>
        <v>0</v>
      </c>
      <c r="J220" s="4">
        <f>In!E1100</f>
        <v>0</v>
      </c>
    </row>
    <row r="221" spans="1:10">
      <c r="A221">
        <f>In!A1101</f>
        <v>0</v>
      </c>
      <c r="B221" t="str">
        <f t="shared" si="3"/>
        <v>0</v>
      </c>
      <c r="C221">
        <f>In!A1104</f>
        <v>0</v>
      </c>
      <c r="D221" s="48">
        <f>In!A1102</f>
        <v>0</v>
      </c>
      <c r="E221" s="4" t="s">
        <v>2</v>
      </c>
      <c r="F221" s="52">
        <f>In!A1103</f>
        <v>0</v>
      </c>
      <c r="G221" s="4" t="e">
        <f>100*SUBSTITUTE(In!B1105,"%","")</f>
        <v>#VALUE!</v>
      </c>
      <c r="H221" s="51">
        <f>In!F1105</f>
        <v>0</v>
      </c>
      <c r="I221" s="4">
        <f>In!G1105</f>
        <v>0</v>
      </c>
      <c r="J221" s="4">
        <f>In!E1105</f>
        <v>0</v>
      </c>
    </row>
    <row r="222" spans="1:10">
      <c r="A222">
        <f>In!A1106</f>
        <v>0</v>
      </c>
      <c r="B222" t="str">
        <f t="shared" si="3"/>
        <v>0</v>
      </c>
      <c r="C222">
        <f>In!A1109</f>
        <v>0</v>
      </c>
      <c r="D222" s="48">
        <f>In!A1107</f>
        <v>0</v>
      </c>
      <c r="E222" s="4" t="s">
        <v>2</v>
      </c>
      <c r="F222" s="52">
        <f>In!A1108</f>
        <v>0</v>
      </c>
      <c r="G222" s="4" t="e">
        <f>100*SUBSTITUTE(In!B1110,"%","")</f>
        <v>#VALUE!</v>
      </c>
      <c r="H222" s="51">
        <f>In!F1110</f>
        <v>0</v>
      </c>
      <c r="I222" s="4">
        <f>In!G1110</f>
        <v>0</v>
      </c>
      <c r="J222" s="4">
        <f>In!E1110</f>
        <v>0</v>
      </c>
    </row>
    <row r="223" spans="1:10">
      <c r="A223">
        <f>In!A1111</f>
        <v>0</v>
      </c>
      <c r="B223" t="str">
        <f t="shared" si="3"/>
        <v>0</v>
      </c>
      <c r="C223">
        <f>In!A1114</f>
        <v>0</v>
      </c>
      <c r="D223" s="48">
        <f>In!A1112</f>
        <v>0</v>
      </c>
      <c r="E223" s="4" t="s">
        <v>2</v>
      </c>
      <c r="F223" s="52">
        <f>In!A1113</f>
        <v>0</v>
      </c>
      <c r="G223" s="4" t="e">
        <f>100*SUBSTITUTE(In!B1115,"%","")</f>
        <v>#VALUE!</v>
      </c>
      <c r="H223" s="51">
        <f>In!F1115</f>
        <v>0</v>
      </c>
      <c r="I223" s="4">
        <f>In!G1115</f>
        <v>0</v>
      </c>
      <c r="J223" s="4">
        <f>In!E1115</f>
        <v>0</v>
      </c>
    </row>
    <row r="224" spans="1:10">
      <c r="A224">
        <f>In!A1116</f>
        <v>0</v>
      </c>
      <c r="B224" t="str">
        <f t="shared" si="3"/>
        <v>0</v>
      </c>
      <c r="C224">
        <f>In!A1119</f>
        <v>0</v>
      </c>
      <c r="D224" s="48">
        <f>In!A1117</f>
        <v>0</v>
      </c>
      <c r="E224" s="4" t="s">
        <v>2</v>
      </c>
      <c r="F224" s="52">
        <f>In!A1118</f>
        <v>0</v>
      </c>
      <c r="G224" s="4" t="e">
        <f>100*SUBSTITUTE(In!B1120,"%","")</f>
        <v>#VALUE!</v>
      </c>
      <c r="H224" s="51">
        <f>In!F1120</f>
        <v>0</v>
      </c>
      <c r="I224" s="4">
        <f>In!G1120</f>
        <v>0</v>
      </c>
      <c r="J224" s="4">
        <f>In!E1120</f>
        <v>0</v>
      </c>
    </row>
    <row r="225" spans="1:10">
      <c r="A225">
        <f>In!A1121</f>
        <v>0</v>
      </c>
      <c r="B225" t="str">
        <f t="shared" si="3"/>
        <v>0</v>
      </c>
      <c r="C225">
        <f>In!A1124</f>
        <v>0</v>
      </c>
      <c r="D225" s="48">
        <f>In!A1122</f>
        <v>0</v>
      </c>
      <c r="E225" s="4" t="s">
        <v>2</v>
      </c>
      <c r="F225" s="52">
        <f>In!A1123</f>
        <v>0</v>
      </c>
      <c r="G225" s="4" t="e">
        <f>100*SUBSTITUTE(In!B1125,"%","")</f>
        <v>#VALUE!</v>
      </c>
      <c r="H225" s="51">
        <f>In!F1125</f>
        <v>0</v>
      </c>
      <c r="I225" s="4">
        <f>In!G1125</f>
        <v>0</v>
      </c>
      <c r="J225" s="4">
        <f>In!E1125</f>
        <v>0</v>
      </c>
    </row>
    <row r="226" spans="1:10">
      <c r="A226">
        <f>In!A1126</f>
        <v>0</v>
      </c>
      <c r="B226" t="str">
        <f t="shared" si="3"/>
        <v>0</v>
      </c>
      <c r="C226">
        <f>In!A1129</f>
        <v>0</v>
      </c>
      <c r="D226" s="48">
        <f>In!A1127</f>
        <v>0</v>
      </c>
      <c r="E226" s="4" t="s">
        <v>2</v>
      </c>
      <c r="F226" s="52">
        <f>In!A1128</f>
        <v>0</v>
      </c>
      <c r="G226" s="4" t="e">
        <f>100*SUBSTITUTE(In!B1130,"%","")</f>
        <v>#VALUE!</v>
      </c>
      <c r="H226" s="51">
        <f>In!F1130</f>
        <v>0</v>
      </c>
      <c r="I226" s="4">
        <f>In!G1130</f>
        <v>0</v>
      </c>
      <c r="J226" s="4">
        <f>In!E1130</f>
        <v>0</v>
      </c>
    </row>
    <row r="227" spans="1:10">
      <c r="A227">
        <f>In!A1131</f>
        <v>0</v>
      </c>
      <c r="B227" t="str">
        <f t="shared" si="3"/>
        <v>0</v>
      </c>
      <c r="C227">
        <f>In!A1134</f>
        <v>0</v>
      </c>
      <c r="D227" s="48">
        <f>In!A1132</f>
        <v>0</v>
      </c>
      <c r="E227" s="4" t="s">
        <v>2</v>
      </c>
      <c r="F227" s="52">
        <f>In!A1133</f>
        <v>0</v>
      </c>
      <c r="G227" s="4" t="e">
        <f>100*SUBSTITUTE(In!B1135,"%","")</f>
        <v>#VALUE!</v>
      </c>
      <c r="H227" s="51">
        <f>In!F1135</f>
        <v>0</v>
      </c>
      <c r="I227" s="4">
        <f>In!G1135</f>
        <v>0</v>
      </c>
      <c r="J227" s="4">
        <f>In!E1135</f>
        <v>0</v>
      </c>
    </row>
    <row r="228" spans="1:10">
      <c r="A228">
        <f>In!A1136</f>
        <v>0</v>
      </c>
      <c r="B228" t="str">
        <f t="shared" si="3"/>
        <v>0</v>
      </c>
      <c r="C228">
        <f>In!A1139</f>
        <v>0</v>
      </c>
      <c r="D228" s="48">
        <f>In!A1137</f>
        <v>0</v>
      </c>
      <c r="E228" s="4" t="s">
        <v>2</v>
      </c>
      <c r="F228" s="52">
        <f>In!A1138</f>
        <v>0</v>
      </c>
      <c r="G228" s="4" t="e">
        <f>100*SUBSTITUTE(In!B1140,"%","")</f>
        <v>#VALUE!</v>
      </c>
      <c r="H228" s="51">
        <f>In!F1140</f>
        <v>0</v>
      </c>
      <c r="I228" s="4">
        <f>In!G1140</f>
        <v>0</v>
      </c>
      <c r="J228" s="4">
        <f>In!E1140</f>
        <v>0</v>
      </c>
    </row>
    <row r="229" spans="1:10">
      <c r="A229">
        <f>In!A1141</f>
        <v>0</v>
      </c>
      <c r="B229" t="str">
        <f t="shared" si="3"/>
        <v>0</v>
      </c>
      <c r="C229">
        <f>In!A1144</f>
        <v>0</v>
      </c>
      <c r="D229" s="48">
        <f>In!A1142</f>
        <v>0</v>
      </c>
      <c r="E229" s="4" t="s">
        <v>2</v>
      </c>
      <c r="F229" s="52">
        <f>In!A1143</f>
        <v>0</v>
      </c>
      <c r="G229" s="4" t="e">
        <f>100*SUBSTITUTE(In!B1145,"%","")</f>
        <v>#VALUE!</v>
      </c>
      <c r="H229" s="51">
        <f>In!F1145</f>
        <v>0</v>
      </c>
      <c r="I229" s="4">
        <f>In!G1145</f>
        <v>0</v>
      </c>
      <c r="J229" s="4">
        <f>In!E1145</f>
        <v>0</v>
      </c>
    </row>
    <row r="230" spans="1:10">
      <c r="A230">
        <f>In!A1146</f>
        <v>0</v>
      </c>
      <c r="B230" t="str">
        <f t="shared" si="3"/>
        <v>0</v>
      </c>
      <c r="C230">
        <f>In!A1149</f>
        <v>0</v>
      </c>
      <c r="D230" s="48">
        <f>In!A1147</f>
        <v>0</v>
      </c>
      <c r="E230" s="4" t="s">
        <v>2</v>
      </c>
      <c r="F230" s="52">
        <f>In!A1148</f>
        <v>0</v>
      </c>
      <c r="G230" s="4" t="e">
        <f>100*SUBSTITUTE(In!B1150,"%","")</f>
        <v>#VALUE!</v>
      </c>
      <c r="H230" s="51">
        <f>In!F1150</f>
        <v>0</v>
      </c>
      <c r="I230" s="4">
        <f>In!G1150</f>
        <v>0</v>
      </c>
      <c r="J230" s="4">
        <f>In!E1150</f>
        <v>0</v>
      </c>
    </row>
    <row r="231" spans="1:10">
      <c r="A231">
        <f>In!A1151</f>
        <v>0</v>
      </c>
      <c r="B231" t="str">
        <f t="shared" si="3"/>
        <v>0</v>
      </c>
      <c r="C231">
        <f>In!A1154</f>
        <v>0</v>
      </c>
      <c r="D231" s="48">
        <f>In!A1152</f>
        <v>0</v>
      </c>
      <c r="E231" s="4" t="s">
        <v>2</v>
      </c>
      <c r="F231" s="52">
        <f>In!A1153</f>
        <v>0</v>
      </c>
      <c r="G231" s="4" t="e">
        <f>100*SUBSTITUTE(In!B1155,"%","")</f>
        <v>#VALUE!</v>
      </c>
      <c r="H231" s="51">
        <f>In!F1155</f>
        <v>0</v>
      </c>
      <c r="I231" s="4">
        <f>In!G1155</f>
        <v>0</v>
      </c>
      <c r="J231" s="4">
        <f>In!E1155</f>
        <v>0</v>
      </c>
    </row>
    <row r="232" spans="1:10">
      <c r="A232">
        <f>In!A1156</f>
        <v>0</v>
      </c>
      <c r="B232" t="str">
        <f t="shared" si="3"/>
        <v>0</v>
      </c>
      <c r="C232">
        <f>In!A1159</f>
        <v>0</v>
      </c>
      <c r="D232" s="48">
        <f>In!A1157</f>
        <v>0</v>
      </c>
      <c r="E232" s="4" t="s">
        <v>2</v>
      </c>
      <c r="F232" s="52">
        <f>In!A1158</f>
        <v>0</v>
      </c>
      <c r="G232" s="4" t="e">
        <f>100*SUBSTITUTE(In!B1160,"%","")</f>
        <v>#VALUE!</v>
      </c>
      <c r="H232" s="51">
        <f>In!F1160</f>
        <v>0</v>
      </c>
      <c r="I232" s="4">
        <f>In!G1160</f>
        <v>0</v>
      </c>
      <c r="J232" s="4">
        <f>In!E1160</f>
        <v>0</v>
      </c>
    </row>
    <row r="233" spans="1:10">
      <c r="A233">
        <f>In!A1161</f>
        <v>0</v>
      </c>
      <c r="B233" t="str">
        <f t="shared" si="3"/>
        <v>0</v>
      </c>
      <c r="C233">
        <f>In!A1164</f>
        <v>0</v>
      </c>
      <c r="D233" s="48">
        <f>In!A1162</f>
        <v>0</v>
      </c>
      <c r="E233" s="4" t="s">
        <v>2</v>
      </c>
      <c r="F233" s="52">
        <f>In!A1163</f>
        <v>0</v>
      </c>
      <c r="G233" s="4" t="e">
        <f>100*SUBSTITUTE(In!B1165,"%","")</f>
        <v>#VALUE!</v>
      </c>
      <c r="H233" s="51">
        <f>In!F1165</f>
        <v>0</v>
      </c>
      <c r="I233" s="4">
        <f>In!G1165</f>
        <v>0</v>
      </c>
      <c r="J233" s="4">
        <f>In!E1165</f>
        <v>0</v>
      </c>
    </row>
    <row r="234" spans="1:10">
      <c r="A234">
        <f>In!A1166</f>
        <v>0</v>
      </c>
      <c r="B234" t="str">
        <f t="shared" si="3"/>
        <v>0</v>
      </c>
      <c r="C234">
        <f>In!A1169</f>
        <v>0</v>
      </c>
      <c r="D234" s="48">
        <f>In!A1167</f>
        <v>0</v>
      </c>
      <c r="E234" s="4" t="s">
        <v>2</v>
      </c>
      <c r="F234" s="52">
        <f>In!A1168</f>
        <v>0</v>
      </c>
      <c r="G234" s="4" t="e">
        <f>100*SUBSTITUTE(In!B1170,"%","")</f>
        <v>#VALUE!</v>
      </c>
      <c r="H234" s="51">
        <f>In!F1170</f>
        <v>0</v>
      </c>
      <c r="I234" s="4">
        <f>In!G1170</f>
        <v>0</v>
      </c>
      <c r="J234" s="4">
        <f>In!E1170</f>
        <v>0</v>
      </c>
    </row>
    <row r="235" spans="1:10">
      <c r="A235">
        <f>In!A1171</f>
        <v>0</v>
      </c>
      <c r="B235" t="str">
        <f t="shared" si="3"/>
        <v>0</v>
      </c>
      <c r="C235">
        <f>In!A1174</f>
        <v>0</v>
      </c>
      <c r="D235" s="48">
        <f>In!A1172</f>
        <v>0</v>
      </c>
      <c r="E235" s="4" t="s">
        <v>2</v>
      </c>
      <c r="F235" s="52">
        <f>In!A1173</f>
        <v>0</v>
      </c>
      <c r="G235" s="4" t="e">
        <f>100*SUBSTITUTE(In!B1175,"%","")</f>
        <v>#VALUE!</v>
      </c>
      <c r="H235" s="51">
        <f>In!F1175</f>
        <v>0</v>
      </c>
      <c r="I235" s="4">
        <f>In!G1175</f>
        <v>0</v>
      </c>
      <c r="J235" s="4">
        <f>In!E1175</f>
        <v>0</v>
      </c>
    </row>
    <row r="236" spans="1:10">
      <c r="A236">
        <f>In!A1176</f>
        <v>0</v>
      </c>
      <c r="B236" t="str">
        <f t="shared" si="3"/>
        <v>0</v>
      </c>
      <c r="C236">
        <f>In!A1179</f>
        <v>0</v>
      </c>
      <c r="D236" s="48">
        <f>In!A1177</f>
        <v>0</v>
      </c>
      <c r="E236" s="4" t="s">
        <v>2</v>
      </c>
      <c r="F236" s="52">
        <f>In!A1178</f>
        <v>0</v>
      </c>
      <c r="G236" s="4" t="e">
        <f>100*SUBSTITUTE(In!B1180,"%","")</f>
        <v>#VALUE!</v>
      </c>
      <c r="H236" s="51">
        <f>In!F1180</f>
        <v>0</v>
      </c>
      <c r="I236" s="4">
        <f>In!G1180</f>
        <v>0</v>
      </c>
      <c r="J236" s="4">
        <f>In!E1180</f>
        <v>0</v>
      </c>
    </row>
    <row r="237" spans="1:10">
      <c r="A237">
        <f>In!A1181</f>
        <v>0</v>
      </c>
      <c r="B237" t="str">
        <f t="shared" si="3"/>
        <v>0</v>
      </c>
      <c r="C237">
        <f>In!A1184</f>
        <v>0</v>
      </c>
      <c r="D237" s="48">
        <f>In!A1182</f>
        <v>0</v>
      </c>
      <c r="E237" s="4" t="s">
        <v>2</v>
      </c>
      <c r="F237" s="52">
        <f>In!A1183</f>
        <v>0</v>
      </c>
      <c r="G237" s="4" t="e">
        <f>100*SUBSTITUTE(In!B1185,"%","")</f>
        <v>#VALUE!</v>
      </c>
      <c r="H237" s="51">
        <f>In!F1185</f>
        <v>0</v>
      </c>
      <c r="I237" s="4">
        <f>In!G1185</f>
        <v>0</v>
      </c>
      <c r="J237" s="4">
        <f>In!E1185</f>
        <v>0</v>
      </c>
    </row>
    <row r="238" spans="1:10">
      <c r="A238">
        <f>In!A1186</f>
        <v>0</v>
      </c>
      <c r="B238" t="str">
        <f t="shared" si="3"/>
        <v>0</v>
      </c>
      <c r="C238">
        <f>In!A1189</f>
        <v>0</v>
      </c>
      <c r="D238" s="48">
        <f>In!A1187</f>
        <v>0</v>
      </c>
      <c r="E238" s="4" t="s">
        <v>2</v>
      </c>
      <c r="F238" s="52">
        <f>In!A1188</f>
        <v>0</v>
      </c>
      <c r="G238" s="4" t="e">
        <f>100*SUBSTITUTE(In!B1190,"%","")</f>
        <v>#VALUE!</v>
      </c>
      <c r="H238" s="51">
        <f>In!F1190</f>
        <v>0</v>
      </c>
      <c r="I238" s="4">
        <f>In!G1190</f>
        <v>0</v>
      </c>
      <c r="J238" s="4">
        <f>In!E1190</f>
        <v>0</v>
      </c>
    </row>
    <row r="239" spans="1:10">
      <c r="A239">
        <f>In!A1191</f>
        <v>0</v>
      </c>
      <c r="B239" t="str">
        <f t="shared" si="3"/>
        <v>0</v>
      </c>
      <c r="C239">
        <f>In!A1194</f>
        <v>0</v>
      </c>
      <c r="D239" s="48">
        <f>In!A1192</f>
        <v>0</v>
      </c>
      <c r="E239" s="4" t="s">
        <v>2</v>
      </c>
      <c r="F239" s="52">
        <f>In!A1193</f>
        <v>0</v>
      </c>
      <c r="G239" s="4" t="e">
        <f>100*SUBSTITUTE(In!B1195,"%","")</f>
        <v>#VALUE!</v>
      </c>
      <c r="H239" s="51">
        <f>In!F1195</f>
        <v>0</v>
      </c>
      <c r="I239" s="4">
        <f>In!G1195</f>
        <v>0</v>
      </c>
      <c r="J239" s="4">
        <f>In!E1195</f>
        <v>0</v>
      </c>
    </row>
    <row r="240" spans="1:10">
      <c r="A240">
        <f>In!A1196</f>
        <v>0</v>
      </c>
      <c r="B240" t="str">
        <f t="shared" si="3"/>
        <v>0</v>
      </c>
      <c r="C240">
        <f>In!A1199</f>
        <v>0</v>
      </c>
      <c r="D240" s="48">
        <f>In!A1197</f>
        <v>0</v>
      </c>
      <c r="E240" s="4" t="s">
        <v>2</v>
      </c>
      <c r="F240" s="52">
        <f>In!A1198</f>
        <v>0</v>
      </c>
      <c r="G240" s="4" t="e">
        <f>100*SUBSTITUTE(In!B1200,"%","")</f>
        <v>#VALUE!</v>
      </c>
      <c r="H240" s="51">
        <f>In!F1200</f>
        <v>0</v>
      </c>
      <c r="I240" s="4">
        <f>In!G1200</f>
        <v>0</v>
      </c>
      <c r="J240" s="4">
        <f>In!E1200</f>
        <v>0</v>
      </c>
    </row>
    <row r="241" spans="1:10">
      <c r="A241">
        <f>In!A1201</f>
        <v>0</v>
      </c>
      <c r="B241" t="str">
        <f t="shared" si="3"/>
        <v>0</v>
      </c>
      <c r="C241">
        <f>In!A1204</f>
        <v>0</v>
      </c>
      <c r="D241" s="48">
        <f>In!A1202</f>
        <v>0</v>
      </c>
      <c r="E241" s="4" t="s">
        <v>2</v>
      </c>
      <c r="F241" s="52">
        <f>In!A1203</f>
        <v>0</v>
      </c>
      <c r="G241" s="4" t="e">
        <f>100*SUBSTITUTE(In!B1205,"%","")</f>
        <v>#VALUE!</v>
      </c>
      <c r="H241" s="51">
        <f>In!F1205</f>
        <v>0</v>
      </c>
      <c r="I241" s="4">
        <f>In!G1205</f>
        <v>0</v>
      </c>
      <c r="J241" s="4">
        <f>In!E1205</f>
        <v>0</v>
      </c>
    </row>
    <row r="242" spans="1:10">
      <c r="A242">
        <f>In!A1206</f>
        <v>0</v>
      </c>
      <c r="B242" t="str">
        <f t="shared" si="3"/>
        <v>0</v>
      </c>
      <c r="C242">
        <f>In!A1209</f>
        <v>0</v>
      </c>
      <c r="D242" s="48">
        <f>In!A1207</f>
        <v>0</v>
      </c>
      <c r="E242" s="4" t="s">
        <v>2</v>
      </c>
      <c r="F242" s="52">
        <f>In!A1208</f>
        <v>0</v>
      </c>
      <c r="G242" s="4" t="e">
        <f>100*SUBSTITUTE(In!B1210,"%","")</f>
        <v>#VALUE!</v>
      </c>
      <c r="H242" s="51">
        <f>In!F1210</f>
        <v>0</v>
      </c>
      <c r="I242" s="4">
        <f>In!G1210</f>
        <v>0</v>
      </c>
      <c r="J242" s="4">
        <f>In!E1210</f>
        <v>0</v>
      </c>
    </row>
    <row r="243" spans="1:10">
      <c r="A243">
        <f>In!A1211</f>
        <v>0</v>
      </c>
      <c r="B243" t="str">
        <f t="shared" si="3"/>
        <v>0</v>
      </c>
      <c r="C243">
        <f>In!A1214</f>
        <v>0</v>
      </c>
      <c r="D243" s="48">
        <f>In!A1212</f>
        <v>0</v>
      </c>
      <c r="E243" s="4" t="s">
        <v>2</v>
      </c>
      <c r="F243" s="52">
        <f>In!A1213</f>
        <v>0</v>
      </c>
      <c r="G243" s="4" t="e">
        <f>100*SUBSTITUTE(In!B1215,"%","")</f>
        <v>#VALUE!</v>
      </c>
      <c r="H243" s="51">
        <f>In!F1215</f>
        <v>0</v>
      </c>
      <c r="I243" s="4">
        <f>In!G1215</f>
        <v>0</v>
      </c>
      <c r="J243" s="4">
        <f>In!E1215</f>
        <v>0</v>
      </c>
    </row>
    <row r="244" spans="1:10">
      <c r="A244">
        <f>In!A1216</f>
        <v>0</v>
      </c>
      <c r="B244" t="str">
        <f t="shared" si="3"/>
        <v>0</v>
      </c>
      <c r="C244">
        <f>In!A1219</f>
        <v>0</v>
      </c>
      <c r="D244" s="48">
        <f>In!A1217</f>
        <v>0</v>
      </c>
      <c r="E244" s="4" t="s">
        <v>2</v>
      </c>
      <c r="F244" s="52">
        <f>In!A1218</f>
        <v>0</v>
      </c>
      <c r="G244" s="4" t="e">
        <f>100*SUBSTITUTE(In!B1220,"%","")</f>
        <v>#VALUE!</v>
      </c>
      <c r="H244" s="51">
        <f>In!F1220</f>
        <v>0</v>
      </c>
      <c r="I244" s="4">
        <f>In!G1220</f>
        <v>0</v>
      </c>
      <c r="J244" s="4">
        <f>In!E1220</f>
        <v>0</v>
      </c>
    </row>
    <row r="245" spans="1:10">
      <c r="A245">
        <f>In!A1221</f>
        <v>0</v>
      </c>
      <c r="B245" t="str">
        <f t="shared" si="3"/>
        <v>0</v>
      </c>
      <c r="C245">
        <f>In!A1224</f>
        <v>0</v>
      </c>
      <c r="D245" s="48">
        <f>In!A1222</f>
        <v>0</v>
      </c>
      <c r="E245" s="4" t="s">
        <v>2</v>
      </c>
      <c r="F245" s="52">
        <f>In!A1223</f>
        <v>0</v>
      </c>
      <c r="G245" s="4" t="e">
        <f>100*SUBSTITUTE(In!B1225,"%","")</f>
        <v>#VALUE!</v>
      </c>
      <c r="H245" s="51">
        <f>In!F1225</f>
        <v>0</v>
      </c>
      <c r="I245" s="4">
        <f>In!G1225</f>
        <v>0</v>
      </c>
      <c r="J245" s="4">
        <f>In!E1225</f>
        <v>0</v>
      </c>
    </row>
    <row r="246" spans="1:10">
      <c r="A246">
        <f>In!A1226</f>
        <v>0</v>
      </c>
      <c r="B246" t="str">
        <f t="shared" si="3"/>
        <v>0</v>
      </c>
      <c r="C246">
        <f>In!A1229</f>
        <v>0</v>
      </c>
      <c r="D246" s="48">
        <f>In!A1227</f>
        <v>0</v>
      </c>
      <c r="E246" s="4" t="s">
        <v>2</v>
      </c>
      <c r="F246" s="52">
        <f>In!A1228</f>
        <v>0</v>
      </c>
      <c r="G246" s="4" t="e">
        <f>100*SUBSTITUTE(In!B1230,"%","")</f>
        <v>#VALUE!</v>
      </c>
      <c r="H246" s="51">
        <f>In!F1230</f>
        <v>0</v>
      </c>
      <c r="I246" s="4">
        <f>In!G1230</f>
        <v>0</v>
      </c>
      <c r="J246" s="4">
        <f>In!E1230</f>
        <v>0</v>
      </c>
    </row>
    <row r="247" spans="1:10">
      <c r="A247">
        <f>In!A1231</f>
        <v>0</v>
      </c>
      <c r="B247" t="str">
        <f t="shared" si="3"/>
        <v>0</v>
      </c>
      <c r="C247">
        <f>In!A1234</f>
        <v>0</v>
      </c>
      <c r="D247" s="48">
        <f>In!A1232</f>
        <v>0</v>
      </c>
      <c r="E247" s="4" t="s">
        <v>2</v>
      </c>
      <c r="F247" s="52">
        <f>In!A1233</f>
        <v>0</v>
      </c>
      <c r="G247" s="4" t="e">
        <f>100*SUBSTITUTE(In!B1235,"%","")</f>
        <v>#VALUE!</v>
      </c>
      <c r="H247" s="51">
        <f>In!F1235</f>
        <v>0</v>
      </c>
      <c r="I247" s="4">
        <f>In!G1235</f>
        <v>0</v>
      </c>
      <c r="J247" s="4">
        <f>In!E1235</f>
        <v>0</v>
      </c>
    </row>
    <row r="248" spans="1:10">
      <c r="A248">
        <f>In!A1236</f>
        <v>0</v>
      </c>
      <c r="B248" t="str">
        <f t="shared" si="3"/>
        <v>0</v>
      </c>
      <c r="C248">
        <f>In!A1239</f>
        <v>0</v>
      </c>
      <c r="D248" s="48">
        <f>In!A1237</f>
        <v>0</v>
      </c>
      <c r="E248" s="4" t="s">
        <v>2</v>
      </c>
      <c r="F248" s="52">
        <f>In!A1238</f>
        <v>0</v>
      </c>
      <c r="G248" s="4" t="e">
        <f>100*SUBSTITUTE(In!B1240,"%","")</f>
        <v>#VALUE!</v>
      </c>
      <c r="H248" s="51">
        <f>In!F1240</f>
        <v>0</v>
      </c>
      <c r="I248" s="4">
        <f>In!G1240</f>
        <v>0</v>
      </c>
      <c r="J248" s="4">
        <f>In!E1240</f>
        <v>0</v>
      </c>
    </row>
    <row r="249" spans="1:10">
      <c r="A249">
        <f>In!A1241</f>
        <v>0</v>
      </c>
      <c r="B249" t="str">
        <f t="shared" si="3"/>
        <v>0</v>
      </c>
      <c r="C249">
        <f>In!A1244</f>
        <v>0</v>
      </c>
      <c r="D249" s="48">
        <f>In!A1242</f>
        <v>0</v>
      </c>
      <c r="E249" s="4" t="s">
        <v>2</v>
      </c>
      <c r="F249" s="52">
        <f>In!A1243</f>
        <v>0</v>
      </c>
      <c r="G249" s="4" t="e">
        <f>100*SUBSTITUTE(In!B1245,"%","")</f>
        <v>#VALUE!</v>
      </c>
      <c r="H249" s="51">
        <f>In!F1245</f>
        <v>0</v>
      </c>
      <c r="I249" s="4">
        <f>In!G1245</f>
        <v>0</v>
      </c>
      <c r="J249" s="4">
        <f>In!E1245</f>
        <v>0</v>
      </c>
    </row>
    <row r="250" spans="1:10">
      <c r="A250">
        <f>In!A1246</f>
        <v>0</v>
      </c>
      <c r="B250" t="str">
        <f t="shared" si="3"/>
        <v>0</v>
      </c>
      <c r="C250">
        <f>In!A1249</f>
        <v>0</v>
      </c>
      <c r="D250" s="48">
        <f>In!A1247</f>
        <v>0</v>
      </c>
      <c r="E250" s="4" t="s">
        <v>2</v>
      </c>
      <c r="F250" s="52">
        <f>In!A1248</f>
        <v>0</v>
      </c>
      <c r="G250" s="4" t="e">
        <f>100*SUBSTITUTE(In!B1250,"%","")</f>
        <v>#VALUE!</v>
      </c>
      <c r="H250" s="51">
        <f>In!F1250</f>
        <v>0</v>
      </c>
      <c r="I250" s="4">
        <f>In!G1250</f>
        <v>0</v>
      </c>
      <c r="J250" s="4">
        <f>In!E1250</f>
        <v>0</v>
      </c>
    </row>
    <row r="251" spans="1:10">
      <c r="A251">
        <f>In!A1251</f>
        <v>0</v>
      </c>
      <c r="B251" t="str">
        <f t="shared" si="3"/>
        <v>0</v>
      </c>
      <c r="C251">
        <f>In!A1254</f>
        <v>0</v>
      </c>
      <c r="D251" s="48">
        <f>In!A1252</f>
        <v>0</v>
      </c>
      <c r="E251" s="4" t="s">
        <v>2</v>
      </c>
      <c r="F251" s="52">
        <f>In!A1253</f>
        <v>0</v>
      </c>
      <c r="G251" s="4" t="e">
        <f>100*SUBSTITUTE(In!B1255,"%","")</f>
        <v>#VALUE!</v>
      </c>
      <c r="H251" s="51">
        <f>In!F1255</f>
        <v>0</v>
      </c>
      <c r="I251" s="4">
        <f>In!G1255</f>
        <v>0</v>
      </c>
      <c r="J251" s="4">
        <f>In!E1255</f>
        <v>0</v>
      </c>
    </row>
    <row r="252" spans="1:10">
      <c r="A252">
        <f>In!A1256</f>
        <v>0</v>
      </c>
      <c r="B252" t="str">
        <f t="shared" si="3"/>
        <v>0</v>
      </c>
      <c r="C252">
        <f>In!A1259</f>
        <v>0</v>
      </c>
      <c r="D252" s="48">
        <f>In!A1257</f>
        <v>0</v>
      </c>
      <c r="E252" s="4" t="s">
        <v>2</v>
      </c>
      <c r="F252" s="52">
        <f>In!A1258</f>
        <v>0</v>
      </c>
      <c r="G252" s="4" t="e">
        <f>100*SUBSTITUTE(In!B1260,"%","")</f>
        <v>#VALUE!</v>
      </c>
      <c r="H252" s="51">
        <f>In!F1260</f>
        <v>0</v>
      </c>
      <c r="I252" s="4">
        <f>In!G1260</f>
        <v>0</v>
      </c>
      <c r="J252" s="4">
        <f>In!E1260</f>
        <v>0</v>
      </c>
    </row>
    <row r="253" spans="1:10">
      <c r="A253">
        <f>In!A1261</f>
        <v>0</v>
      </c>
      <c r="B253" t="str">
        <f t="shared" si="3"/>
        <v>0</v>
      </c>
      <c r="C253">
        <f>In!A1264</f>
        <v>0</v>
      </c>
      <c r="D253" s="48">
        <f>In!A1262</f>
        <v>0</v>
      </c>
      <c r="E253" s="4" t="s">
        <v>2</v>
      </c>
      <c r="F253" s="52">
        <f>In!A1263</f>
        <v>0</v>
      </c>
      <c r="G253" s="4" t="e">
        <f>100*SUBSTITUTE(In!B1265,"%","")</f>
        <v>#VALUE!</v>
      </c>
      <c r="H253" s="51">
        <f>In!F1265</f>
        <v>0</v>
      </c>
      <c r="I253" s="4">
        <f>In!G1265</f>
        <v>0</v>
      </c>
      <c r="J253" s="4">
        <f>In!E1265</f>
        <v>0</v>
      </c>
    </row>
    <row r="254" spans="1:10">
      <c r="A254">
        <f>In!A1266</f>
        <v>0</v>
      </c>
      <c r="B254" t="str">
        <f t="shared" si="3"/>
        <v>0</v>
      </c>
      <c r="C254">
        <f>In!A1269</f>
        <v>0</v>
      </c>
      <c r="D254" s="48">
        <f>In!A1267</f>
        <v>0</v>
      </c>
      <c r="E254" s="4" t="s">
        <v>2</v>
      </c>
      <c r="F254" s="52">
        <f>In!A1268</f>
        <v>0</v>
      </c>
      <c r="G254" s="4" t="e">
        <f>100*SUBSTITUTE(In!B1270,"%","")</f>
        <v>#VALUE!</v>
      </c>
      <c r="H254" s="51">
        <f>In!F1270</f>
        <v>0</v>
      </c>
      <c r="I254" s="4">
        <f>In!G1270</f>
        <v>0</v>
      </c>
      <c r="J254" s="4">
        <f>In!E1270</f>
        <v>0</v>
      </c>
    </row>
    <row r="255" spans="1:10">
      <c r="A255">
        <f>In!A1271</f>
        <v>0</v>
      </c>
      <c r="B255" t="str">
        <f t="shared" si="3"/>
        <v>0</v>
      </c>
      <c r="C255">
        <f>In!A1274</f>
        <v>0</v>
      </c>
      <c r="D255" s="48">
        <f>In!A1272</f>
        <v>0</v>
      </c>
      <c r="E255" s="4" t="s">
        <v>2</v>
      </c>
      <c r="F255" s="52">
        <f>In!A1273</f>
        <v>0</v>
      </c>
      <c r="G255" s="4" t="e">
        <f>100*SUBSTITUTE(In!B1275,"%","")</f>
        <v>#VALUE!</v>
      </c>
      <c r="H255" s="51">
        <f>In!F1275</f>
        <v>0</v>
      </c>
      <c r="I255" s="4">
        <f>In!G1275</f>
        <v>0</v>
      </c>
      <c r="J255" s="4">
        <f>In!E1275</f>
        <v>0</v>
      </c>
    </row>
    <row r="256" spans="1:10">
      <c r="A256">
        <f>In!A1276</f>
        <v>0</v>
      </c>
      <c r="B256" t="str">
        <f t="shared" si="3"/>
        <v>0</v>
      </c>
      <c r="C256">
        <f>In!A1279</f>
        <v>0</v>
      </c>
      <c r="D256" s="48">
        <f>In!A1277</f>
        <v>0</v>
      </c>
      <c r="E256" s="4" t="s">
        <v>2</v>
      </c>
      <c r="F256" s="52">
        <f>In!A1278</f>
        <v>0</v>
      </c>
      <c r="G256" s="4" t="e">
        <f>100*SUBSTITUTE(In!B1280,"%","")</f>
        <v>#VALUE!</v>
      </c>
      <c r="H256" s="51">
        <f>In!F1280</f>
        <v>0</v>
      </c>
      <c r="I256" s="4">
        <f>In!G1280</f>
        <v>0</v>
      </c>
      <c r="J256" s="4">
        <f>In!E1280</f>
        <v>0</v>
      </c>
    </row>
    <row r="257" spans="1:10">
      <c r="A257">
        <f>In!A1281</f>
        <v>0</v>
      </c>
      <c r="B257" t="str">
        <f t="shared" ref="B257:B320" si="4">SUBSTITUTE(RIGHT(A257,3)," ","")</f>
        <v>0</v>
      </c>
      <c r="C257">
        <f>In!A1284</f>
        <v>0</v>
      </c>
      <c r="D257" s="48">
        <f>In!A1282</f>
        <v>0</v>
      </c>
      <c r="E257" s="4" t="s">
        <v>2</v>
      </c>
      <c r="F257" s="52">
        <f>In!A1283</f>
        <v>0</v>
      </c>
      <c r="G257" s="4" t="e">
        <f>100*SUBSTITUTE(In!B1285,"%","")</f>
        <v>#VALUE!</v>
      </c>
      <c r="H257" s="51">
        <f>In!F1285</f>
        <v>0</v>
      </c>
      <c r="I257" s="4">
        <f>In!G1285</f>
        <v>0</v>
      </c>
      <c r="J257" s="4">
        <f>In!E1285</f>
        <v>0</v>
      </c>
    </row>
    <row r="258" spans="1:10">
      <c r="A258">
        <f>In!A1286</f>
        <v>0</v>
      </c>
      <c r="B258" t="str">
        <f t="shared" si="4"/>
        <v>0</v>
      </c>
      <c r="C258">
        <f>In!A1289</f>
        <v>0</v>
      </c>
      <c r="D258" s="48">
        <f>In!A1287</f>
        <v>0</v>
      </c>
      <c r="E258" s="4" t="s">
        <v>2</v>
      </c>
      <c r="F258" s="52">
        <f>In!A1288</f>
        <v>0</v>
      </c>
      <c r="G258" s="4" t="e">
        <f>100*SUBSTITUTE(In!B1290,"%","")</f>
        <v>#VALUE!</v>
      </c>
      <c r="H258" s="51">
        <f>In!F1290</f>
        <v>0</v>
      </c>
      <c r="I258" s="4">
        <f>In!G1290</f>
        <v>0</v>
      </c>
      <c r="J258" s="4">
        <f>In!E1290</f>
        <v>0</v>
      </c>
    </row>
    <row r="259" spans="1:10">
      <c r="A259">
        <f>In!A1291</f>
        <v>0</v>
      </c>
      <c r="B259" t="str">
        <f t="shared" si="4"/>
        <v>0</v>
      </c>
      <c r="C259">
        <f>In!A1294</f>
        <v>0</v>
      </c>
      <c r="D259" s="48">
        <f>In!A1292</f>
        <v>0</v>
      </c>
      <c r="E259" s="4" t="s">
        <v>2</v>
      </c>
      <c r="F259" s="52">
        <f>In!A1293</f>
        <v>0</v>
      </c>
      <c r="G259" s="4" t="e">
        <f>100*SUBSTITUTE(In!B1295,"%","")</f>
        <v>#VALUE!</v>
      </c>
      <c r="H259" s="51">
        <f>In!F1295</f>
        <v>0</v>
      </c>
      <c r="I259" s="4">
        <f>In!G1295</f>
        <v>0</v>
      </c>
      <c r="J259" s="4">
        <f>In!E1295</f>
        <v>0</v>
      </c>
    </row>
    <row r="260" spans="1:10">
      <c r="A260">
        <f>In!A1296</f>
        <v>0</v>
      </c>
      <c r="B260" t="str">
        <f t="shared" si="4"/>
        <v>0</v>
      </c>
      <c r="C260">
        <f>In!A1299</f>
        <v>0</v>
      </c>
      <c r="D260" s="48">
        <f>In!A1297</f>
        <v>0</v>
      </c>
      <c r="E260" s="4" t="s">
        <v>2</v>
      </c>
      <c r="F260" s="52">
        <f>In!A1298</f>
        <v>0</v>
      </c>
      <c r="G260" s="4" t="e">
        <f>100*SUBSTITUTE(In!B1300,"%","")</f>
        <v>#VALUE!</v>
      </c>
      <c r="H260" s="51">
        <f>In!F1300</f>
        <v>0</v>
      </c>
      <c r="I260" s="4">
        <f>In!G1300</f>
        <v>0</v>
      </c>
      <c r="J260" s="4">
        <f>In!E1300</f>
        <v>0</v>
      </c>
    </row>
    <row r="261" spans="1:10">
      <c r="A261">
        <f>In!A1301</f>
        <v>0</v>
      </c>
      <c r="B261" t="str">
        <f t="shared" si="4"/>
        <v>0</v>
      </c>
      <c r="C261">
        <f>In!A1304</f>
        <v>0</v>
      </c>
      <c r="D261" s="48">
        <f>In!A1302</f>
        <v>0</v>
      </c>
      <c r="E261" s="4" t="s">
        <v>2</v>
      </c>
      <c r="F261" s="52">
        <f>In!A1303</f>
        <v>0</v>
      </c>
      <c r="G261" s="4" t="e">
        <f>100*SUBSTITUTE(In!B1305,"%","")</f>
        <v>#VALUE!</v>
      </c>
      <c r="H261" s="51">
        <f>In!F1305</f>
        <v>0</v>
      </c>
      <c r="I261" s="4">
        <f>In!G1305</f>
        <v>0</v>
      </c>
      <c r="J261" s="4">
        <f>In!E1305</f>
        <v>0</v>
      </c>
    </row>
    <row r="262" spans="1:10">
      <c r="A262">
        <f>In!A1306</f>
        <v>0</v>
      </c>
      <c r="B262" t="str">
        <f t="shared" si="4"/>
        <v>0</v>
      </c>
      <c r="C262">
        <f>In!A1309</f>
        <v>0</v>
      </c>
      <c r="D262" s="48">
        <f>In!A1307</f>
        <v>0</v>
      </c>
      <c r="E262" s="4" t="s">
        <v>2</v>
      </c>
      <c r="F262" s="52">
        <f>In!A1308</f>
        <v>0</v>
      </c>
      <c r="G262" s="4" t="e">
        <f>100*SUBSTITUTE(In!B1310,"%","")</f>
        <v>#VALUE!</v>
      </c>
      <c r="H262" s="51">
        <f>In!F1310</f>
        <v>0</v>
      </c>
      <c r="I262" s="4">
        <f>In!G1310</f>
        <v>0</v>
      </c>
      <c r="J262" s="4">
        <f>In!E1310</f>
        <v>0</v>
      </c>
    </row>
    <row r="263" spans="1:10">
      <c r="A263">
        <f>In!A1311</f>
        <v>0</v>
      </c>
      <c r="B263" t="str">
        <f t="shared" si="4"/>
        <v>0</v>
      </c>
      <c r="C263">
        <f>In!A1314</f>
        <v>0</v>
      </c>
      <c r="D263" s="48">
        <f>In!A1312</f>
        <v>0</v>
      </c>
      <c r="E263" s="4" t="s">
        <v>2</v>
      </c>
      <c r="F263" s="52">
        <f>In!A1313</f>
        <v>0</v>
      </c>
      <c r="G263" s="4" t="e">
        <f>100*SUBSTITUTE(In!B1315,"%","")</f>
        <v>#VALUE!</v>
      </c>
      <c r="H263" s="51">
        <f>In!F1315</f>
        <v>0</v>
      </c>
      <c r="I263" s="4">
        <f>In!G1315</f>
        <v>0</v>
      </c>
      <c r="J263" s="4">
        <f>In!E1315</f>
        <v>0</v>
      </c>
    </row>
    <row r="264" spans="1:10">
      <c r="A264">
        <f>In!A1316</f>
        <v>0</v>
      </c>
      <c r="B264" t="str">
        <f t="shared" si="4"/>
        <v>0</v>
      </c>
      <c r="C264">
        <f>In!A1319</f>
        <v>0</v>
      </c>
      <c r="D264" s="48">
        <f>In!A1317</f>
        <v>0</v>
      </c>
      <c r="E264" s="4" t="s">
        <v>2</v>
      </c>
      <c r="F264" s="52">
        <f>In!A1318</f>
        <v>0</v>
      </c>
      <c r="G264" s="4" t="e">
        <f>100*SUBSTITUTE(In!B1320,"%","")</f>
        <v>#VALUE!</v>
      </c>
      <c r="H264" s="51">
        <f>In!F1320</f>
        <v>0</v>
      </c>
      <c r="I264" s="4">
        <f>In!G1320</f>
        <v>0</v>
      </c>
      <c r="J264" s="4">
        <f>In!E1320</f>
        <v>0</v>
      </c>
    </row>
    <row r="265" spans="1:10">
      <c r="A265">
        <f>In!A1321</f>
        <v>0</v>
      </c>
      <c r="B265" t="str">
        <f t="shared" si="4"/>
        <v>0</v>
      </c>
      <c r="C265">
        <f>In!A1324</f>
        <v>0</v>
      </c>
      <c r="D265" s="48">
        <f>In!A1322</f>
        <v>0</v>
      </c>
      <c r="E265" s="4" t="s">
        <v>2</v>
      </c>
      <c r="F265" s="52">
        <f>In!A1323</f>
        <v>0</v>
      </c>
      <c r="G265" s="4" t="e">
        <f>100*SUBSTITUTE(In!B1325,"%","")</f>
        <v>#VALUE!</v>
      </c>
      <c r="H265" s="51">
        <f>In!F1325</f>
        <v>0</v>
      </c>
      <c r="I265" s="4">
        <f>In!G1325</f>
        <v>0</v>
      </c>
      <c r="J265" s="4">
        <f>In!E1325</f>
        <v>0</v>
      </c>
    </row>
    <row r="266" spans="1:10">
      <c r="A266">
        <f>In!A1326</f>
        <v>0</v>
      </c>
      <c r="B266" t="str">
        <f t="shared" si="4"/>
        <v>0</v>
      </c>
      <c r="C266">
        <f>In!A1329</f>
        <v>0</v>
      </c>
      <c r="D266" s="48">
        <f>In!A1327</f>
        <v>0</v>
      </c>
      <c r="E266" s="4" t="s">
        <v>2</v>
      </c>
      <c r="F266" s="52">
        <f>In!A1328</f>
        <v>0</v>
      </c>
      <c r="G266" s="4" t="e">
        <f>100*SUBSTITUTE(In!B1330,"%","")</f>
        <v>#VALUE!</v>
      </c>
      <c r="H266" s="51">
        <f>In!F1330</f>
        <v>0</v>
      </c>
      <c r="I266" s="4">
        <f>In!G1330</f>
        <v>0</v>
      </c>
      <c r="J266" s="4">
        <f>In!E1330</f>
        <v>0</v>
      </c>
    </row>
    <row r="267" spans="1:10">
      <c r="A267">
        <f>In!A1331</f>
        <v>0</v>
      </c>
      <c r="B267" t="str">
        <f t="shared" si="4"/>
        <v>0</v>
      </c>
      <c r="C267">
        <f>In!A1334</f>
        <v>0</v>
      </c>
      <c r="D267" s="48">
        <f>In!A1332</f>
        <v>0</v>
      </c>
      <c r="E267" s="4" t="s">
        <v>2</v>
      </c>
      <c r="F267" s="52">
        <f>In!A1333</f>
        <v>0</v>
      </c>
      <c r="G267" s="4" t="e">
        <f>100*SUBSTITUTE(In!B1335,"%","")</f>
        <v>#VALUE!</v>
      </c>
      <c r="H267" s="51">
        <f>In!F1335</f>
        <v>0</v>
      </c>
      <c r="I267" s="4">
        <f>In!G1335</f>
        <v>0</v>
      </c>
      <c r="J267" s="4">
        <f>In!E1335</f>
        <v>0</v>
      </c>
    </row>
    <row r="268" spans="1:10">
      <c r="A268">
        <f>In!A1336</f>
        <v>0</v>
      </c>
      <c r="B268" t="str">
        <f t="shared" si="4"/>
        <v>0</v>
      </c>
      <c r="C268">
        <f>In!A1339</f>
        <v>0</v>
      </c>
      <c r="D268" s="48">
        <f>In!A1337</f>
        <v>0</v>
      </c>
      <c r="E268" s="4" t="s">
        <v>2</v>
      </c>
      <c r="F268" s="52">
        <f>In!A1338</f>
        <v>0</v>
      </c>
      <c r="G268" s="4" t="e">
        <f>100*SUBSTITUTE(In!B1340,"%","")</f>
        <v>#VALUE!</v>
      </c>
      <c r="H268" s="51">
        <f>In!F1340</f>
        <v>0</v>
      </c>
      <c r="I268" s="4">
        <f>In!G1340</f>
        <v>0</v>
      </c>
      <c r="J268" s="4">
        <f>In!E1340</f>
        <v>0</v>
      </c>
    </row>
    <row r="269" spans="1:10">
      <c r="A269">
        <f>In!A1341</f>
        <v>0</v>
      </c>
      <c r="B269" t="str">
        <f t="shared" si="4"/>
        <v>0</v>
      </c>
      <c r="C269">
        <f>In!A1344</f>
        <v>0</v>
      </c>
      <c r="D269" s="48">
        <f>In!A1342</f>
        <v>0</v>
      </c>
      <c r="E269" s="4" t="s">
        <v>2</v>
      </c>
      <c r="F269" s="52">
        <f>In!A1343</f>
        <v>0</v>
      </c>
      <c r="G269" s="4" t="e">
        <f>100*SUBSTITUTE(In!B1345,"%","")</f>
        <v>#VALUE!</v>
      </c>
      <c r="H269" s="51">
        <f>In!F1345</f>
        <v>0</v>
      </c>
      <c r="I269" s="4">
        <f>In!G1345</f>
        <v>0</v>
      </c>
      <c r="J269" s="4">
        <f>In!E1345</f>
        <v>0</v>
      </c>
    </row>
    <row r="270" spans="1:10">
      <c r="A270">
        <f>In!A1346</f>
        <v>0</v>
      </c>
      <c r="B270" t="str">
        <f t="shared" si="4"/>
        <v>0</v>
      </c>
      <c r="C270">
        <f>In!A1349</f>
        <v>0</v>
      </c>
      <c r="D270" s="48">
        <f>In!A1347</f>
        <v>0</v>
      </c>
      <c r="E270" s="4" t="s">
        <v>2</v>
      </c>
      <c r="F270" s="52">
        <f>In!A1348</f>
        <v>0</v>
      </c>
      <c r="G270" s="4" t="e">
        <f>100*SUBSTITUTE(In!B1350,"%","")</f>
        <v>#VALUE!</v>
      </c>
      <c r="H270" s="51">
        <f>In!F1350</f>
        <v>0</v>
      </c>
      <c r="I270" s="4">
        <f>In!G1350</f>
        <v>0</v>
      </c>
      <c r="J270" s="4">
        <f>In!E1350</f>
        <v>0</v>
      </c>
    </row>
    <row r="271" spans="1:10">
      <c r="A271">
        <f>In!A1351</f>
        <v>0</v>
      </c>
      <c r="B271" t="str">
        <f t="shared" si="4"/>
        <v>0</v>
      </c>
      <c r="C271">
        <f>In!A1354</f>
        <v>0</v>
      </c>
      <c r="D271" s="48">
        <f>In!A1352</f>
        <v>0</v>
      </c>
      <c r="E271" s="4" t="s">
        <v>2</v>
      </c>
      <c r="F271" s="52">
        <f>In!A1353</f>
        <v>0</v>
      </c>
      <c r="G271" s="4" t="e">
        <f>100*SUBSTITUTE(In!B1355,"%","")</f>
        <v>#VALUE!</v>
      </c>
      <c r="H271" s="51">
        <f>In!F1355</f>
        <v>0</v>
      </c>
      <c r="I271" s="4">
        <f>In!G1355</f>
        <v>0</v>
      </c>
      <c r="J271" s="4">
        <f>In!E1355</f>
        <v>0</v>
      </c>
    </row>
    <row r="272" spans="1:10">
      <c r="A272">
        <f>In!A1356</f>
        <v>0</v>
      </c>
      <c r="B272" t="str">
        <f t="shared" si="4"/>
        <v>0</v>
      </c>
      <c r="C272">
        <f>In!A1359</f>
        <v>0</v>
      </c>
      <c r="D272" s="48">
        <f>In!A1357</f>
        <v>0</v>
      </c>
      <c r="E272" s="4" t="s">
        <v>2</v>
      </c>
      <c r="F272" s="52">
        <f>In!A1358</f>
        <v>0</v>
      </c>
      <c r="G272" s="4" t="e">
        <f>100*SUBSTITUTE(In!B1360,"%","")</f>
        <v>#VALUE!</v>
      </c>
      <c r="H272" s="51">
        <f>In!F1360</f>
        <v>0</v>
      </c>
      <c r="I272" s="4">
        <f>In!G1360</f>
        <v>0</v>
      </c>
      <c r="J272" s="4">
        <f>In!E1360</f>
        <v>0</v>
      </c>
    </row>
    <row r="273" spans="1:10">
      <c r="A273">
        <f>In!A1361</f>
        <v>0</v>
      </c>
      <c r="B273" t="str">
        <f t="shared" si="4"/>
        <v>0</v>
      </c>
      <c r="C273">
        <f>In!A1364</f>
        <v>0</v>
      </c>
      <c r="D273" s="48">
        <f>In!A1362</f>
        <v>0</v>
      </c>
      <c r="E273" s="4" t="s">
        <v>2</v>
      </c>
      <c r="F273" s="52">
        <f>In!A1363</f>
        <v>0</v>
      </c>
      <c r="G273" s="4" t="e">
        <f>100*SUBSTITUTE(In!B1365,"%","")</f>
        <v>#VALUE!</v>
      </c>
      <c r="H273" s="51">
        <f>In!F1365</f>
        <v>0</v>
      </c>
      <c r="I273" s="4">
        <f>In!G1365</f>
        <v>0</v>
      </c>
      <c r="J273" s="4">
        <f>In!E1365</f>
        <v>0</v>
      </c>
    </row>
    <row r="274" spans="1:10">
      <c r="A274">
        <f>In!A1366</f>
        <v>0</v>
      </c>
      <c r="B274" t="str">
        <f t="shared" si="4"/>
        <v>0</v>
      </c>
      <c r="C274">
        <f>In!A1369</f>
        <v>0</v>
      </c>
      <c r="D274" s="48">
        <f>In!A1367</f>
        <v>0</v>
      </c>
      <c r="E274" s="4" t="s">
        <v>2</v>
      </c>
      <c r="F274" s="52">
        <f>In!A1368</f>
        <v>0</v>
      </c>
      <c r="G274" s="4" t="e">
        <f>100*SUBSTITUTE(In!B1370,"%","")</f>
        <v>#VALUE!</v>
      </c>
      <c r="H274" s="51">
        <f>In!F1370</f>
        <v>0</v>
      </c>
      <c r="I274" s="4">
        <f>In!G1370</f>
        <v>0</v>
      </c>
      <c r="J274" s="4">
        <f>In!E1370</f>
        <v>0</v>
      </c>
    </row>
    <row r="275" spans="1:10">
      <c r="A275">
        <f>In!A1371</f>
        <v>0</v>
      </c>
      <c r="B275" t="str">
        <f t="shared" si="4"/>
        <v>0</v>
      </c>
      <c r="C275">
        <f>In!A1374</f>
        <v>0</v>
      </c>
      <c r="D275" s="48">
        <f>In!A1372</f>
        <v>0</v>
      </c>
      <c r="E275" s="4" t="s">
        <v>2</v>
      </c>
      <c r="F275" s="52">
        <f>In!A1373</f>
        <v>0</v>
      </c>
      <c r="G275" s="4" t="e">
        <f>100*SUBSTITUTE(In!B1375,"%","")</f>
        <v>#VALUE!</v>
      </c>
      <c r="H275" s="51">
        <f>In!F1375</f>
        <v>0</v>
      </c>
      <c r="I275" s="4">
        <f>In!G1375</f>
        <v>0</v>
      </c>
      <c r="J275" s="4">
        <f>In!E1375</f>
        <v>0</v>
      </c>
    </row>
    <row r="276" spans="1:10">
      <c r="A276">
        <f>In!A1376</f>
        <v>0</v>
      </c>
      <c r="B276" t="str">
        <f t="shared" si="4"/>
        <v>0</v>
      </c>
      <c r="C276">
        <f>In!A1379</f>
        <v>0</v>
      </c>
      <c r="D276" s="48">
        <f>In!A1377</f>
        <v>0</v>
      </c>
      <c r="E276" s="4" t="s">
        <v>2</v>
      </c>
      <c r="F276" s="52">
        <f>In!A1378</f>
        <v>0</v>
      </c>
      <c r="G276" s="4" t="e">
        <f>100*SUBSTITUTE(In!B1380,"%","")</f>
        <v>#VALUE!</v>
      </c>
      <c r="H276" s="51">
        <f>In!F1380</f>
        <v>0</v>
      </c>
      <c r="I276" s="4">
        <f>In!G1380</f>
        <v>0</v>
      </c>
      <c r="J276" s="4">
        <f>In!E1380</f>
        <v>0</v>
      </c>
    </row>
    <row r="277" spans="1:10">
      <c r="A277">
        <f>In!A1381</f>
        <v>0</v>
      </c>
      <c r="B277" t="str">
        <f t="shared" si="4"/>
        <v>0</v>
      </c>
      <c r="C277">
        <f>In!A1384</f>
        <v>0</v>
      </c>
      <c r="D277" s="48">
        <f>In!A1382</f>
        <v>0</v>
      </c>
      <c r="E277" s="4" t="s">
        <v>2</v>
      </c>
      <c r="F277" s="52">
        <f>In!A1383</f>
        <v>0</v>
      </c>
      <c r="G277" s="4" t="e">
        <f>100*SUBSTITUTE(In!B1385,"%","")</f>
        <v>#VALUE!</v>
      </c>
      <c r="H277" s="51">
        <f>In!F1385</f>
        <v>0</v>
      </c>
      <c r="I277" s="4">
        <f>In!G1385</f>
        <v>0</v>
      </c>
      <c r="J277" s="4">
        <f>In!E1385</f>
        <v>0</v>
      </c>
    </row>
    <row r="278" spans="1:10">
      <c r="A278">
        <f>In!A1386</f>
        <v>0</v>
      </c>
      <c r="B278" t="str">
        <f t="shared" si="4"/>
        <v>0</v>
      </c>
      <c r="C278">
        <f>In!A1389</f>
        <v>0</v>
      </c>
      <c r="D278" s="48">
        <f>In!A1387</f>
        <v>0</v>
      </c>
      <c r="E278" s="4" t="s">
        <v>2</v>
      </c>
      <c r="F278" s="52">
        <f>In!A1388</f>
        <v>0</v>
      </c>
      <c r="G278" s="4" t="e">
        <f>100*SUBSTITUTE(In!B1390,"%","")</f>
        <v>#VALUE!</v>
      </c>
      <c r="H278" s="51">
        <f>In!F1390</f>
        <v>0</v>
      </c>
      <c r="I278" s="4">
        <f>In!G1390</f>
        <v>0</v>
      </c>
      <c r="J278" s="4">
        <f>In!E1390</f>
        <v>0</v>
      </c>
    </row>
    <row r="279" spans="1:10">
      <c r="A279">
        <f>In!A1391</f>
        <v>0</v>
      </c>
      <c r="B279" t="str">
        <f t="shared" si="4"/>
        <v>0</v>
      </c>
      <c r="C279">
        <f>In!A1394</f>
        <v>0</v>
      </c>
      <c r="D279" s="48">
        <f>In!A1392</f>
        <v>0</v>
      </c>
      <c r="E279" s="4" t="s">
        <v>2</v>
      </c>
      <c r="F279" s="52">
        <f>In!A1393</f>
        <v>0</v>
      </c>
      <c r="G279" s="4" t="e">
        <f>100*SUBSTITUTE(In!B1395,"%","")</f>
        <v>#VALUE!</v>
      </c>
      <c r="H279" s="51">
        <f>In!F1395</f>
        <v>0</v>
      </c>
      <c r="I279" s="4">
        <f>In!G1395</f>
        <v>0</v>
      </c>
      <c r="J279" s="4">
        <f>In!E1395</f>
        <v>0</v>
      </c>
    </row>
    <row r="280" spans="1:10">
      <c r="A280">
        <f>In!A1396</f>
        <v>0</v>
      </c>
      <c r="B280" t="str">
        <f t="shared" si="4"/>
        <v>0</v>
      </c>
      <c r="C280">
        <f>In!A1399</f>
        <v>0</v>
      </c>
      <c r="D280" s="48">
        <f>In!A1397</f>
        <v>0</v>
      </c>
      <c r="E280" s="4" t="s">
        <v>2</v>
      </c>
      <c r="F280" s="52">
        <f>In!A1398</f>
        <v>0</v>
      </c>
      <c r="G280" s="4" t="e">
        <f>100*SUBSTITUTE(In!B1400,"%","")</f>
        <v>#VALUE!</v>
      </c>
      <c r="H280" s="51">
        <f>In!F1400</f>
        <v>0</v>
      </c>
      <c r="I280" s="4">
        <f>In!G1400</f>
        <v>0</v>
      </c>
      <c r="J280" s="4">
        <f>In!E1400</f>
        <v>0</v>
      </c>
    </row>
    <row r="281" spans="1:10">
      <c r="A281">
        <f>In!A1401</f>
        <v>0</v>
      </c>
      <c r="B281" t="str">
        <f t="shared" si="4"/>
        <v>0</v>
      </c>
      <c r="C281">
        <f>In!A1404</f>
        <v>0</v>
      </c>
      <c r="D281" s="48">
        <f>In!A1402</f>
        <v>0</v>
      </c>
      <c r="E281" s="4" t="s">
        <v>2</v>
      </c>
      <c r="F281" s="52">
        <f>In!A1403</f>
        <v>0</v>
      </c>
      <c r="G281" s="4" t="e">
        <f>100*SUBSTITUTE(In!B1405,"%","")</f>
        <v>#VALUE!</v>
      </c>
      <c r="H281" s="51">
        <f>In!F1405</f>
        <v>0</v>
      </c>
      <c r="I281" s="4">
        <f>In!G1405</f>
        <v>0</v>
      </c>
      <c r="J281" s="4">
        <f>In!E1405</f>
        <v>0</v>
      </c>
    </row>
    <row r="282" spans="1:10">
      <c r="A282">
        <f>In!A1406</f>
        <v>0</v>
      </c>
      <c r="B282" t="str">
        <f t="shared" si="4"/>
        <v>0</v>
      </c>
      <c r="C282">
        <f>In!A1409</f>
        <v>0</v>
      </c>
      <c r="D282" s="48">
        <f>In!A1407</f>
        <v>0</v>
      </c>
      <c r="E282" s="4" t="s">
        <v>2</v>
      </c>
      <c r="F282" s="52">
        <f>In!A1408</f>
        <v>0</v>
      </c>
      <c r="G282" s="4" t="e">
        <f>100*SUBSTITUTE(In!B1410,"%","")</f>
        <v>#VALUE!</v>
      </c>
      <c r="H282" s="51">
        <f>In!F1410</f>
        <v>0</v>
      </c>
      <c r="I282" s="4">
        <f>In!G1410</f>
        <v>0</v>
      </c>
      <c r="J282" s="4">
        <f>In!E1410</f>
        <v>0</v>
      </c>
    </row>
    <row r="283" spans="1:10">
      <c r="A283">
        <f>In!A1411</f>
        <v>0</v>
      </c>
      <c r="B283" t="str">
        <f t="shared" si="4"/>
        <v>0</v>
      </c>
      <c r="C283">
        <f>In!A1414</f>
        <v>0</v>
      </c>
      <c r="D283" s="48">
        <f>In!A1412</f>
        <v>0</v>
      </c>
      <c r="E283" s="4" t="s">
        <v>2</v>
      </c>
      <c r="F283" s="52">
        <f>In!A1413</f>
        <v>0</v>
      </c>
      <c r="G283" s="4" t="e">
        <f>100*SUBSTITUTE(In!B1415,"%","")</f>
        <v>#VALUE!</v>
      </c>
      <c r="H283" s="51">
        <f>In!F1415</f>
        <v>0</v>
      </c>
      <c r="I283" s="4">
        <f>In!G1415</f>
        <v>0</v>
      </c>
      <c r="J283" s="4">
        <f>In!E1415</f>
        <v>0</v>
      </c>
    </row>
    <row r="284" spans="1:10">
      <c r="A284">
        <f>In!A1416</f>
        <v>0</v>
      </c>
      <c r="B284" t="str">
        <f t="shared" si="4"/>
        <v>0</v>
      </c>
      <c r="C284">
        <f>In!A1419</f>
        <v>0</v>
      </c>
      <c r="D284" s="48">
        <f>In!A1417</f>
        <v>0</v>
      </c>
      <c r="E284" s="4" t="s">
        <v>2</v>
      </c>
      <c r="F284" s="52">
        <f>In!A1418</f>
        <v>0</v>
      </c>
      <c r="G284" s="4" t="e">
        <f>100*SUBSTITUTE(In!B1420,"%","")</f>
        <v>#VALUE!</v>
      </c>
      <c r="H284" s="51">
        <f>In!F1420</f>
        <v>0</v>
      </c>
      <c r="I284" s="4">
        <f>In!G1420</f>
        <v>0</v>
      </c>
      <c r="J284" s="4">
        <f>In!E1420</f>
        <v>0</v>
      </c>
    </row>
    <row r="285" spans="1:10">
      <c r="A285">
        <f>In!A1421</f>
        <v>0</v>
      </c>
      <c r="B285" t="str">
        <f t="shared" si="4"/>
        <v>0</v>
      </c>
      <c r="C285">
        <f>In!A1424</f>
        <v>0</v>
      </c>
      <c r="D285" s="48">
        <f>In!A1422</f>
        <v>0</v>
      </c>
      <c r="E285" s="4" t="s">
        <v>2</v>
      </c>
      <c r="F285" s="52">
        <f>In!A1423</f>
        <v>0</v>
      </c>
      <c r="G285" s="4" t="e">
        <f>100*SUBSTITUTE(In!B1425,"%","")</f>
        <v>#VALUE!</v>
      </c>
      <c r="H285" s="51">
        <f>In!F1425</f>
        <v>0</v>
      </c>
      <c r="I285" s="4">
        <f>In!G1425</f>
        <v>0</v>
      </c>
      <c r="J285" s="4">
        <f>In!E1425</f>
        <v>0</v>
      </c>
    </row>
    <row r="286" spans="1:10">
      <c r="A286">
        <f>In!A1426</f>
        <v>0</v>
      </c>
      <c r="B286" t="str">
        <f t="shared" si="4"/>
        <v>0</v>
      </c>
      <c r="C286">
        <f>In!A1429</f>
        <v>0</v>
      </c>
      <c r="D286" s="48">
        <f>In!A1427</f>
        <v>0</v>
      </c>
      <c r="E286" s="4" t="s">
        <v>2</v>
      </c>
      <c r="F286" s="52">
        <f>In!A1428</f>
        <v>0</v>
      </c>
      <c r="G286" s="4" t="e">
        <f>100*SUBSTITUTE(In!B1430,"%","")</f>
        <v>#VALUE!</v>
      </c>
      <c r="H286" s="51">
        <f>In!F1430</f>
        <v>0</v>
      </c>
      <c r="I286" s="4">
        <f>In!G1430</f>
        <v>0</v>
      </c>
      <c r="J286" s="4">
        <f>In!E1430</f>
        <v>0</v>
      </c>
    </row>
    <row r="287" spans="1:10">
      <c r="A287">
        <f>In!A1431</f>
        <v>0</v>
      </c>
      <c r="B287" t="str">
        <f t="shared" si="4"/>
        <v>0</v>
      </c>
      <c r="C287">
        <f>In!A1434</f>
        <v>0</v>
      </c>
      <c r="D287" s="48">
        <f>In!A1432</f>
        <v>0</v>
      </c>
      <c r="E287" s="4" t="s">
        <v>2</v>
      </c>
      <c r="F287" s="52">
        <f>In!A1433</f>
        <v>0</v>
      </c>
      <c r="G287" s="4" t="e">
        <f>100*SUBSTITUTE(In!B1435,"%","")</f>
        <v>#VALUE!</v>
      </c>
      <c r="H287" s="51">
        <f>In!F1435</f>
        <v>0</v>
      </c>
      <c r="I287" s="4">
        <f>In!G1435</f>
        <v>0</v>
      </c>
      <c r="J287" s="4">
        <f>In!E1435</f>
        <v>0</v>
      </c>
    </row>
    <row r="288" spans="1:10">
      <c r="A288">
        <f>In!A1436</f>
        <v>0</v>
      </c>
      <c r="B288" t="str">
        <f t="shared" si="4"/>
        <v>0</v>
      </c>
      <c r="C288">
        <f>In!A1439</f>
        <v>0</v>
      </c>
      <c r="D288" s="48">
        <f>In!A1437</f>
        <v>0</v>
      </c>
      <c r="E288" s="4" t="s">
        <v>2</v>
      </c>
      <c r="F288" s="52">
        <f>In!A1438</f>
        <v>0</v>
      </c>
      <c r="G288" s="4" t="e">
        <f>100*SUBSTITUTE(In!B1440,"%","")</f>
        <v>#VALUE!</v>
      </c>
      <c r="H288" s="51">
        <f>In!F1440</f>
        <v>0</v>
      </c>
      <c r="I288" s="4">
        <f>In!G1440</f>
        <v>0</v>
      </c>
      <c r="J288" s="4">
        <f>In!E1440</f>
        <v>0</v>
      </c>
    </row>
    <row r="289" spans="1:10">
      <c r="A289">
        <f>In!A1441</f>
        <v>0</v>
      </c>
      <c r="B289" t="str">
        <f t="shared" si="4"/>
        <v>0</v>
      </c>
      <c r="C289">
        <f>In!A1444</f>
        <v>0</v>
      </c>
      <c r="D289" s="48">
        <f>In!A1442</f>
        <v>0</v>
      </c>
      <c r="E289" s="4" t="s">
        <v>2</v>
      </c>
      <c r="F289" s="52">
        <f>In!A1443</f>
        <v>0</v>
      </c>
      <c r="G289" s="4" t="e">
        <f>100*SUBSTITUTE(In!B1445,"%","")</f>
        <v>#VALUE!</v>
      </c>
      <c r="H289" s="51">
        <f>In!F1445</f>
        <v>0</v>
      </c>
      <c r="I289" s="4">
        <f>In!G1445</f>
        <v>0</v>
      </c>
      <c r="J289" s="4">
        <f>In!E1445</f>
        <v>0</v>
      </c>
    </row>
    <row r="290" spans="1:10">
      <c r="A290">
        <f>In!A1446</f>
        <v>0</v>
      </c>
      <c r="B290" t="str">
        <f t="shared" si="4"/>
        <v>0</v>
      </c>
      <c r="C290">
        <f>In!A1449</f>
        <v>0</v>
      </c>
      <c r="D290" s="48">
        <f>In!A1447</f>
        <v>0</v>
      </c>
      <c r="E290" s="4" t="s">
        <v>2</v>
      </c>
      <c r="F290" s="52">
        <f>In!A1448</f>
        <v>0</v>
      </c>
      <c r="G290" s="4" t="e">
        <f>100*SUBSTITUTE(In!B1450,"%","")</f>
        <v>#VALUE!</v>
      </c>
      <c r="H290" s="51">
        <f>In!F1450</f>
        <v>0</v>
      </c>
      <c r="I290" s="4">
        <f>In!G1450</f>
        <v>0</v>
      </c>
      <c r="J290" s="4">
        <f>In!E1450</f>
        <v>0</v>
      </c>
    </row>
    <row r="291" spans="1:10">
      <c r="A291">
        <f>In!A1451</f>
        <v>0</v>
      </c>
      <c r="B291" t="str">
        <f t="shared" si="4"/>
        <v>0</v>
      </c>
      <c r="C291">
        <f>In!A1454</f>
        <v>0</v>
      </c>
      <c r="D291" s="48">
        <f>In!A1452</f>
        <v>0</v>
      </c>
      <c r="E291" s="4" t="s">
        <v>2</v>
      </c>
      <c r="F291" s="52">
        <f>In!A1453</f>
        <v>0</v>
      </c>
      <c r="G291" s="4" t="e">
        <f>100*SUBSTITUTE(In!B1455,"%","")</f>
        <v>#VALUE!</v>
      </c>
      <c r="H291" s="51">
        <f>In!F1455</f>
        <v>0</v>
      </c>
      <c r="I291" s="4">
        <f>In!G1455</f>
        <v>0</v>
      </c>
      <c r="J291" s="4">
        <f>In!E1455</f>
        <v>0</v>
      </c>
    </row>
    <row r="292" spans="1:10">
      <c r="A292">
        <f>In!A1456</f>
        <v>0</v>
      </c>
      <c r="B292" t="str">
        <f t="shared" si="4"/>
        <v>0</v>
      </c>
      <c r="C292">
        <f>In!A1459</f>
        <v>0</v>
      </c>
      <c r="D292" s="48">
        <f>In!A1457</f>
        <v>0</v>
      </c>
      <c r="E292" s="4" t="s">
        <v>2</v>
      </c>
      <c r="F292" s="52">
        <f>In!A1458</f>
        <v>0</v>
      </c>
      <c r="G292" s="4" t="e">
        <f>100*SUBSTITUTE(In!B1460,"%","")</f>
        <v>#VALUE!</v>
      </c>
      <c r="H292" s="51">
        <f>In!F1460</f>
        <v>0</v>
      </c>
      <c r="I292" s="4">
        <f>In!G1460</f>
        <v>0</v>
      </c>
      <c r="J292" s="4">
        <f>In!E1460</f>
        <v>0</v>
      </c>
    </row>
    <row r="293" spans="1:10">
      <c r="A293">
        <f>In!A1461</f>
        <v>0</v>
      </c>
      <c r="B293" t="str">
        <f t="shared" si="4"/>
        <v>0</v>
      </c>
      <c r="C293">
        <f>In!A1464</f>
        <v>0</v>
      </c>
      <c r="D293" s="48">
        <f>In!A1462</f>
        <v>0</v>
      </c>
      <c r="E293" s="4" t="s">
        <v>2</v>
      </c>
      <c r="F293" s="52">
        <f>In!A1463</f>
        <v>0</v>
      </c>
      <c r="G293" s="4" t="e">
        <f>100*SUBSTITUTE(In!B1465,"%","")</f>
        <v>#VALUE!</v>
      </c>
      <c r="H293" s="51">
        <f>In!F1465</f>
        <v>0</v>
      </c>
      <c r="I293" s="4">
        <f>In!G1465</f>
        <v>0</v>
      </c>
      <c r="J293" s="4">
        <f>In!E1465</f>
        <v>0</v>
      </c>
    </row>
    <row r="294" spans="1:10">
      <c r="A294">
        <f>In!A1466</f>
        <v>0</v>
      </c>
      <c r="B294" t="str">
        <f t="shared" si="4"/>
        <v>0</v>
      </c>
      <c r="C294">
        <f>In!A1469</f>
        <v>0</v>
      </c>
      <c r="D294" s="48">
        <f>In!A1467</f>
        <v>0</v>
      </c>
      <c r="E294" s="4" t="s">
        <v>2</v>
      </c>
      <c r="F294" s="52">
        <f>In!A1468</f>
        <v>0</v>
      </c>
      <c r="G294" s="4" t="e">
        <f>100*SUBSTITUTE(In!B1470,"%","")</f>
        <v>#VALUE!</v>
      </c>
      <c r="H294" s="51">
        <f>In!F1470</f>
        <v>0</v>
      </c>
      <c r="I294" s="4">
        <f>In!G1470</f>
        <v>0</v>
      </c>
      <c r="J294" s="4">
        <f>In!E1470</f>
        <v>0</v>
      </c>
    </row>
    <row r="295" spans="1:10">
      <c r="A295">
        <f>In!A1471</f>
        <v>0</v>
      </c>
      <c r="B295" t="str">
        <f t="shared" si="4"/>
        <v>0</v>
      </c>
      <c r="C295">
        <f>In!A1474</f>
        <v>0</v>
      </c>
      <c r="D295" s="48">
        <f>In!A1472</f>
        <v>0</v>
      </c>
      <c r="E295" s="4" t="s">
        <v>2</v>
      </c>
      <c r="F295" s="52">
        <f>In!A1473</f>
        <v>0</v>
      </c>
      <c r="G295" s="4" t="e">
        <f>100*SUBSTITUTE(In!B1475,"%","")</f>
        <v>#VALUE!</v>
      </c>
      <c r="H295" s="51">
        <f>In!F1475</f>
        <v>0</v>
      </c>
      <c r="I295" s="4">
        <f>In!G1475</f>
        <v>0</v>
      </c>
      <c r="J295" s="4">
        <f>In!E1475</f>
        <v>0</v>
      </c>
    </row>
    <row r="296" spans="1:10">
      <c r="A296">
        <f>In!A1476</f>
        <v>0</v>
      </c>
      <c r="B296" t="str">
        <f t="shared" si="4"/>
        <v>0</v>
      </c>
      <c r="C296">
        <f>In!A1479</f>
        <v>0</v>
      </c>
      <c r="D296" s="48">
        <f>In!A1477</f>
        <v>0</v>
      </c>
      <c r="E296" s="4" t="s">
        <v>2</v>
      </c>
      <c r="F296" s="52">
        <f>In!A1478</f>
        <v>0</v>
      </c>
      <c r="G296" s="4" t="e">
        <f>100*SUBSTITUTE(In!B1480,"%","")</f>
        <v>#VALUE!</v>
      </c>
      <c r="H296" s="51">
        <f>In!F1480</f>
        <v>0</v>
      </c>
      <c r="I296" s="4">
        <f>In!G1480</f>
        <v>0</v>
      </c>
      <c r="J296" s="4">
        <f>In!E1480</f>
        <v>0</v>
      </c>
    </row>
    <row r="297" spans="1:10">
      <c r="A297">
        <f>In!A1481</f>
        <v>0</v>
      </c>
      <c r="B297" t="str">
        <f t="shared" si="4"/>
        <v>0</v>
      </c>
      <c r="C297">
        <f>In!A1484</f>
        <v>0</v>
      </c>
      <c r="D297" s="48">
        <f>In!A1482</f>
        <v>0</v>
      </c>
      <c r="E297" s="4" t="s">
        <v>2</v>
      </c>
      <c r="F297" s="52">
        <f>In!A1483</f>
        <v>0</v>
      </c>
      <c r="G297" s="4" t="e">
        <f>100*SUBSTITUTE(In!B1485,"%","")</f>
        <v>#VALUE!</v>
      </c>
      <c r="H297" s="51">
        <f>In!F1485</f>
        <v>0</v>
      </c>
      <c r="I297" s="4">
        <f>In!G1485</f>
        <v>0</v>
      </c>
      <c r="J297" s="4">
        <f>In!E1485</f>
        <v>0</v>
      </c>
    </row>
    <row r="298" spans="1:10">
      <c r="A298">
        <f>In!A1486</f>
        <v>0</v>
      </c>
      <c r="B298" t="str">
        <f t="shared" si="4"/>
        <v>0</v>
      </c>
      <c r="C298">
        <f>In!A1489</f>
        <v>0</v>
      </c>
      <c r="D298" s="48">
        <f>In!A1487</f>
        <v>0</v>
      </c>
      <c r="E298" s="4" t="s">
        <v>2</v>
      </c>
      <c r="F298" s="52">
        <f>In!A1488</f>
        <v>0</v>
      </c>
      <c r="G298" s="4" t="e">
        <f>100*SUBSTITUTE(In!B1490,"%","")</f>
        <v>#VALUE!</v>
      </c>
      <c r="H298" s="51">
        <f>In!F1490</f>
        <v>0</v>
      </c>
      <c r="I298" s="4">
        <f>In!G1490</f>
        <v>0</v>
      </c>
      <c r="J298" s="4">
        <f>In!E1490</f>
        <v>0</v>
      </c>
    </row>
    <row r="299" spans="1:10">
      <c r="A299">
        <f>In!A1491</f>
        <v>0</v>
      </c>
      <c r="B299" t="str">
        <f t="shared" si="4"/>
        <v>0</v>
      </c>
      <c r="C299">
        <f>In!A1494</f>
        <v>0</v>
      </c>
      <c r="D299" s="48">
        <f>In!A1492</f>
        <v>0</v>
      </c>
      <c r="E299" s="4" t="s">
        <v>2</v>
      </c>
      <c r="F299" s="52">
        <f>In!A1493</f>
        <v>0</v>
      </c>
      <c r="G299" s="4" t="e">
        <f>100*SUBSTITUTE(In!B1495,"%","")</f>
        <v>#VALUE!</v>
      </c>
      <c r="H299" s="51">
        <f>In!F1495</f>
        <v>0</v>
      </c>
      <c r="I299" s="4">
        <f>In!G1495</f>
        <v>0</v>
      </c>
      <c r="J299" s="4">
        <f>In!E1495</f>
        <v>0</v>
      </c>
    </row>
    <row r="300" spans="1:10">
      <c r="A300">
        <f>In!A1496</f>
        <v>0</v>
      </c>
      <c r="B300" t="str">
        <f t="shared" si="4"/>
        <v>0</v>
      </c>
      <c r="C300">
        <f>In!A1499</f>
        <v>0</v>
      </c>
      <c r="D300" s="48">
        <f>In!A1497</f>
        <v>0</v>
      </c>
      <c r="E300" s="4" t="s">
        <v>2</v>
      </c>
      <c r="F300" s="52">
        <f>In!A1498</f>
        <v>0</v>
      </c>
      <c r="G300" s="4" t="e">
        <f>100*SUBSTITUTE(In!B1500,"%","")</f>
        <v>#VALUE!</v>
      </c>
      <c r="H300" s="51">
        <f>In!F1500</f>
        <v>0</v>
      </c>
      <c r="I300" s="4">
        <f>In!G1500</f>
        <v>0</v>
      </c>
      <c r="J300" s="4">
        <f>In!E1500</f>
        <v>0</v>
      </c>
    </row>
    <row r="301" spans="1:10">
      <c r="A301">
        <f>In!A1501</f>
        <v>0</v>
      </c>
      <c r="B301" t="str">
        <f t="shared" si="4"/>
        <v>0</v>
      </c>
      <c r="C301">
        <f>In!A1504</f>
        <v>0</v>
      </c>
      <c r="D301" s="48">
        <f>In!A1502</f>
        <v>0</v>
      </c>
      <c r="E301" s="4" t="s">
        <v>2</v>
      </c>
      <c r="F301" s="52">
        <f>In!A1503</f>
        <v>0</v>
      </c>
      <c r="G301" s="4" t="e">
        <f>100*SUBSTITUTE(In!B1505,"%","")</f>
        <v>#VALUE!</v>
      </c>
      <c r="H301" s="51">
        <f>In!F1505</f>
        <v>0</v>
      </c>
      <c r="I301" s="4">
        <f>In!G1505</f>
        <v>0</v>
      </c>
      <c r="J301" s="4">
        <f>In!E1505</f>
        <v>0</v>
      </c>
    </row>
    <row r="302" spans="1:10">
      <c r="A302">
        <f>In!A1506</f>
        <v>0</v>
      </c>
      <c r="B302" t="str">
        <f t="shared" si="4"/>
        <v>0</v>
      </c>
      <c r="C302">
        <f>In!A1509</f>
        <v>0</v>
      </c>
      <c r="D302" s="48">
        <f>In!A1507</f>
        <v>0</v>
      </c>
      <c r="E302" s="4" t="s">
        <v>2</v>
      </c>
      <c r="F302" s="52">
        <f>In!A1508</f>
        <v>0</v>
      </c>
      <c r="G302" s="4" t="e">
        <f>100*SUBSTITUTE(In!B1510,"%","")</f>
        <v>#VALUE!</v>
      </c>
      <c r="H302" s="51">
        <f>In!F1510</f>
        <v>0</v>
      </c>
      <c r="I302" s="4">
        <f>In!G1510</f>
        <v>0</v>
      </c>
      <c r="J302" s="4">
        <f>In!E1510</f>
        <v>0</v>
      </c>
    </row>
    <row r="303" spans="1:10">
      <c r="A303">
        <f>In!A1511</f>
        <v>0</v>
      </c>
      <c r="B303" t="str">
        <f t="shared" si="4"/>
        <v>0</v>
      </c>
      <c r="C303">
        <f>In!A1514</f>
        <v>0</v>
      </c>
      <c r="D303" s="48">
        <f>In!A1512</f>
        <v>0</v>
      </c>
      <c r="E303" s="4" t="s">
        <v>2</v>
      </c>
      <c r="F303" s="52">
        <f>In!A1513</f>
        <v>0</v>
      </c>
      <c r="G303" s="4" t="e">
        <f>100*SUBSTITUTE(In!B1515,"%","")</f>
        <v>#VALUE!</v>
      </c>
      <c r="H303" s="51">
        <f>In!F1515</f>
        <v>0</v>
      </c>
      <c r="I303" s="4">
        <f>In!G1515</f>
        <v>0</v>
      </c>
      <c r="J303" s="4">
        <f>In!E1515</f>
        <v>0</v>
      </c>
    </row>
    <row r="304" spans="1:10">
      <c r="A304">
        <f>In!A1516</f>
        <v>0</v>
      </c>
      <c r="B304" t="str">
        <f t="shared" si="4"/>
        <v>0</v>
      </c>
      <c r="C304">
        <f>In!A1519</f>
        <v>0</v>
      </c>
      <c r="D304" s="48">
        <f>In!A1517</f>
        <v>0</v>
      </c>
      <c r="E304" s="4" t="s">
        <v>2</v>
      </c>
      <c r="F304" s="52">
        <f>In!A1518</f>
        <v>0</v>
      </c>
      <c r="G304" s="4" t="e">
        <f>100*SUBSTITUTE(In!B1520,"%","")</f>
        <v>#VALUE!</v>
      </c>
      <c r="H304" s="51">
        <f>In!F1520</f>
        <v>0</v>
      </c>
      <c r="I304" s="4">
        <f>In!G1520</f>
        <v>0</v>
      </c>
      <c r="J304" s="4">
        <f>In!E1520</f>
        <v>0</v>
      </c>
    </row>
    <row r="305" spans="1:10">
      <c r="A305">
        <f>In!A1521</f>
        <v>0</v>
      </c>
      <c r="B305" t="str">
        <f t="shared" si="4"/>
        <v>0</v>
      </c>
      <c r="C305">
        <f>In!A1524</f>
        <v>0</v>
      </c>
      <c r="D305" s="48">
        <f>In!A1522</f>
        <v>0</v>
      </c>
      <c r="E305" s="4" t="s">
        <v>2</v>
      </c>
      <c r="F305" s="52">
        <f>In!A1523</f>
        <v>0</v>
      </c>
      <c r="G305" s="4" t="e">
        <f>100*SUBSTITUTE(In!B1525,"%","")</f>
        <v>#VALUE!</v>
      </c>
      <c r="H305" s="51">
        <f>In!F1525</f>
        <v>0</v>
      </c>
      <c r="I305" s="4">
        <f>In!G1525</f>
        <v>0</v>
      </c>
      <c r="J305" s="4">
        <f>In!E1525</f>
        <v>0</v>
      </c>
    </row>
    <row r="306" spans="1:10">
      <c r="A306">
        <f>In!A1526</f>
        <v>0</v>
      </c>
      <c r="B306" t="str">
        <f t="shared" si="4"/>
        <v>0</v>
      </c>
      <c r="C306">
        <f>In!A1529</f>
        <v>0</v>
      </c>
      <c r="D306" s="48">
        <f>In!A1527</f>
        <v>0</v>
      </c>
      <c r="E306" s="4" t="s">
        <v>2</v>
      </c>
      <c r="F306" s="52">
        <f>In!A1528</f>
        <v>0</v>
      </c>
      <c r="G306" s="4" t="e">
        <f>100*SUBSTITUTE(In!B1530,"%","")</f>
        <v>#VALUE!</v>
      </c>
      <c r="H306" s="51">
        <f>In!F1530</f>
        <v>0</v>
      </c>
      <c r="I306" s="4">
        <f>In!G1530</f>
        <v>0</v>
      </c>
      <c r="J306" s="4">
        <f>In!E1530</f>
        <v>0</v>
      </c>
    </row>
    <row r="307" spans="1:10">
      <c r="A307">
        <f>In!A1531</f>
        <v>0</v>
      </c>
      <c r="B307" t="str">
        <f t="shared" si="4"/>
        <v>0</v>
      </c>
      <c r="C307">
        <f>In!A1534</f>
        <v>0</v>
      </c>
      <c r="D307" s="48">
        <f>In!A1532</f>
        <v>0</v>
      </c>
      <c r="E307" s="4" t="s">
        <v>2</v>
      </c>
      <c r="F307" s="52">
        <f>In!A1533</f>
        <v>0</v>
      </c>
      <c r="G307" s="4" t="e">
        <f>100*SUBSTITUTE(In!B1535,"%","")</f>
        <v>#VALUE!</v>
      </c>
      <c r="H307" s="51">
        <f>In!F1535</f>
        <v>0</v>
      </c>
      <c r="I307" s="4">
        <f>In!G1535</f>
        <v>0</v>
      </c>
      <c r="J307" s="4">
        <f>In!E1535</f>
        <v>0</v>
      </c>
    </row>
    <row r="308" spans="1:10">
      <c r="A308">
        <f>In!A1536</f>
        <v>0</v>
      </c>
      <c r="B308" t="str">
        <f t="shared" si="4"/>
        <v>0</v>
      </c>
      <c r="C308">
        <f>In!A1539</f>
        <v>0</v>
      </c>
      <c r="D308" s="48">
        <f>In!A1537</f>
        <v>0</v>
      </c>
      <c r="E308" s="4" t="s">
        <v>2</v>
      </c>
      <c r="F308" s="52">
        <f>In!A1538</f>
        <v>0</v>
      </c>
      <c r="G308" s="4" t="e">
        <f>100*SUBSTITUTE(In!B1540,"%","")</f>
        <v>#VALUE!</v>
      </c>
      <c r="H308" s="51">
        <f>In!F1540</f>
        <v>0</v>
      </c>
      <c r="I308" s="4">
        <f>In!G1540</f>
        <v>0</v>
      </c>
      <c r="J308" s="4">
        <f>In!E1540</f>
        <v>0</v>
      </c>
    </row>
    <row r="309" spans="1:10">
      <c r="A309">
        <f>In!A1541</f>
        <v>0</v>
      </c>
      <c r="B309" t="str">
        <f t="shared" si="4"/>
        <v>0</v>
      </c>
      <c r="C309">
        <f>In!A1544</f>
        <v>0</v>
      </c>
      <c r="D309" s="48">
        <f>In!A1542</f>
        <v>0</v>
      </c>
      <c r="E309" s="4" t="s">
        <v>2</v>
      </c>
      <c r="F309" s="52">
        <f>In!A1543</f>
        <v>0</v>
      </c>
      <c r="G309" s="4" t="e">
        <f>100*SUBSTITUTE(In!B1545,"%","")</f>
        <v>#VALUE!</v>
      </c>
      <c r="H309" s="51">
        <f>In!F1545</f>
        <v>0</v>
      </c>
      <c r="I309" s="4">
        <f>In!G1545</f>
        <v>0</v>
      </c>
      <c r="J309" s="4">
        <f>In!E1545</f>
        <v>0</v>
      </c>
    </row>
    <row r="310" spans="1:10">
      <c r="A310">
        <f>In!A1546</f>
        <v>0</v>
      </c>
      <c r="B310" t="str">
        <f t="shared" si="4"/>
        <v>0</v>
      </c>
      <c r="C310">
        <f>In!A1549</f>
        <v>0</v>
      </c>
      <c r="D310" s="48">
        <f>In!A1547</f>
        <v>0</v>
      </c>
      <c r="E310" s="4" t="s">
        <v>2</v>
      </c>
      <c r="F310" s="52">
        <f>In!A1548</f>
        <v>0</v>
      </c>
      <c r="G310" s="4" t="e">
        <f>100*SUBSTITUTE(In!B1550,"%","")</f>
        <v>#VALUE!</v>
      </c>
      <c r="H310" s="51">
        <f>In!F1550</f>
        <v>0</v>
      </c>
      <c r="I310" s="4">
        <f>In!G1550</f>
        <v>0</v>
      </c>
      <c r="J310" s="4">
        <f>In!E1550</f>
        <v>0</v>
      </c>
    </row>
    <row r="311" spans="1:10">
      <c r="A311">
        <f>In!A1551</f>
        <v>0</v>
      </c>
      <c r="B311" t="str">
        <f t="shared" si="4"/>
        <v>0</v>
      </c>
      <c r="C311">
        <f>In!A1554</f>
        <v>0</v>
      </c>
      <c r="D311" s="48">
        <f>In!A1552</f>
        <v>0</v>
      </c>
      <c r="E311" s="4" t="s">
        <v>2</v>
      </c>
      <c r="F311" s="52">
        <f>In!A1553</f>
        <v>0</v>
      </c>
      <c r="G311" s="4" t="e">
        <f>100*SUBSTITUTE(In!B1555,"%","")</f>
        <v>#VALUE!</v>
      </c>
      <c r="H311" s="51">
        <f>In!F1555</f>
        <v>0</v>
      </c>
      <c r="I311" s="4">
        <f>In!G1555</f>
        <v>0</v>
      </c>
      <c r="J311" s="4">
        <f>In!E1555</f>
        <v>0</v>
      </c>
    </row>
    <row r="312" spans="1:10">
      <c r="A312">
        <f>In!A1556</f>
        <v>0</v>
      </c>
      <c r="B312" t="str">
        <f t="shared" si="4"/>
        <v>0</v>
      </c>
      <c r="C312">
        <f>In!A1559</f>
        <v>0</v>
      </c>
      <c r="D312" s="48">
        <f>In!A1557</f>
        <v>0</v>
      </c>
      <c r="E312" s="4" t="s">
        <v>2</v>
      </c>
      <c r="F312" s="52">
        <f>In!A1558</f>
        <v>0</v>
      </c>
      <c r="G312" s="4" t="e">
        <f>100*SUBSTITUTE(In!B1560,"%","")</f>
        <v>#VALUE!</v>
      </c>
      <c r="H312" s="51">
        <f>In!F1560</f>
        <v>0</v>
      </c>
      <c r="I312" s="4">
        <f>In!G1560</f>
        <v>0</v>
      </c>
      <c r="J312" s="4">
        <f>In!E1560</f>
        <v>0</v>
      </c>
    </row>
    <row r="313" spans="1:10">
      <c r="A313">
        <f>In!A1561</f>
        <v>0</v>
      </c>
      <c r="B313" t="str">
        <f t="shared" si="4"/>
        <v>0</v>
      </c>
      <c r="C313">
        <f>In!A1564</f>
        <v>0</v>
      </c>
      <c r="D313" s="48">
        <f>In!A1562</f>
        <v>0</v>
      </c>
      <c r="E313" s="4" t="s">
        <v>2</v>
      </c>
      <c r="F313" s="52">
        <f>In!A1563</f>
        <v>0</v>
      </c>
      <c r="G313" s="4" t="e">
        <f>100*SUBSTITUTE(In!B1565,"%","")</f>
        <v>#VALUE!</v>
      </c>
      <c r="H313" s="51">
        <f>In!F1565</f>
        <v>0</v>
      </c>
      <c r="I313" s="4">
        <f>In!G1565</f>
        <v>0</v>
      </c>
      <c r="J313" s="4">
        <f>In!E1565</f>
        <v>0</v>
      </c>
    </row>
    <row r="314" spans="1:10">
      <c r="A314">
        <f>In!A1566</f>
        <v>0</v>
      </c>
      <c r="B314" t="str">
        <f t="shared" si="4"/>
        <v>0</v>
      </c>
      <c r="C314">
        <f>In!A1569</f>
        <v>0</v>
      </c>
      <c r="D314" s="48">
        <f>In!A1567</f>
        <v>0</v>
      </c>
      <c r="E314" s="4" t="s">
        <v>2</v>
      </c>
      <c r="F314" s="52">
        <f>In!A1568</f>
        <v>0</v>
      </c>
      <c r="G314" s="4" t="e">
        <f>100*SUBSTITUTE(In!B1570,"%","")</f>
        <v>#VALUE!</v>
      </c>
      <c r="H314" s="51">
        <f>In!F1570</f>
        <v>0</v>
      </c>
      <c r="I314" s="4">
        <f>In!G1570</f>
        <v>0</v>
      </c>
      <c r="J314" s="4">
        <f>In!E1570</f>
        <v>0</v>
      </c>
    </row>
    <row r="315" spans="1:10">
      <c r="A315">
        <f>In!A1571</f>
        <v>0</v>
      </c>
      <c r="B315" t="str">
        <f t="shared" si="4"/>
        <v>0</v>
      </c>
      <c r="C315">
        <f>In!A1574</f>
        <v>0</v>
      </c>
      <c r="D315" s="48">
        <f>In!A1572</f>
        <v>0</v>
      </c>
      <c r="E315" s="4" t="s">
        <v>2</v>
      </c>
      <c r="F315" s="52">
        <f>In!A1573</f>
        <v>0</v>
      </c>
      <c r="G315" s="4" t="e">
        <f>100*SUBSTITUTE(In!B1575,"%","")</f>
        <v>#VALUE!</v>
      </c>
      <c r="H315" s="51">
        <f>In!F1575</f>
        <v>0</v>
      </c>
      <c r="I315" s="4">
        <f>In!G1575</f>
        <v>0</v>
      </c>
      <c r="J315" s="4">
        <f>In!E1575</f>
        <v>0</v>
      </c>
    </row>
    <row r="316" spans="1:10">
      <c r="A316">
        <f>In!A1576</f>
        <v>0</v>
      </c>
      <c r="B316" t="str">
        <f t="shared" si="4"/>
        <v>0</v>
      </c>
      <c r="C316">
        <f>In!A1579</f>
        <v>0</v>
      </c>
      <c r="D316" s="48">
        <f>In!A1577</f>
        <v>0</v>
      </c>
      <c r="E316" s="4" t="s">
        <v>2</v>
      </c>
      <c r="F316" s="52">
        <f>In!A1578</f>
        <v>0</v>
      </c>
      <c r="G316" s="4" t="e">
        <f>100*SUBSTITUTE(In!B1580,"%","")</f>
        <v>#VALUE!</v>
      </c>
      <c r="H316" s="51">
        <f>In!F1580</f>
        <v>0</v>
      </c>
      <c r="I316" s="4">
        <f>In!G1580</f>
        <v>0</v>
      </c>
      <c r="J316" s="4">
        <f>In!E1580</f>
        <v>0</v>
      </c>
    </row>
    <row r="317" spans="1:10">
      <c r="A317">
        <f>In!A1581</f>
        <v>0</v>
      </c>
      <c r="B317" t="str">
        <f t="shared" si="4"/>
        <v>0</v>
      </c>
      <c r="C317">
        <f>In!A1584</f>
        <v>0</v>
      </c>
      <c r="D317" s="48">
        <f>In!A1582</f>
        <v>0</v>
      </c>
      <c r="E317" s="4" t="s">
        <v>2</v>
      </c>
      <c r="F317" s="52">
        <f>In!A1583</f>
        <v>0</v>
      </c>
      <c r="G317" s="4" t="e">
        <f>100*SUBSTITUTE(In!B1585,"%","")</f>
        <v>#VALUE!</v>
      </c>
      <c r="H317" s="51">
        <f>In!F1585</f>
        <v>0</v>
      </c>
      <c r="I317" s="4">
        <f>In!G1585</f>
        <v>0</v>
      </c>
      <c r="J317" s="4">
        <f>In!E1585</f>
        <v>0</v>
      </c>
    </row>
    <row r="318" spans="1:10">
      <c r="A318">
        <f>In!A1586</f>
        <v>0</v>
      </c>
      <c r="B318" t="str">
        <f t="shared" si="4"/>
        <v>0</v>
      </c>
      <c r="C318">
        <f>In!A1589</f>
        <v>0</v>
      </c>
      <c r="D318" s="48">
        <f>In!A1587</f>
        <v>0</v>
      </c>
      <c r="E318" s="4" t="s">
        <v>2</v>
      </c>
      <c r="F318" s="52">
        <f>In!A1588</f>
        <v>0</v>
      </c>
      <c r="G318" s="4" t="e">
        <f>100*SUBSTITUTE(In!B1590,"%","")</f>
        <v>#VALUE!</v>
      </c>
      <c r="H318" s="51">
        <f>In!F1590</f>
        <v>0</v>
      </c>
      <c r="I318" s="4">
        <f>In!G1590</f>
        <v>0</v>
      </c>
      <c r="J318" s="4">
        <f>In!E1590</f>
        <v>0</v>
      </c>
    </row>
    <row r="319" spans="1:10">
      <c r="A319">
        <f>In!A1591</f>
        <v>0</v>
      </c>
      <c r="B319" t="str">
        <f t="shared" si="4"/>
        <v>0</v>
      </c>
      <c r="C319">
        <f>In!A1594</f>
        <v>0</v>
      </c>
      <c r="D319" s="48">
        <f>In!A1592</f>
        <v>0</v>
      </c>
      <c r="E319" s="4" t="s">
        <v>2</v>
      </c>
      <c r="F319" s="52">
        <f>In!A1593</f>
        <v>0</v>
      </c>
      <c r="G319" s="4" t="e">
        <f>100*SUBSTITUTE(In!B1595,"%","")</f>
        <v>#VALUE!</v>
      </c>
      <c r="H319" s="51">
        <f>In!F1595</f>
        <v>0</v>
      </c>
      <c r="I319" s="4">
        <f>In!G1595</f>
        <v>0</v>
      </c>
      <c r="J319" s="4">
        <f>In!E1595</f>
        <v>0</v>
      </c>
    </row>
    <row r="320" spans="1:10">
      <c r="A320">
        <f>In!A1596</f>
        <v>0</v>
      </c>
      <c r="B320" t="str">
        <f t="shared" si="4"/>
        <v>0</v>
      </c>
      <c r="C320">
        <f>In!A1599</f>
        <v>0</v>
      </c>
      <c r="D320" s="48">
        <f>In!A1597</f>
        <v>0</v>
      </c>
      <c r="E320" s="4" t="s">
        <v>2</v>
      </c>
      <c r="F320" s="52">
        <f>In!A1598</f>
        <v>0</v>
      </c>
      <c r="G320" s="4" t="e">
        <f>100*SUBSTITUTE(In!B1600,"%","")</f>
        <v>#VALUE!</v>
      </c>
      <c r="H320" s="51">
        <f>In!F1600</f>
        <v>0</v>
      </c>
      <c r="I320" s="4">
        <f>In!G1600</f>
        <v>0</v>
      </c>
      <c r="J320" s="4">
        <f>In!E1600</f>
        <v>0</v>
      </c>
    </row>
    <row r="321" spans="1:10">
      <c r="A321">
        <f>In!A1601</f>
        <v>0</v>
      </c>
      <c r="B321" t="str">
        <f t="shared" ref="B321:B384" si="5">SUBSTITUTE(RIGHT(A321,3)," ","")</f>
        <v>0</v>
      </c>
      <c r="C321">
        <f>In!A1604</f>
        <v>0</v>
      </c>
      <c r="D321" s="48">
        <f>In!A1602</f>
        <v>0</v>
      </c>
      <c r="E321" s="4" t="s">
        <v>2</v>
      </c>
      <c r="F321" s="52">
        <f>In!A1603</f>
        <v>0</v>
      </c>
      <c r="G321" s="4" t="e">
        <f>100*SUBSTITUTE(In!B1605,"%","")</f>
        <v>#VALUE!</v>
      </c>
      <c r="H321" s="51">
        <f>In!F1605</f>
        <v>0</v>
      </c>
      <c r="I321" s="4">
        <f>In!G1605</f>
        <v>0</v>
      </c>
      <c r="J321" s="4">
        <f>In!E1605</f>
        <v>0</v>
      </c>
    </row>
    <row r="322" spans="1:10">
      <c r="A322">
        <f>In!A1606</f>
        <v>0</v>
      </c>
      <c r="B322" t="str">
        <f t="shared" si="5"/>
        <v>0</v>
      </c>
      <c r="C322">
        <f>In!A1609</f>
        <v>0</v>
      </c>
      <c r="D322" s="48">
        <f>In!A1607</f>
        <v>0</v>
      </c>
      <c r="E322" s="4" t="s">
        <v>2</v>
      </c>
      <c r="F322" s="52">
        <f>In!A1608</f>
        <v>0</v>
      </c>
      <c r="G322" s="4" t="e">
        <f>100*SUBSTITUTE(In!B1610,"%","")</f>
        <v>#VALUE!</v>
      </c>
      <c r="H322" s="51">
        <f>In!F1610</f>
        <v>0</v>
      </c>
      <c r="I322" s="4">
        <f>In!G1610</f>
        <v>0</v>
      </c>
      <c r="J322" s="4">
        <f>In!E1610</f>
        <v>0</v>
      </c>
    </row>
    <row r="323" spans="1:10">
      <c r="A323">
        <f>In!A1611</f>
        <v>0</v>
      </c>
      <c r="B323" t="str">
        <f t="shared" si="5"/>
        <v>0</v>
      </c>
      <c r="C323">
        <f>In!A1614</f>
        <v>0</v>
      </c>
      <c r="D323" s="48">
        <f>In!A1612</f>
        <v>0</v>
      </c>
      <c r="E323" s="4" t="s">
        <v>2</v>
      </c>
      <c r="F323" s="52">
        <f>In!A1613</f>
        <v>0</v>
      </c>
      <c r="G323" s="4" t="e">
        <f>100*SUBSTITUTE(In!B1615,"%","")</f>
        <v>#VALUE!</v>
      </c>
      <c r="H323" s="51">
        <f>In!F1615</f>
        <v>0</v>
      </c>
      <c r="I323" s="4">
        <f>In!G1615</f>
        <v>0</v>
      </c>
      <c r="J323" s="4">
        <f>In!E1615</f>
        <v>0</v>
      </c>
    </row>
    <row r="324" spans="1:10">
      <c r="A324">
        <f>In!A1616</f>
        <v>0</v>
      </c>
      <c r="B324" t="str">
        <f t="shared" si="5"/>
        <v>0</v>
      </c>
      <c r="C324">
        <f>In!A1619</f>
        <v>0</v>
      </c>
      <c r="D324" s="48">
        <f>In!A1617</f>
        <v>0</v>
      </c>
      <c r="E324" s="4" t="s">
        <v>2</v>
      </c>
      <c r="F324" s="52">
        <f>In!A1618</f>
        <v>0</v>
      </c>
      <c r="G324" s="4" t="e">
        <f>100*SUBSTITUTE(In!B1620,"%","")</f>
        <v>#VALUE!</v>
      </c>
      <c r="H324" s="51">
        <f>In!F1620</f>
        <v>0</v>
      </c>
      <c r="I324" s="4">
        <f>In!G1620</f>
        <v>0</v>
      </c>
      <c r="J324" s="4">
        <f>In!E1620</f>
        <v>0</v>
      </c>
    </row>
    <row r="325" spans="1:10">
      <c r="A325">
        <f>In!A1621</f>
        <v>0</v>
      </c>
      <c r="B325" t="str">
        <f t="shared" si="5"/>
        <v>0</v>
      </c>
      <c r="C325">
        <f>In!A1624</f>
        <v>0</v>
      </c>
      <c r="D325" s="48">
        <f>In!A1622</f>
        <v>0</v>
      </c>
      <c r="E325" s="4" t="s">
        <v>2</v>
      </c>
      <c r="F325" s="52">
        <f>In!A1623</f>
        <v>0</v>
      </c>
      <c r="G325" s="4" t="e">
        <f>100*SUBSTITUTE(In!B1625,"%","")</f>
        <v>#VALUE!</v>
      </c>
      <c r="H325" s="51">
        <f>In!F1625</f>
        <v>0</v>
      </c>
      <c r="I325" s="4">
        <f>In!G1625</f>
        <v>0</v>
      </c>
      <c r="J325" s="4">
        <f>In!E1625</f>
        <v>0</v>
      </c>
    </row>
    <row r="326" spans="1:10">
      <c r="A326">
        <f>In!A1626</f>
        <v>0</v>
      </c>
      <c r="B326" t="str">
        <f t="shared" si="5"/>
        <v>0</v>
      </c>
      <c r="C326">
        <f>In!A1629</f>
        <v>0</v>
      </c>
      <c r="D326" s="48">
        <f>In!A1627</f>
        <v>0</v>
      </c>
      <c r="E326" s="4" t="s">
        <v>2</v>
      </c>
      <c r="F326" s="52">
        <f>In!A1628</f>
        <v>0</v>
      </c>
      <c r="G326" s="4" t="e">
        <f>100*SUBSTITUTE(In!B1630,"%","")</f>
        <v>#VALUE!</v>
      </c>
      <c r="H326" s="51">
        <f>In!F1630</f>
        <v>0</v>
      </c>
      <c r="I326" s="4">
        <f>In!G1630</f>
        <v>0</v>
      </c>
      <c r="J326" s="4">
        <f>In!E1630</f>
        <v>0</v>
      </c>
    </row>
    <row r="327" spans="1:10">
      <c r="A327">
        <f>In!A1631</f>
        <v>0</v>
      </c>
      <c r="B327" t="str">
        <f t="shared" si="5"/>
        <v>0</v>
      </c>
      <c r="C327">
        <f>In!A1634</f>
        <v>0</v>
      </c>
      <c r="D327" s="48">
        <f>In!A1632</f>
        <v>0</v>
      </c>
      <c r="E327" s="4" t="s">
        <v>2</v>
      </c>
      <c r="F327" s="52">
        <f>In!A1633</f>
        <v>0</v>
      </c>
      <c r="G327" s="4" t="e">
        <f>100*SUBSTITUTE(In!B1635,"%","")</f>
        <v>#VALUE!</v>
      </c>
      <c r="H327" s="51">
        <f>In!F1635</f>
        <v>0</v>
      </c>
      <c r="I327" s="4">
        <f>In!G1635</f>
        <v>0</v>
      </c>
      <c r="J327" s="4">
        <f>In!E1635</f>
        <v>0</v>
      </c>
    </row>
    <row r="328" spans="1:10">
      <c r="A328">
        <f>In!A1636</f>
        <v>0</v>
      </c>
      <c r="B328" t="str">
        <f t="shared" si="5"/>
        <v>0</v>
      </c>
      <c r="C328">
        <f>In!A1639</f>
        <v>0</v>
      </c>
      <c r="D328" s="48">
        <f>In!A1637</f>
        <v>0</v>
      </c>
      <c r="E328" s="4" t="s">
        <v>2</v>
      </c>
      <c r="F328" s="52">
        <f>In!A1638</f>
        <v>0</v>
      </c>
      <c r="G328" s="4" t="e">
        <f>100*SUBSTITUTE(In!B1640,"%","")</f>
        <v>#VALUE!</v>
      </c>
      <c r="H328" s="51">
        <f>In!F1640</f>
        <v>0</v>
      </c>
      <c r="I328" s="4">
        <f>In!G1640</f>
        <v>0</v>
      </c>
      <c r="J328" s="4">
        <f>In!E1640</f>
        <v>0</v>
      </c>
    </row>
    <row r="329" spans="1:10">
      <c r="A329">
        <f>In!A1641</f>
        <v>0</v>
      </c>
      <c r="B329" t="str">
        <f t="shared" si="5"/>
        <v>0</v>
      </c>
      <c r="C329">
        <f>In!A1644</f>
        <v>0</v>
      </c>
      <c r="D329" s="48">
        <f>In!A1642</f>
        <v>0</v>
      </c>
      <c r="E329" s="4" t="s">
        <v>2</v>
      </c>
      <c r="F329" s="52">
        <f>In!A1643</f>
        <v>0</v>
      </c>
      <c r="G329" s="4" t="e">
        <f>100*SUBSTITUTE(In!B1645,"%","")</f>
        <v>#VALUE!</v>
      </c>
      <c r="H329" s="51">
        <f>In!F1645</f>
        <v>0</v>
      </c>
      <c r="I329" s="4">
        <f>In!G1645</f>
        <v>0</v>
      </c>
      <c r="J329" s="4">
        <f>In!E1645</f>
        <v>0</v>
      </c>
    </row>
    <row r="330" spans="1:10">
      <c r="A330">
        <f>In!A1646</f>
        <v>0</v>
      </c>
      <c r="B330" t="str">
        <f t="shared" si="5"/>
        <v>0</v>
      </c>
      <c r="C330">
        <f>In!A1649</f>
        <v>0</v>
      </c>
      <c r="D330" s="48">
        <f>In!A1647</f>
        <v>0</v>
      </c>
      <c r="E330" s="4" t="s">
        <v>2</v>
      </c>
      <c r="F330" s="52">
        <f>In!A1648</f>
        <v>0</v>
      </c>
      <c r="G330" s="4" t="e">
        <f>100*SUBSTITUTE(In!B1650,"%","")</f>
        <v>#VALUE!</v>
      </c>
      <c r="H330" s="51">
        <f>In!F1650</f>
        <v>0</v>
      </c>
      <c r="I330" s="4">
        <f>In!G1650</f>
        <v>0</v>
      </c>
      <c r="J330" s="4">
        <f>In!E1650</f>
        <v>0</v>
      </c>
    </row>
    <row r="331" spans="1:10">
      <c r="A331">
        <f>In!A1651</f>
        <v>0</v>
      </c>
      <c r="B331" t="str">
        <f t="shared" si="5"/>
        <v>0</v>
      </c>
      <c r="C331">
        <f>In!A1654</f>
        <v>0</v>
      </c>
      <c r="D331" s="48">
        <f>In!A1652</f>
        <v>0</v>
      </c>
      <c r="E331" s="4" t="s">
        <v>2</v>
      </c>
      <c r="F331" s="52">
        <f>In!A1653</f>
        <v>0</v>
      </c>
      <c r="G331" s="4" t="e">
        <f>100*SUBSTITUTE(In!B1655,"%","")</f>
        <v>#VALUE!</v>
      </c>
      <c r="H331" s="51">
        <f>In!F1655</f>
        <v>0</v>
      </c>
      <c r="I331" s="4">
        <f>In!G1655</f>
        <v>0</v>
      </c>
      <c r="J331" s="4">
        <f>In!E1655</f>
        <v>0</v>
      </c>
    </row>
    <row r="332" spans="1:10">
      <c r="A332">
        <f>In!A1656</f>
        <v>0</v>
      </c>
      <c r="B332" t="str">
        <f t="shared" si="5"/>
        <v>0</v>
      </c>
      <c r="C332">
        <f>In!A1659</f>
        <v>0</v>
      </c>
      <c r="D332" s="48">
        <f>In!A1657</f>
        <v>0</v>
      </c>
      <c r="E332" s="4" t="s">
        <v>2</v>
      </c>
      <c r="F332" s="52">
        <f>In!A1658</f>
        <v>0</v>
      </c>
      <c r="G332" s="4" t="e">
        <f>100*SUBSTITUTE(In!B1660,"%","")</f>
        <v>#VALUE!</v>
      </c>
      <c r="H332" s="51">
        <f>In!F1660</f>
        <v>0</v>
      </c>
      <c r="I332" s="4">
        <f>In!G1660</f>
        <v>0</v>
      </c>
      <c r="J332" s="4">
        <f>In!E1660</f>
        <v>0</v>
      </c>
    </row>
    <row r="333" spans="1:10">
      <c r="A333">
        <f>In!A1661</f>
        <v>0</v>
      </c>
      <c r="B333" t="str">
        <f t="shared" si="5"/>
        <v>0</v>
      </c>
      <c r="C333">
        <f>In!A1664</f>
        <v>0</v>
      </c>
      <c r="D333" s="48">
        <f>In!A1662</f>
        <v>0</v>
      </c>
      <c r="E333" s="4" t="s">
        <v>2</v>
      </c>
      <c r="F333" s="52">
        <f>In!A1663</f>
        <v>0</v>
      </c>
      <c r="G333" s="4" t="e">
        <f>100*SUBSTITUTE(In!B1665,"%","")</f>
        <v>#VALUE!</v>
      </c>
      <c r="H333" s="51">
        <f>In!F1665</f>
        <v>0</v>
      </c>
      <c r="I333" s="4">
        <f>In!G1665</f>
        <v>0</v>
      </c>
      <c r="J333" s="4">
        <f>In!E1665</f>
        <v>0</v>
      </c>
    </row>
    <row r="334" spans="1:10">
      <c r="A334">
        <f>In!A1666</f>
        <v>0</v>
      </c>
      <c r="B334" t="str">
        <f t="shared" si="5"/>
        <v>0</v>
      </c>
      <c r="C334">
        <f>In!A1669</f>
        <v>0</v>
      </c>
      <c r="D334" s="48">
        <f>In!A1667</f>
        <v>0</v>
      </c>
      <c r="E334" s="4" t="s">
        <v>2</v>
      </c>
      <c r="F334" s="52">
        <f>In!A1668</f>
        <v>0</v>
      </c>
      <c r="G334" s="4" t="e">
        <f>100*SUBSTITUTE(In!B1670,"%","")</f>
        <v>#VALUE!</v>
      </c>
      <c r="H334" s="51">
        <f>In!F1670</f>
        <v>0</v>
      </c>
      <c r="I334" s="4">
        <f>In!G1670</f>
        <v>0</v>
      </c>
      <c r="J334" s="4">
        <f>In!E1670</f>
        <v>0</v>
      </c>
    </row>
    <row r="335" spans="1:10">
      <c r="A335">
        <f>In!A1671</f>
        <v>0</v>
      </c>
      <c r="B335" t="str">
        <f t="shared" si="5"/>
        <v>0</v>
      </c>
      <c r="C335">
        <f>In!A1674</f>
        <v>0</v>
      </c>
      <c r="D335" s="48">
        <f>In!A1672</f>
        <v>0</v>
      </c>
      <c r="E335" s="4" t="s">
        <v>2</v>
      </c>
      <c r="F335" s="52">
        <f>In!A1673</f>
        <v>0</v>
      </c>
      <c r="G335" s="4" t="e">
        <f>100*SUBSTITUTE(In!B1675,"%","")</f>
        <v>#VALUE!</v>
      </c>
      <c r="H335" s="51">
        <f>In!F1675</f>
        <v>0</v>
      </c>
      <c r="I335" s="4">
        <f>In!G1675</f>
        <v>0</v>
      </c>
      <c r="J335" s="4">
        <f>In!E1675</f>
        <v>0</v>
      </c>
    </row>
    <row r="336" spans="1:10">
      <c r="A336">
        <f>In!A1676</f>
        <v>0</v>
      </c>
      <c r="B336" t="str">
        <f t="shared" si="5"/>
        <v>0</v>
      </c>
      <c r="C336">
        <f>In!A1679</f>
        <v>0</v>
      </c>
      <c r="D336" s="48">
        <f>In!A1677</f>
        <v>0</v>
      </c>
      <c r="E336" s="4" t="s">
        <v>2</v>
      </c>
      <c r="F336" s="52">
        <f>In!A1678</f>
        <v>0</v>
      </c>
      <c r="G336" s="4" t="e">
        <f>100*SUBSTITUTE(In!B1680,"%","")</f>
        <v>#VALUE!</v>
      </c>
      <c r="H336" s="51">
        <f>In!F1680</f>
        <v>0</v>
      </c>
      <c r="I336" s="4">
        <f>In!G1680</f>
        <v>0</v>
      </c>
      <c r="J336" s="4">
        <f>In!E1680</f>
        <v>0</v>
      </c>
    </row>
    <row r="337" spans="1:10">
      <c r="A337">
        <f>In!A1681</f>
        <v>0</v>
      </c>
      <c r="B337" t="str">
        <f t="shared" si="5"/>
        <v>0</v>
      </c>
      <c r="C337">
        <f>In!A1684</f>
        <v>0</v>
      </c>
      <c r="D337" s="48">
        <f>In!A1682</f>
        <v>0</v>
      </c>
      <c r="E337" s="4" t="s">
        <v>2</v>
      </c>
      <c r="F337" s="52">
        <f>In!A1683</f>
        <v>0</v>
      </c>
      <c r="G337" s="4" t="e">
        <f>100*SUBSTITUTE(In!B1685,"%","")</f>
        <v>#VALUE!</v>
      </c>
      <c r="H337" s="51">
        <f>In!F1685</f>
        <v>0</v>
      </c>
      <c r="I337" s="4">
        <f>In!G1685</f>
        <v>0</v>
      </c>
      <c r="J337" s="4">
        <f>In!E1685</f>
        <v>0</v>
      </c>
    </row>
    <row r="338" spans="1:10">
      <c r="A338">
        <f>In!A1686</f>
        <v>0</v>
      </c>
      <c r="B338" t="str">
        <f t="shared" si="5"/>
        <v>0</v>
      </c>
      <c r="C338">
        <f>In!A1689</f>
        <v>0</v>
      </c>
      <c r="D338" s="48">
        <f>In!A1687</f>
        <v>0</v>
      </c>
      <c r="E338" s="4" t="s">
        <v>2</v>
      </c>
      <c r="F338" s="52">
        <f>In!A1688</f>
        <v>0</v>
      </c>
      <c r="G338" s="4" t="e">
        <f>100*SUBSTITUTE(In!B1690,"%","")</f>
        <v>#VALUE!</v>
      </c>
      <c r="H338" s="51">
        <f>In!F1690</f>
        <v>0</v>
      </c>
      <c r="I338" s="4">
        <f>In!G1690</f>
        <v>0</v>
      </c>
      <c r="J338" s="4">
        <f>In!E1690</f>
        <v>0</v>
      </c>
    </row>
    <row r="339" spans="1:10">
      <c r="A339">
        <f>In!A1691</f>
        <v>0</v>
      </c>
      <c r="B339" t="str">
        <f t="shared" si="5"/>
        <v>0</v>
      </c>
      <c r="C339">
        <f>In!A1694</f>
        <v>0</v>
      </c>
      <c r="D339" s="48">
        <f>In!A1692</f>
        <v>0</v>
      </c>
      <c r="E339" s="4" t="s">
        <v>2</v>
      </c>
      <c r="F339" s="52">
        <f>In!A1693</f>
        <v>0</v>
      </c>
      <c r="G339" s="4" t="e">
        <f>100*SUBSTITUTE(In!B1695,"%","")</f>
        <v>#VALUE!</v>
      </c>
      <c r="H339" s="51">
        <f>In!F1695</f>
        <v>0</v>
      </c>
      <c r="I339" s="4">
        <f>In!G1695</f>
        <v>0</v>
      </c>
      <c r="J339" s="4">
        <f>In!E1695</f>
        <v>0</v>
      </c>
    </row>
    <row r="340" spans="1:10">
      <c r="A340">
        <f>In!A1696</f>
        <v>0</v>
      </c>
      <c r="B340" t="str">
        <f t="shared" si="5"/>
        <v>0</v>
      </c>
      <c r="C340">
        <f>In!A1699</f>
        <v>0</v>
      </c>
      <c r="D340" s="48">
        <f>In!A1697</f>
        <v>0</v>
      </c>
      <c r="E340" s="4" t="s">
        <v>2</v>
      </c>
      <c r="F340" s="52">
        <f>In!A1698</f>
        <v>0</v>
      </c>
      <c r="G340" s="4" t="e">
        <f>100*SUBSTITUTE(In!B1700,"%","")</f>
        <v>#VALUE!</v>
      </c>
      <c r="H340" s="51">
        <f>In!F1700</f>
        <v>0</v>
      </c>
      <c r="I340" s="4">
        <f>In!G1700</f>
        <v>0</v>
      </c>
      <c r="J340" s="4">
        <f>In!E1700</f>
        <v>0</v>
      </c>
    </row>
    <row r="341" spans="1:10">
      <c r="A341">
        <f>In!A1701</f>
        <v>0</v>
      </c>
      <c r="B341" t="str">
        <f t="shared" si="5"/>
        <v>0</v>
      </c>
      <c r="C341">
        <f>In!A1704</f>
        <v>0</v>
      </c>
      <c r="D341" s="48">
        <f>In!A1702</f>
        <v>0</v>
      </c>
      <c r="E341" s="4" t="s">
        <v>2</v>
      </c>
      <c r="F341" s="52">
        <f>In!A1703</f>
        <v>0</v>
      </c>
      <c r="G341" s="4" t="e">
        <f>100*SUBSTITUTE(In!B1705,"%","")</f>
        <v>#VALUE!</v>
      </c>
      <c r="H341" s="51">
        <f>In!F1705</f>
        <v>0</v>
      </c>
      <c r="I341" s="4">
        <f>In!G1705</f>
        <v>0</v>
      </c>
      <c r="J341" s="4">
        <f>In!E1705</f>
        <v>0</v>
      </c>
    </row>
    <row r="342" spans="1:10">
      <c r="A342">
        <f>In!A1706</f>
        <v>0</v>
      </c>
      <c r="B342" t="str">
        <f t="shared" si="5"/>
        <v>0</v>
      </c>
      <c r="C342">
        <f>In!A1709</f>
        <v>0</v>
      </c>
      <c r="D342" s="48">
        <f>In!A1707</f>
        <v>0</v>
      </c>
      <c r="E342" s="4" t="s">
        <v>2</v>
      </c>
      <c r="F342" s="52">
        <f>In!A1708</f>
        <v>0</v>
      </c>
      <c r="G342" s="4" t="e">
        <f>100*SUBSTITUTE(In!B1710,"%","")</f>
        <v>#VALUE!</v>
      </c>
      <c r="H342" s="51">
        <f>In!F1710</f>
        <v>0</v>
      </c>
      <c r="I342" s="4">
        <f>In!G1710</f>
        <v>0</v>
      </c>
      <c r="J342" s="4">
        <f>In!E1710</f>
        <v>0</v>
      </c>
    </row>
    <row r="343" spans="1:10">
      <c r="A343">
        <f>In!A1711</f>
        <v>0</v>
      </c>
      <c r="B343" t="str">
        <f t="shared" si="5"/>
        <v>0</v>
      </c>
      <c r="C343">
        <f>In!A1714</f>
        <v>0</v>
      </c>
      <c r="D343" s="48">
        <f>In!A1712</f>
        <v>0</v>
      </c>
      <c r="E343" s="4" t="s">
        <v>2</v>
      </c>
      <c r="F343" s="52">
        <f>In!A1713</f>
        <v>0</v>
      </c>
      <c r="G343" s="4" t="e">
        <f>100*SUBSTITUTE(In!B1715,"%","")</f>
        <v>#VALUE!</v>
      </c>
      <c r="H343" s="51">
        <f>In!F1715</f>
        <v>0</v>
      </c>
      <c r="I343" s="4">
        <f>In!G1715</f>
        <v>0</v>
      </c>
      <c r="J343" s="4">
        <f>In!E1715</f>
        <v>0</v>
      </c>
    </row>
    <row r="344" spans="1:10">
      <c r="A344">
        <f>In!A1716</f>
        <v>0</v>
      </c>
      <c r="B344" t="str">
        <f t="shared" si="5"/>
        <v>0</v>
      </c>
      <c r="C344">
        <f>In!A1719</f>
        <v>0</v>
      </c>
      <c r="D344" s="48">
        <f>In!A1717</f>
        <v>0</v>
      </c>
      <c r="E344" s="4" t="s">
        <v>2</v>
      </c>
      <c r="F344" s="52">
        <f>In!A1718</f>
        <v>0</v>
      </c>
      <c r="G344" s="4" t="e">
        <f>100*SUBSTITUTE(In!B1720,"%","")</f>
        <v>#VALUE!</v>
      </c>
      <c r="H344" s="51">
        <f>In!F1720</f>
        <v>0</v>
      </c>
      <c r="I344" s="4">
        <f>In!G1720</f>
        <v>0</v>
      </c>
      <c r="J344" s="4">
        <f>In!E1720</f>
        <v>0</v>
      </c>
    </row>
    <row r="345" spans="1:10">
      <c r="A345">
        <f>In!A1721</f>
        <v>0</v>
      </c>
      <c r="B345" t="str">
        <f t="shared" si="5"/>
        <v>0</v>
      </c>
      <c r="C345">
        <f>In!A1724</f>
        <v>0</v>
      </c>
      <c r="D345" s="48">
        <f>In!A1722</f>
        <v>0</v>
      </c>
      <c r="E345" s="4" t="s">
        <v>2</v>
      </c>
      <c r="F345" s="52">
        <f>In!A1723</f>
        <v>0</v>
      </c>
      <c r="G345" s="4" t="e">
        <f>100*SUBSTITUTE(In!B1725,"%","")</f>
        <v>#VALUE!</v>
      </c>
      <c r="H345" s="51">
        <f>In!F1725</f>
        <v>0</v>
      </c>
      <c r="I345" s="4">
        <f>In!G1725</f>
        <v>0</v>
      </c>
      <c r="J345" s="4">
        <f>In!E1725</f>
        <v>0</v>
      </c>
    </row>
    <row r="346" spans="1:10">
      <c r="A346">
        <f>In!A1726</f>
        <v>0</v>
      </c>
      <c r="B346" t="str">
        <f t="shared" si="5"/>
        <v>0</v>
      </c>
      <c r="C346">
        <f>In!A1729</f>
        <v>0</v>
      </c>
      <c r="D346" s="48">
        <f>In!A1727</f>
        <v>0</v>
      </c>
      <c r="E346" s="4" t="s">
        <v>2</v>
      </c>
      <c r="F346" s="52">
        <f>In!A1728</f>
        <v>0</v>
      </c>
      <c r="G346" s="4" t="e">
        <f>100*SUBSTITUTE(In!B1730,"%","")</f>
        <v>#VALUE!</v>
      </c>
      <c r="H346" s="51">
        <f>In!F1730</f>
        <v>0</v>
      </c>
      <c r="I346" s="4">
        <f>In!G1730</f>
        <v>0</v>
      </c>
      <c r="J346" s="4">
        <f>In!E1730</f>
        <v>0</v>
      </c>
    </row>
    <row r="347" spans="1:10">
      <c r="A347">
        <f>In!A1731</f>
        <v>0</v>
      </c>
      <c r="B347" t="str">
        <f t="shared" si="5"/>
        <v>0</v>
      </c>
      <c r="C347">
        <f>In!A1734</f>
        <v>0</v>
      </c>
      <c r="D347" s="48">
        <f>In!A1732</f>
        <v>0</v>
      </c>
      <c r="E347" s="4" t="s">
        <v>2</v>
      </c>
      <c r="F347" s="52">
        <f>In!A1733</f>
        <v>0</v>
      </c>
      <c r="G347" s="4" t="e">
        <f>100*SUBSTITUTE(In!B1735,"%","")</f>
        <v>#VALUE!</v>
      </c>
      <c r="H347" s="51">
        <f>In!F1735</f>
        <v>0</v>
      </c>
      <c r="I347" s="4">
        <f>In!G1735</f>
        <v>0</v>
      </c>
      <c r="J347" s="4">
        <f>In!E1735</f>
        <v>0</v>
      </c>
    </row>
    <row r="348" spans="1:10">
      <c r="A348">
        <f>In!A1736</f>
        <v>0</v>
      </c>
      <c r="B348" t="str">
        <f t="shared" si="5"/>
        <v>0</v>
      </c>
      <c r="C348">
        <f>In!A1739</f>
        <v>0</v>
      </c>
      <c r="D348" s="48">
        <f>In!A1737</f>
        <v>0</v>
      </c>
      <c r="E348" s="4" t="s">
        <v>2</v>
      </c>
      <c r="F348" s="52">
        <f>In!A1738</f>
        <v>0</v>
      </c>
      <c r="G348" s="4" t="e">
        <f>100*SUBSTITUTE(In!B1740,"%","")</f>
        <v>#VALUE!</v>
      </c>
      <c r="H348" s="51">
        <f>In!F1740</f>
        <v>0</v>
      </c>
      <c r="I348" s="4">
        <f>In!G1740</f>
        <v>0</v>
      </c>
      <c r="J348" s="4">
        <f>In!E1740</f>
        <v>0</v>
      </c>
    </row>
    <row r="349" spans="1:10">
      <c r="A349">
        <f>In!A1741</f>
        <v>0</v>
      </c>
      <c r="B349" t="str">
        <f t="shared" si="5"/>
        <v>0</v>
      </c>
      <c r="C349">
        <f>In!A1744</f>
        <v>0</v>
      </c>
      <c r="D349" s="48">
        <f>In!A1742</f>
        <v>0</v>
      </c>
      <c r="E349" s="4" t="s">
        <v>2</v>
      </c>
      <c r="F349" s="52">
        <f>In!A1743</f>
        <v>0</v>
      </c>
      <c r="G349" s="4" t="e">
        <f>100*SUBSTITUTE(In!B1745,"%","")</f>
        <v>#VALUE!</v>
      </c>
      <c r="H349" s="51">
        <f>In!F1745</f>
        <v>0</v>
      </c>
      <c r="I349" s="4">
        <f>In!G1745</f>
        <v>0</v>
      </c>
      <c r="J349" s="4">
        <f>In!E1745</f>
        <v>0</v>
      </c>
    </row>
    <row r="350" spans="1:10">
      <c r="A350">
        <f>In!A1746</f>
        <v>0</v>
      </c>
      <c r="B350" t="str">
        <f t="shared" si="5"/>
        <v>0</v>
      </c>
      <c r="C350">
        <f>In!A1749</f>
        <v>0</v>
      </c>
      <c r="D350" s="48">
        <f>In!A1747</f>
        <v>0</v>
      </c>
      <c r="E350" s="4" t="s">
        <v>2</v>
      </c>
      <c r="F350" s="52">
        <f>In!A1748</f>
        <v>0</v>
      </c>
      <c r="G350" s="4" t="e">
        <f>100*SUBSTITUTE(In!B1750,"%","")</f>
        <v>#VALUE!</v>
      </c>
      <c r="H350" s="51">
        <f>In!F1750</f>
        <v>0</v>
      </c>
      <c r="I350" s="4">
        <f>In!G1750</f>
        <v>0</v>
      </c>
      <c r="J350" s="4">
        <f>In!E1750</f>
        <v>0</v>
      </c>
    </row>
    <row r="351" spans="1:10">
      <c r="A351">
        <f>In!A1751</f>
        <v>0</v>
      </c>
      <c r="B351" t="str">
        <f t="shared" si="5"/>
        <v>0</v>
      </c>
      <c r="C351">
        <f>In!A1754</f>
        <v>0</v>
      </c>
      <c r="D351" s="48">
        <f>In!A1752</f>
        <v>0</v>
      </c>
      <c r="E351" s="4" t="s">
        <v>2</v>
      </c>
      <c r="F351" s="52">
        <f>In!A1753</f>
        <v>0</v>
      </c>
      <c r="G351" s="4" t="e">
        <f>100*SUBSTITUTE(In!B1755,"%","")</f>
        <v>#VALUE!</v>
      </c>
      <c r="H351" s="51">
        <f>In!F1755</f>
        <v>0</v>
      </c>
      <c r="I351" s="4">
        <f>In!G1755</f>
        <v>0</v>
      </c>
      <c r="J351" s="4">
        <f>In!E1755</f>
        <v>0</v>
      </c>
    </row>
    <row r="352" spans="1:10">
      <c r="A352">
        <f>In!A1756</f>
        <v>0</v>
      </c>
      <c r="B352" t="str">
        <f t="shared" si="5"/>
        <v>0</v>
      </c>
      <c r="C352">
        <f>In!A1759</f>
        <v>0</v>
      </c>
      <c r="D352" s="48">
        <f>In!A1757</f>
        <v>0</v>
      </c>
      <c r="E352" s="4" t="s">
        <v>2</v>
      </c>
      <c r="F352" s="52">
        <f>In!A1758</f>
        <v>0</v>
      </c>
      <c r="G352" s="4" t="e">
        <f>100*SUBSTITUTE(In!B1760,"%","")</f>
        <v>#VALUE!</v>
      </c>
      <c r="H352" s="51">
        <f>In!F1760</f>
        <v>0</v>
      </c>
      <c r="I352" s="4">
        <f>In!G1760</f>
        <v>0</v>
      </c>
      <c r="J352" s="4">
        <f>In!E1760</f>
        <v>0</v>
      </c>
    </row>
    <row r="353" spans="1:10">
      <c r="A353">
        <f>In!A1761</f>
        <v>0</v>
      </c>
      <c r="B353" t="str">
        <f t="shared" si="5"/>
        <v>0</v>
      </c>
      <c r="C353">
        <f>In!A1764</f>
        <v>0</v>
      </c>
      <c r="D353" s="48">
        <f>In!A1762</f>
        <v>0</v>
      </c>
      <c r="E353" s="4" t="s">
        <v>2</v>
      </c>
      <c r="F353" s="52">
        <f>In!A1763</f>
        <v>0</v>
      </c>
      <c r="G353" s="4" t="e">
        <f>100*SUBSTITUTE(In!B1765,"%","")</f>
        <v>#VALUE!</v>
      </c>
      <c r="H353" s="51">
        <f>In!F1765</f>
        <v>0</v>
      </c>
      <c r="I353" s="4">
        <f>In!G1765</f>
        <v>0</v>
      </c>
      <c r="J353" s="4">
        <f>In!E1765</f>
        <v>0</v>
      </c>
    </row>
    <row r="354" spans="1:10">
      <c r="A354">
        <f>In!A1766</f>
        <v>0</v>
      </c>
      <c r="B354" t="str">
        <f t="shared" si="5"/>
        <v>0</v>
      </c>
      <c r="C354">
        <f>In!A1769</f>
        <v>0</v>
      </c>
      <c r="D354" s="48">
        <f>In!A1767</f>
        <v>0</v>
      </c>
      <c r="E354" s="4" t="s">
        <v>2</v>
      </c>
      <c r="F354" s="52">
        <f>In!A1768</f>
        <v>0</v>
      </c>
      <c r="G354" s="4" t="e">
        <f>100*SUBSTITUTE(In!B1770,"%","")</f>
        <v>#VALUE!</v>
      </c>
      <c r="H354" s="51">
        <f>In!F1770</f>
        <v>0</v>
      </c>
      <c r="I354" s="4">
        <f>In!G1770</f>
        <v>0</v>
      </c>
      <c r="J354" s="4">
        <f>In!E1770</f>
        <v>0</v>
      </c>
    </row>
    <row r="355" spans="1:10">
      <c r="A355">
        <f>In!A1771</f>
        <v>0</v>
      </c>
      <c r="B355" t="str">
        <f t="shared" si="5"/>
        <v>0</v>
      </c>
      <c r="C355">
        <f>In!A1774</f>
        <v>0</v>
      </c>
      <c r="D355" s="48">
        <f>In!A1772</f>
        <v>0</v>
      </c>
      <c r="E355" s="4" t="s">
        <v>2</v>
      </c>
      <c r="F355" s="52">
        <f>In!A1773</f>
        <v>0</v>
      </c>
      <c r="G355" s="4" t="e">
        <f>100*SUBSTITUTE(In!B1775,"%","")</f>
        <v>#VALUE!</v>
      </c>
      <c r="H355" s="51">
        <f>In!F1775</f>
        <v>0</v>
      </c>
      <c r="I355" s="4">
        <f>In!G1775</f>
        <v>0</v>
      </c>
      <c r="J355" s="4">
        <f>In!E1775</f>
        <v>0</v>
      </c>
    </row>
    <row r="356" spans="1:10">
      <c r="A356">
        <f>In!A1776</f>
        <v>0</v>
      </c>
      <c r="B356" t="str">
        <f t="shared" si="5"/>
        <v>0</v>
      </c>
      <c r="C356">
        <f>In!A1779</f>
        <v>0</v>
      </c>
      <c r="D356" s="48">
        <f>In!A1777</f>
        <v>0</v>
      </c>
      <c r="E356" s="4" t="s">
        <v>2</v>
      </c>
      <c r="F356" s="52">
        <f>In!A1778</f>
        <v>0</v>
      </c>
      <c r="G356" s="4" t="e">
        <f>100*SUBSTITUTE(In!B1780,"%","")</f>
        <v>#VALUE!</v>
      </c>
      <c r="H356" s="51">
        <f>In!F1780</f>
        <v>0</v>
      </c>
      <c r="I356" s="4">
        <f>In!G1780</f>
        <v>0</v>
      </c>
      <c r="J356" s="4">
        <f>In!E1780</f>
        <v>0</v>
      </c>
    </row>
    <row r="357" spans="1:10">
      <c r="A357">
        <f>In!A1781</f>
        <v>0</v>
      </c>
      <c r="B357" t="str">
        <f t="shared" si="5"/>
        <v>0</v>
      </c>
      <c r="C357">
        <f>In!A1784</f>
        <v>0</v>
      </c>
      <c r="D357" s="48">
        <f>In!A1782</f>
        <v>0</v>
      </c>
      <c r="E357" s="4" t="s">
        <v>2</v>
      </c>
      <c r="F357" s="52">
        <f>In!A1783</f>
        <v>0</v>
      </c>
      <c r="G357" s="4" t="e">
        <f>100*SUBSTITUTE(In!B1785,"%","")</f>
        <v>#VALUE!</v>
      </c>
      <c r="H357" s="51">
        <f>In!F1785</f>
        <v>0</v>
      </c>
      <c r="I357" s="4">
        <f>In!G1785</f>
        <v>0</v>
      </c>
      <c r="J357" s="4">
        <f>In!E1785</f>
        <v>0</v>
      </c>
    </row>
    <row r="358" spans="1:10">
      <c r="A358">
        <f>In!A1786</f>
        <v>0</v>
      </c>
      <c r="B358" t="str">
        <f t="shared" si="5"/>
        <v>0</v>
      </c>
      <c r="C358">
        <f>In!A1789</f>
        <v>0</v>
      </c>
      <c r="D358" s="48">
        <f>In!A1787</f>
        <v>0</v>
      </c>
      <c r="E358" s="4" t="s">
        <v>2</v>
      </c>
      <c r="F358" s="52">
        <f>In!A1788</f>
        <v>0</v>
      </c>
      <c r="G358" s="4" t="e">
        <f>100*SUBSTITUTE(In!B1790,"%","")</f>
        <v>#VALUE!</v>
      </c>
      <c r="H358" s="51">
        <f>In!F1790</f>
        <v>0</v>
      </c>
      <c r="I358" s="4">
        <f>In!G1790</f>
        <v>0</v>
      </c>
      <c r="J358" s="4">
        <f>In!E1790</f>
        <v>0</v>
      </c>
    </row>
    <row r="359" spans="1:10">
      <c r="A359">
        <f>In!A1791</f>
        <v>0</v>
      </c>
      <c r="B359" t="str">
        <f t="shared" si="5"/>
        <v>0</v>
      </c>
      <c r="C359">
        <f>In!A1794</f>
        <v>0</v>
      </c>
      <c r="D359" s="48">
        <f>In!A1792</f>
        <v>0</v>
      </c>
      <c r="E359" s="4" t="s">
        <v>2</v>
      </c>
      <c r="F359" s="52">
        <f>In!A1793</f>
        <v>0</v>
      </c>
      <c r="G359" s="4" t="e">
        <f>100*SUBSTITUTE(In!B1795,"%","")</f>
        <v>#VALUE!</v>
      </c>
      <c r="H359" s="51">
        <f>In!F1795</f>
        <v>0</v>
      </c>
      <c r="I359" s="4">
        <f>In!G1795</f>
        <v>0</v>
      </c>
      <c r="J359" s="4">
        <f>In!E1795</f>
        <v>0</v>
      </c>
    </row>
    <row r="360" spans="1:10">
      <c r="A360">
        <f>In!A1796</f>
        <v>0</v>
      </c>
      <c r="B360" t="str">
        <f t="shared" si="5"/>
        <v>0</v>
      </c>
      <c r="C360">
        <f>In!A1799</f>
        <v>0</v>
      </c>
      <c r="D360" s="48">
        <f>In!A1797</f>
        <v>0</v>
      </c>
      <c r="E360" s="4" t="s">
        <v>2</v>
      </c>
      <c r="F360" s="52">
        <f>In!A1798</f>
        <v>0</v>
      </c>
      <c r="G360" s="4" t="e">
        <f>100*SUBSTITUTE(In!B1800,"%","")</f>
        <v>#VALUE!</v>
      </c>
      <c r="H360" s="51">
        <f>In!F1800</f>
        <v>0</v>
      </c>
      <c r="I360" s="4">
        <f>In!G1800</f>
        <v>0</v>
      </c>
      <c r="J360" s="4">
        <f>In!E1800</f>
        <v>0</v>
      </c>
    </row>
    <row r="361" spans="1:10">
      <c r="A361">
        <f>In!A1801</f>
        <v>0</v>
      </c>
      <c r="B361" t="str">
        <f t="shared" si="5"/>
        <v>0</v>
      </c>
      <c r="C361">
        <f>In!A1804</f>
        <v>0</v>
      </c>
      <c r="D361" s="48">
        <f>In!A1802</f>
        <v>0</v>
      </c>
      <c r="E361" s="4" t="s">
        <v>2</v>
      </c>
      <c r="F361" s="52">
        <f>In!A1803</f>
        <v>0</v>
      </c>
      <c r="G361" s="4" t="e">
        <f>100*SUBSTITUTE(In!B1805,"%","")</f>
        <v>#VALUE!</v>
      </c>
      <c r="H361" s="51">
        <f>In!F1805</f>
        <v>0</v>
      </c>
      <c r="I361" s="4">
        <f>In!G1805</f>
        <v>0</v>
      </c>
      <c r="J361" s="4">
        <f>In!E1805</f>
        <v>0</v>
      </c>
    </row>
    <row r="362" spans="1:10">
      <c r="A362">
        <f>In!A1806</f>
        <v>0</v>
      </c>
      <c r="B362" t="str">
        <f t="shared" si="5"/>
        <v>0</v>
      </c>
      <c r="C362">
        <f>In!A1809</f>
        <v>0</v>
      </c>
      <c r="D362" s="48">
        <f>In!A1807</f>
        <v>0</v>
      </c>
      <c r="E362" s="4" t="s">
        <v>2</v>
      </c>
      <c r="F362" s="52">
        <f>In!A1808</f>
        <v>0</v>
      </c>
      <c r="G362" s="4" t="e">
        <f>100*SUBSTITUTE(In!B1810,"%","")</f>
        <v>#VALUE!</v>
      </c>
      <c r="H362" s="51">
        <f>In!F1810</f>
        <v>0</v>
      </c>
      <c r="I362" s="4">
        <f>In!G1810</f>
        <v>0</v>
      </c>
      <c r="J362" s="4">
        <f>In!E1810</f>
        <v>0</v>
      </c>
    </row>
    <row r="363" spans="1:10">
      <c r="A363">
        <f>In!A1811</f>
        <v>0</v>
      </c>
      <c r="B363" t="str">
        <f t="shared" si="5"/>
        <v>0</v>
      </c>
      <c r="C363">
        <f>In!A1814</f>
        <v>0</v>
      </c>
      <c r="D363" s="48">
        <f>In!A1812</f>
        <v>0</v>
      </c>
      <c r="E363" s="4" t="s">
        <v>2</v>
      </c>
      <c r="F363" s="52">
        <f>In!A1813</f>
        <v>0</v>
      </c>
      <c r="G363" s="4" t="e">
        <f>100*SUBSTITUTE(In!B1815,"%","")</f>
        <v>#VALUE!</v>
      </c>
      <c r="H363" s="51">
        <f>In!F1815</f>
        <v>0</v>
      </c>
      <c r="I363" s="4">
        <f>In!G1815</f>
        <v>0</v>
      </c>
      <c r="J363" s="4">
        <f>In!E1815</f>
        <v>0</v>
      </c>
    </row>
    <row r="364" spans="1:10">
      <c r="A364">
        <f>In!A1816</f>
        <v>0</v>
      </c>
      <c r="B364" t="str">
        <f t="shared" si="5"/>
        <v>0</v>
      </c>
      <c r="C364">
        <f>In!A1819</f>
        <v>0</v>
      </c>
      <c r="D364" s="48">
        <f>In!A1817</f>
        <v>0</v>
      </c>
      <c r="E364" s="4" t="s">
        <v>2</v>
      </c>
      <c r="F364" s="52">
        <f>In!A1818</f>
        <v>0</v>
      </c>
      <c r="G364" s="4" t="e">
        <f>100*SUBSTITUTE(In!B1820,"%","")</f>
        <v>#VALUE!</v>
      </c>
      <c r="H364" s="51">
        <f>In!F1820</f>
        <v>0</v>
      </c>
      <c r="I364" s="4">
        <f>In!G1820</f>
        <v>0</v>
      </c>
      <c r="J364" s="4">
        <f>In!E1820</f>
        <v>0</v>
      </c>
    </row>
    <row r="365" spans="1:10">
      <c r="A365">
        <f>In!A1821</f>
        <v>0</v>
      </c>
      <c r="B365" t="str">
        <f t="shared" si="5"/>
        <v>0</v>
      </c>
      <c r="C365">
        <f>In!A1824</f>
        <v>0</v>
      </c>
      <c r="D365" s="48">
        <f>In!A1822</f>
        <v>0</v>
      </c>
      <c r="E365" s="4" t="s">
        <v>2</v>
      </c>
      <c r="F365" s="52">
        <f>In!A1823</f>
        <v>0</v>
      </c>
      <c r="G365" s="4" t="e">
        <f>100*SUBSTITUTE(In!B1825,"%","")</f>
        <v>#VALUE!</v>
      </c>
      <c r="H365" s="51">
        <f>In!F1825</f>
        <v>0</v>
      </c>
      <c r="I365" s="4">
        <f>In!G1825</f>
        <v>0</v>
      </c>
      <c r="J365" s="4">
        <f>In!E1825</f>
        <v>0</v>
      </c>
    </row>
    <row r="366" spans="1:10">
      <c r="A366">
        <f>In!A1826</f>
        <v>0</v>
      </c>
      <c r="B366" t="str">
        <f t="shared" si="5"/>
        <v>0</v>
      </c>
      <c r="C366">
        <f>In!A1829</f>
        <v>0</v>
      </c>
      <c r="D366" s="48">
        <f>In!A1827</f>
        <v>0</v>
      </c>
      <c r="E366" s="4" t="s">
        <v>2</v>
      </c>
      <c r="F366" s="52">
        <f>In!A1828</f>
        <v>0</v>
      </c>
      <c r="G366" s="4" t="e">
        <f>100*SUBSTITUTE(In!B1830,"%","")</f>
        <v>#VALUE!</v>
      </c>
      <c r="H366" s="51">
        <f>In!F1830</f>
        <v>0</v>
      </c>
      <c r="I366" s="4">
        <f>In!G1830</f>
        <v>0</v>
      </c>
      <c r="J366" s="4">
        <f>In!E1830</f>
        <v>0</v>
      </c>
    </row>
    <row r="367" spans="1:10">
      <c r="A367">
        <f>In!A1831</f>
        <v>0</v>
      </c>
      <c r="B367" t="str">
        <f t="shared" si="5"/>
        <v>0</v>
      </c>
      <c r="C367">
        <f>In!A1834</f>
        <v>0</v>
      </c>
      <c r="D367" s="48">
        <f>In!A1832</f>
        <v>0</v>
      </c>
      <c r="E367" s="4" t="s">
        <v>2</v>
      </c>
      <c r="F367" s="52">
        <f>In!A1833</f>
        <v>0</v>
      </c>
      <c r="G367" s="4" t="e">
        <f>100*SUBSTITUTE(In!B1835,"%","")</f>
        <v>#VALUE!</v>
      </c>
      <c r="H367" s="51">
        <f>In!F1835</f>
        <v>0</v>
      </c>
      <c r="I367" s="4">
        <f>In!G1835</f>
        <v>0</v>
      </c>
      <c r="J367" s="4">
        <f>In!E1835</f>
        <v>0</v>
      </c>
    </row>
    <row r="368" spans="1:10">
      <c r="A368">
        <f>In!A1836</f>
        <v>0</v>
      </c>
      <c r="B368" t="str">
        <f t="shared" si="5"/>
        <v>0</v>
      </c>
      <c r="C368">
        <f>In!A1839</f>
        <v>0</v>
      </c>
      <c r="D368" s="48">
        <f>In!A1837</f>
        <v>0</v>
      </c>
      <c r="E368" s="4" t="s">
        <v>2</v>
      </c>
      <c r="F368" s="52">
        <f>In!A1838</f>
        <v>0</v>
      </c>
      <c r="G368" s="4" t="e">
        <f>100*SUBSTITUTE(In!B1840,"%","")</f>
        <v>#VALUE!</v>
      </c>
      <c r="H368" s="51">
        <f>In!F1840</f>
        <v>0</v>
      </c>
      <c r="I368" s="4">
        <f>In!G1840</f>
        <v>0</v>
      </c>
      <c r="J368" s="4">
        <f>In!E1840</f>
        <v>0</v>
      </c>
    </row>
    <row r="369" spans="1:10">
      <c r="A369">
        <f>In!A1841</f>
        <v>0</v>
      </c>
      <c r="B369" t="str">
        <f t="shared" si="5"/>
        <v>0</v>
      </c>
      <c r="C369">
        <f>In!A1844</f>
        <v>0</v>
      </c>
      <c r="D369" s="48">
        <f>In!A1842</f>
        <v>0</v>
      </c>
      <c r="E369" s="4" t="s">
        <v>2</v>
      </c>
      <c r="F369" s="52">
        <f>In!A1843</f>
        <v>0</v>
      </c>
      <c r="G369" s="4" t="e">
        <f>100*SUBSTITUTE(In!B1845,"%","")</f>
        <v>#VALUE!</v>
      </c>
      <c r="H369" s="51">
        <f>In!F1845</f>
        <v>0</v>
      </c>
      <c r="I369" s="4">
        <f>In!G1845</f>
        <v>0</v>
      </c>
      <c r="J369" s="4">
        <f>In!E1845</f>
        <v>0</v>
      </c>
    </row>
    <row r="370" spans="1:10">
      <c r="A370">
        <f>In!A1846</f>
        <v>0</v>
      </c>
      <c r="B370" t="str">
        <f t="shared" si="5"/>
        <v>0</v>
      </c>
      <c r="C370">
        <f>In!A1849</f>
        <v>0</v>
      </c>
      <c r="D370" s="48">
        <f>In!A1847</f>
        <v>0</v>
      </c>
      <c r="E370" s="4" t="s">
        <v>2</v>
      </c>
      <c r="F370" s="52">
        <f>In!A1848</f>
        <v>0</v>
      </c>
      <c r="G370" s="4" t="e">
        <f>100*SUBSTITUTE(In!B1850,"%","")</f>
        <v>#VALUE!</v>
      </c>
      <c r="H370" s="51">
        <f>In!F1850</f>
        <v>0</v>
      </c>
      <c r="I370" s="4">
        <f>In!G1850</f>
        <v>0</v>
      </c>
      <c r="J370" s="4">
        <f>In!E1850</f>
        <v>0</v>
      </c>
    </row>
    <row r="371" spans="1:10">
      <c r="A371">
        <f>In!A1851</f>
        <v>0</v>
      </c>
      <c r="B371" t="str">
        <f t="shared" si="5"/>
        <v>0</v>
      </c>
      <c r="C371">
        <f>In!A1854</f>
        <v>0</v>
      </c>
      <c r="D371" s="48">
        <f>In!A1852</f>
        <v>0</v>
      </c>
      <c r="E371" s="4" t="s">
        <v>2</v>
      </c>
      <c r="F371" s="52">
        <f>In!A1853</f>
        <v>0</v>
      </c>
      <c r="G371" s="4" t="e">
        <f>100*SUBSTITUTE(In!B1855,"%","")</f>
        <v>#VALUE!</v>
      </c>
      <c r="H371" s="51">
        <f>In!F1855</f>
        <v>0</v>
      </c>
      <c r="I371" s="4">
        <f>In!G1855</f>
        <v>0</v>
      </c>
      <c r="J371" s="4">
        <f>In!E1855</f>
        <v>0</v>
      </c>
    </row>
    <row r="372" spans="1:10">
      <c r="A372">
        <f>In!A1856</f>
        <v>0</v>
      </c>
      <c r="B372" t="str">
        <f t="shared" si="5"/>
        <v>0</v>
      </c>
      <c r="C372">
        <f>In!A1859</f>
        <v>0</v>
      </c>
      <c r="D372" s="48">
        <f>In!A1857</f>
        <v>0</v>
      </c>
      <c r="E372" s="4" t="s">
        <v>2</v>
      </c>
      <c r="F372" s="52">
        <f>In!A1858</f>
        <v>0</v>
      </c>
      <c r="G372" s="4" t="e">
        <f>100*SUBSTITUTE(In!B1860,"%","")</f>
        <v>#VALUE!</v>
      </c>
      <c r="H372" s="51">
        <f>In!F1860</f>
        <v>0</v>
      </c>
      <c r="I372" s="4">
        <f>In!G1860</f>
        <v>0</v>
      </c>
      <c r="J372" s="4">
        <f>In!E1860</f>
        <v>0</v>
      </c>
    </row>
    <row r="373" spans="1:10">
      <c r="A373">
        <f>In!A1861</f>
        <v>0</v>
      </c>
      <c r="B373" t="str">
        <f t="shared" si="5"/>
        <v>0</v>
      </c>
      <c r="C373">
        <f>In!A1864</f>
        <v>0</v>
      </c>
      <c r="D373" s="48">
        <f>In!A1862</f>
        <v>0</v>
      </c>
      <c r="E373" s="4" t="s">
        <v>2</v>
      </c>
      <c r="F373" s="52">
        <f>In!A1863</f>
        <v>0</v>
      </c>
      <c r="G373" s="4" t="e">
        <f>100*SUBSTITUTE(In!B1865,"%","")</f>
        <v>#VALUE!</v>
      </c>
      <c r="H373" s="51">
        <f>In!F1865</f>
        <v>0</v>
      </c>
      <c r="I373" s="4">
        <f>In!G1865</f>
        <v>0</v>
      </c>
      <c r="J373" s="4">
        <f>In!E1865</f>
        <v>0</v>
      </c>
    </row>
    <row r="374" spans="1:10">
      <c r="A374">
        <f>In!A1866</f>
        <v>0</v>
      </c>
      <c r="B374" t="str">
        <f t="shared" si="5"/>
        <v>0</v>
      </c>
      <c r="C374">
        <f>In!A1869</f>
        <v>0</v>
      </c>
      <c r="D374" s="48">
        <f>In!A1867</f>
        <v>0</v>
      </c>
      <c r="E374" s="4" t="s">
        <v>2</v>
      </c>
      <c r="F374" s="52">
        <f>In!A1868</f>
        <v>0</v>
      </c>
      <c r="G374" s="4" t="e">
        <f>100*SUBSTITUTE(In!B1870,"%","")</f>
        <v>#VALUE!</v>
      </c>
      <c r="H374" s="51">
        <f>In!F1870</f>
        <v>0</v>
      </c>
      <c r="I374" s="4">
        <f>In!G1870</f>
        <v>0</v>
      </c>
      <c r="J374" s="4">
        <f>In!E1870</f>
        <v>0</v>
      </c>
    </row>
    <row r="375" spans="1:10">
      <c r="A375">
        <f>In!A1871</f>
        <v>0</v>
      </c>
      <c r="B375" t="str">
        <f t="shared" si="5"/>
        <v>0</v>
      </c>
      <c r="C375">
        <f>In!A1874</f>
        <v>0</v>
      </c>
      <c r="D375" s="48">
        <f>In!A1872</f>
        <v>0</v>
      </c>
      <c r="E375" s="4" t="s">
        <v>2</v>
      </c>
      <c r="F375" s="52">
        <f>In!A1873</f>
        <v>0</v>
      </c>
      <c r="G375" s="4" t="e">
        <f>100*SUBSTITUTE(In!B1875,"%","")</f>
        <v>#VALUE!</v>
      </c>
      <c r="H375" s="51">
        <f>In!F1875</f>
        <v>0</v>
      </c>
      <c r="I375" s="4">
        <f>In!G1875</f>
        <v>0</v>
      </c>
      <c r="J375" s="4">
        <f>In!E1875</f>
        <v>0</v>
      </c>
    </row>
    <row r="376" spans="1:10">
      <c r="A376">
        <f>In!A1876</f>
        <v>0</v>
      </c>
      <c r="B376" t="str">
        <f t="shared" si="5"/>
        <v>0</v>
      </c>
      <c r="C376">
        <f>In!A1879</f>
        <v>0</v>
      </c>
      <c r="D376" s="48">
        <f>In!A1877</f>
        <v>0</v>
      </c>
      <c r="E376" s="4" t="s">
        <v>2</v>
      </c>
      <c r="F376" s="52">
        <f>In!A1878</f>
        <v>0</v>
      </c>
      <c r="G376" s="4" t="e">
        <f>100*SUBSTITUTE(In!B1880,"%","")</f>
        <v>#VALUE!</v>
      </c>
      <c r="H376" s="51">
        <f>In!F1880</f>
        <v>0</v>
      </c>
      <c r="I376" s="4">
        <f>In!G1880</f>
        <v>0</v>
      </c>
      <c r="J376" s="4">
        <f>In!E1880</f>
        <v>0</v>
      </c>
    </row>
    <row r="377" spans="1:10">
      <c r="A377">
        <f>In!A1881</f>
        <v>0</v>
      </c>
      <c r="B377" t="str">
        <f t="shared" si="5"/>
        <v>0</v>
      </c>
      <c r="C377">
        <f>In!A1884</f>
        <v>0</v>
      </c>
      <c r="D377" s="48">
        <f>In!A1882</f>
        <v>0</v>
      </c>
      <c r="E377" s="4" t="s">
        <v>2</v>
      </c>
      <c r="F377" s="52">
        <f>In!A1883</f>
        <v>0</v>
      </c>
      <c r="G377" s="4" t="e">
        <f>100*SUBSTITUTE(In!B1885,"%","")</f>
        <v>#VALUE!</v>
      </c>
      <c r="H377" s="51">
        <f>In!F1885</f>
        <v>0</v>
      </c>
      <c r="I377" s="4">
        <f>In!G1885</f>
        <v>0</v>
      </c>
      <c r="J377" s="4">
        <f>In!E1885</f>
        <v>0</v>
      </c>
    </row>
    <row r="378" spans="1:10">
      <c r="A378">
        <f>In!A1886</f>
        <v>0</v>
      </c>
      <c r="B378" t="str">
        <f t="shared" si="5"/>
        <v>0</v>
      </c>
      <c r="C378">
        <f>In!A1889</f>
        <v>0</v>
      </c>
      <c r="D378" s="48">
        <f>In!A1887</f>
        <v>0</v>
      </c>
      <c r="E378" s="4" t="s">
        <v>2</v>
      </c>
      <c r="F378" s="52">
        <f>In!A1888</f>
        <v>0</v>
      </c>
      <c r="G378" s="4" t="e">
        <f>100*SUBSTITUTE(In!B1890,"%","")</f>
        <v>#VALUE!</v>
      </c>
      <c r="H378" s="51">
        <f>In!F1890</f>
        <v>0</v>
      </c>
      <c r="I378" s="4">
        <f>In!G1890</f>
        <v>0</v>
      </c>
      <c r="J378" s="4">
        <f>In!E1890</f>
        <v>0</v>
      </c>
    </row>
    <row r="379" spans="1:10">
      <c r="A379">
        <f>In!A1891</f>
        <v>0</v>
      </c>
      <c r="B379" t="str">
        <f t="shared" si="5"/>
        <v>0</v>
      </c>
      <c r="C379">
        <f>In!A1894</f>
        <v>0</v>
      </c>
      <c r="D379" s="48">
        <f>In!A1892</f>
        <v>0</v>
      </c>
      <c r="E379" s="4" t="s">
        <v>2</v>
      </c>
      <c r="F379" s="52">
        <f>In!A1893</f>
        <v>0</v>
      </c>
      <c r="G379" s="4" t="e">
        <f>100*SUBSTITUTE(In!B1895,"%","")</f>
        <v>#VALUE!</v>
      </c>
      <c r="H379" s="51">
        <f>In!F1895</f>
        <v>0</v>
      </c>
      <c r="I379" s="4">
        <f>In!G1895</f>
        <v>0</v>
      </c>
      <c r="J379" s="4">
        <f>In!E1895</f>
        <v>0</v>
      </c>
    </row>
    <row r="380" spans="1:10">
      <c r="A380">
        <f>In!A1896</f>
        <v>0</v>
      </c>
      <c r="B380" t="str">
        <f t="shared" si="5"/>
        <v>0</v>
      </c>
      <c r="C380">
        <f>In!A1899</f>
        <v>0</v>
      </c>
      <c r="D380" s="48">
        <f>In!A1897</f>
        <v>0</v>
      </c>
      <c r="E380" s="4" t="s">
        <v>2</v>
      </c>
      <c r="F380" s="52">
        <f>In!A1898</f>
        <v>0</v>
      </c>
      <c r="G380" s="4" t="e">
        <f>100*SUBSTITUTE(In!B1900,"%","")</f>
        <v>#VALUE!</v>
      </c>
      <c r="H380" s="51">
        <f>In!F1900</f>
        <v>0</v>
      </c>
      <c r="I380" s="4">
        <f>In!G1900</f>
        <v>0</v>
      </c>
      <c r="J380" s="4">
        <f>In!E1900</f>
        <v>0</v>
      </c>
    </row>
    <row r="381" spans="1:10">
      <c r="A381">
        <f>In!A1901</f>
        <v>0</v>
      </c>
      <c r="B381" t="str">
        <f t="shared" si="5"/>
        <v>0</v>
      </c>
      <c r="C381">
        <f>In!A1904</f>
        <v>0</v>
      </c>
      <c r="D381" s="48">
        <f>In!A1902</f>
        <v>0</v>
      </c>
      <c r="E381" s="4" t="s">
        <v>2</v>
      </c>
      <c r="F381" s="52">
        <f>In!A1903</f>
        <v>0</v>
      </c>
      <c r="G381" s="4" t="e">
        <f>100*SUBSTITUTE(In!B1905,"%","")</f>
        <v>#VALUE!</v>
      </c>
      <c r="H381" s="51">
        <f>In!F1905</f>
        <v>0</v>
      </c>
      <c r="I381" s="4">
        <f>In!G1905</f>
        <v>0</v>
      </c>
      <c r="J381" s="4">
        <f>In!E1905</f>
        <v>0</v>
      </c>
    </row>
    <row r="382" spans="1:10">
      <c r="A382">
        <f>In!A1906</f>
        <v>0</v>
      </c>
      <c r="B382" t="str">
        <f t="shared" si="5"/>
        <v>0</v>
      </c>
      <c r="C382">
        <f>In!A1909</f>
        <v>0</v>
      </c>
      <c r="D382" s="48">
        <f>In!A1907</f>
        <v>0</v>
      </c>
      <c r="E382" s="4" t="s">
        <v>2</v>
      </c>
      <c r="F382" s="52">
        <f>In!A1908</f>
        <v>0</v>
      </c>
      <c r="G382" s="4" t="e">
        <f>100*SUBSTITUTE(In!B1910,"%","")</f>
        <v>#VALUE!</v>
      </c>
      <c r="H382" s="51">
        <f>In!F1910</f>
        <v>0</v>
      </c>
      <c r="I382" s="4">
        <f>In!G1910</f>
        <v>0</v>
      </c>
      <c r="J382" s="4">
        <f>In!E1910</f>
        <v>0</v>
      </c>
    </row>
    <row r="383" spans="1:10">
      <c r="A383">
        <f>In!A1911</f>
        <v>0</v>
      </c>
      <c r="B383" t="str">
        <f t="shared" si="5"/>
        <v>0</v>
      </c>
      <c r="C383">
        <f>In!A1914</f>
        <v>0</v>
      </c>
      <c r="D383" s="48">
        <f>In!A1912</f>
        <v>0</v>
      </c>
      <c r="E383" s="4" t="s">
        <v>2</v>
      </c>
      <c r="F383" s="52">
        <f>In!A1913</f>
        <v>0</v>
      </c>
      <c r="G383" s="4" t="e">
        <f>100*SUBSTITUTE(In!B1915,"%","")</f>
        <v>#VALUE!</v>
      </c>
      <c r="H383" s="51">
        <f>In!F1915</f>
        <v>0</v>
      </c>
      <c r="I383" s="4">
        <f>In!G1915</f>
        <v>0</v>
      </c>
      <c r="J383" s="4">
        <f>In!E1915</f>
        <v>0</v>
      </c>
    </row>
    <row r="384" spans="1:10">
      <c r="A384">
        <f>In!A1916</f>
        <v>0</v>
      </c>
      <c r="B384" t="str">
        <f t="shared" si="5"/>
        <v>0</v>
      </c>
      <c r="C384">
        <f>In!A1919</f>
        <v>0</v>
      </c>
      <c r="D384" s="48">
        <f>In!A1917</f>
        <v>0</v>
      </c>
      <c r="E384" s="4" t="s">
        <v>2</v>
      </c>
      <c r="F384" s="52">
        <f>In!A1918</f>
        <v>0</v>
      </c>
      <c r="G384" s="4" t="e">
        <f>100*SUBSTITUTE(In!B1920,"%","")</f>
        <v>#VALUE!</v>
      </c>
      <c r="H384" s="51">
        <f>In!F1920</f>
        <v>0</v>
      </c>
      <c r="I384" s="4">
        <f>In!G1920</f>
        <v>0</v>
      </c>
      <c r="J384" s="4">
        <f>In!E1920</f>
        <v>0</v>
      </c>
    </row>
    <row r="385" spans="1:10">
      <c r="A385">
        <f>In!A1921</f>
        <v>0</v>
      </c>
      <c r="B385" t="str">
        <f t="shared" ref="B385:B448" si="6">SUBSTITUTE(RIGHT(A385,3)," ","")</f>
        <v>0</v>
      </c>
      <c r="C385">
        <f>In!A1924</f>
        <v>0</v>
      </c>
      <c r="D385" s="48">
        <f>In!A1922</f>
        <v>0</v>
      </c>
      <c r="E385" s="4" t="s">
        <v>2</v>
      </c>
      <c r="F385" s="52">
        <f>In!A1923</f>
        <v>0</v>
      </c>
      <c r="G385" s="4" t="e">
        <f>100*SUBSTITUTE(In!B1925,"%","")</f>
        <v>#VALUE!</v>
      </c>
      <c r="H385" s="51">
        <f>In!F1925</f>
        <v>0</v>
      </c>
      <c r="I385" s="4">
        <f>In!G1925</f>
        <v>0</v>
      </c>
      <c r="J385" s="4">
        <f>In!E1925</f>
        <v>0</v>
      </c>
    </row>
    <row r="386" spans="1:10">
      <c r="A386">
        <f>In!A1926</f>
        <v>0</v>
      </c>
      <c r="B386" t="str">
        <f t="shared" si="6"/>
        <v>0</v>
      </c>
      <c r="C386">
        <f>In!A1929</f>
        <v>0</v>
      </c>
      <c r="D386" s="48">
        <f>In!A1927</f>
        <v>0</v>
      </c>
      <c r="E386" s="4" t="s">
        <v>2</v>
      </c>
      <c r="F386" s="52">
        <f>In!A1928</f>
        <v>0</v>
      </c>
      <c r="G386" s="4" t="e">
        <f>100*SUBSTITUTE(In!B1930,"%","")</f>
        <v>#VALUE!</v>
      </c>
      <c r="H386" s="51">
        <f>In!F1930</f>
        <v>0</v>
      </c>
      <c r="I386" s="4">
        <f>In!G1930</f>
        <v>0</v>
      </c>
      <c r="J386" s="4">
        <f>In!E1930</f>
        <v>0</v>
      </c>
    </row>
    <row r="387" spans="1:10">
      <c r="A387">
        <f>In!A1931</f>
        <v>0</v>
      </c>
      <c r="B387" t="str">
        <f t="shared" si="6"/>
        <v>0</v>
      </c>
      <c r="C387">
        <f>In!A1934</f>
        <v>0</v>
      </c>
      <c r="D387" s="48">
        <f>In!A1932</f>
        <v>0</v>
      </c>
      <c r="E387" s="4" t="s">
        <v>2</v>
      </c>
      <c r="F387" s="52">
        <f>In!A1933</f>
        <v>0</v>
      </c>
      <c r="G387" s="4" t="e">
        <f>100*SUBSTITUTE(In!B1935,"%","")</f>
        <v>#VALUE!</v>
      </c>
      <c r="H387" s="51">
        <f>In!F1935</f>
        <v>0</v>
      </c>
      <c r="I387" s="4">
        <f>In!G1935</f>
        <v>0</v>
      </c>
      <c r="J387" s="4">
        <f>In!E1935</f>
        <v>0</v>
      </c>
    </row>
    <row r="388" spans="1:10">
      <c r="A388">
        <f>In!A1936</f>
        <v>0</v>
      </c>
      <c r="B388" t="str">
        <f t="shared" si="6"/>
        <v>0</v>
      </c>
      <c r="C388">
        <f>In!A1939</f>
        <v>0</v>
      </c>
      <c r="D388" s="48">
        <f>In!A1937</f>
        <v>0</v>
      </c>
      <c r="E388" s="4" t="s">
        <v>2</v>
      </c>
      <c r="F388" s="52">
        <f>In!A1938</f>
        <v>0</v>
      </c>
      <c r="G388" s="4" t="e">
        <f>100*SUBSTITUTE(In!B1940,"%","")</f>
        <v>#VALUE!</v>
      </c>
      <c r="H388" s="51">
        <f>In!F1940</f>
        <v>0</v>
      </c>
      <c r="I388" s="4">
        <f>In!G1940</f>
        <v>0</v>
      </c>
      <c r="J388" s="4">
        <f>In!E1940</f>
        <v>0</v>
      </c>
    </row>
    <row r="389" spans="1:10">
      <c r="A389">
        <f>In!A1941</f>
        <v>0</v>
      </c>
      <c r="B389" t="str">
        <f t="shared" si="6"/>
        <v>0</v>
      </c>
      <c r="C389">
        <f>In!A1944</f>
        <v>0</v>
      </c>
      <c r="D389" s="48">
        <f>In!A1942</f>
        <v>0</v>
      </c>
      <c r="E389" s="4" t="s">
        <v>2</v>
      </c>
      <c r="F389" s="52">
        <f>In!A1943</f>
        <v>0</v>
      </c>
      <c r="G389" s="4" t="e">
        <f>100*SUBSTITUTE(In!B1945,"%","")</f>
        <v>#VALUE!</v>
      </c>
      <c r="H389" s="51">
        <f>In!F1945</f>
        <v>0</v>
      </c>
      <c r="I389" s="4">
        <f>In!G1945</f>
        <v>0</v>
      </c>
      <c r="J389" s="4">
        <f>In!E1945</f>
        <v>0</v>
      </c>
    </row>
    <row r="390" spans="1:10">
      <c r="A390">
        <f>In!A1946</f>
        <v>0</v>
      </c>
      <c r="B390" t="str">
        <f t="shared" si="6"/>
        <v>0</v>
      </c>
      <c r="C390">
        <f>In!A1949</f>
        <v>0</v>
      </c>
      <c r="D390" s="48">
        <f>In!A1947</f>
        <v>0</v>
      </c>
      <c r="E390" s="4" t="s">
        <v>2</v>
      </c>
      <c r="F390" s="52">
        <f>In!A1948</f>
        <v>0</v>
      </c>
      <c r="G390" s="4" t="e">
        <f>100*SUBSTITUTE(In!B1950,"%","")</f>
        <v>#VALUE!</v>
      </c>
      <c r="H390" s="51">
        <f>In!F1950</f>
        <v>0</v>
      </c>
      <c r="I390" s="4">
        <f>In!G1950</f>
        <v>0</v>
      </c>
      <c r="J390" s="4">
        <f>In!E1950</f>
        <v>0</v>
      </c>
    </row>
    <row r="391" spans="1:10">
      <c r="A391">
        <f>In!A1951</f>
        <v>0</v>
      </c>
      <c r="B391" t="str">
        <f t="shared" si="6"/>
        <v>0</v>
      </c>
      <c r="C391">
        <f>In!A1954</f>
        <v>0</v>
      </c>
      <c r="D391" s="48">
        <f>In!A1952</f>
        <v>0</v>
      </c>
      <c r="E391" s="4" t="s">
        <v>2</v>
      </c>
      <c r="F391" s="52">
        <f>In!A1953</f>
        <v>0</v>
      </c>
      <c r="G391" s="4" t="e">
        <f>100*SUBSTITUTE(In!B1955,"%","")</f>
        <v>#VALUE!</v>
      </c>
      <c r="H391" s="51">
        <f>In!F1955</f>
        <v>0</v>
      </c>
      <c r="I391" s="4">
        <f>In!G1955</f>
        <v>0</v>
      </c>
      <c r="J391" s="4">
        <f>In!E1955</f>
        <v>0</v>
      </c>
    </row>
    <row r="392" spans="1:10">
      <c r="A392">
        <f>In!A1956</f>
        <v>0</v>
      </c>
      <c r="B392" t="str">
        <f t="shared" si="6"/>
        <v>0</v>
      </c>
      <c r="C392">
        <f>In!A1959</f>
        <v>0</v>
      </c>
      <c r="D392" s="48">
        <f>In!A1957</f>
        <v>0</v>
      </c>
      <c r="E392" s="4" t="s">
        <v>2</v>
      </c>
      <c r="F392" s="52">
        <f>In!A1958</f>
        <v>0</v>
      </c>
      <c r="G392" s="4" t="e">
        <f>100*SUBSTITUTE(In!B1960,"%","")</f>
        <v>#VALUE!</v>
      </c>
      <c r="H392" s="51">
        <f>In!F1960</f>
        <v>0</v>
      </c>
      <c r="I392" s="4">
        <f>In!G1960</f>
        <v>0</v>
      </c>
      <c r="J392" s="4">
        <f>In!E1960</f>
        <v>0</v>
      </c>
    </row>
    <row r="393" spans="1:10">
      <c r="A393">
        <f>In!A1961</f>
        <v>0</v>
      </c>
      <c r="B393" t="str">
        <f t="shared" si="6"/>
        <v>0</v>
      </c>
      <c r="C393">
        <f>In!A1964</f>
        <v>0</v>
      </c>
      <c r="D393" s="48">
        <f>In!A1962</f>
        <v>0</v>
      </c>
      <c r="E393" s="4" t="s">
        <v>2</v>
      </c>
      <c r="F393" s="52">
        <f>In!A1963</f>
        <v>0</v>
      </c>
      <c r="G393" s="4" t="e">
        <f>100*SUBSTITUTE(In!B1965,"%","")</f>
        <v>#VALUE!</v>
      </c>
      <c r="H393" s="51">
        <f>In!F1965</f>
        <v>0</v>
      </c>
      <c r="I393" s="4">
        <f>In!G1965</f>
        <v>0</v>
      </c>
      <c r="J393" s="4">
        <f>In!E1965</f>
        <v>0</v>
      </c>
    </row>
    <row r="394" spans="1:10">
      <c r="A394">
        <f>In!A1966</f>
        <v>0</v>
      </c>
      <c r="B394" t="str">
        <f t="shared" si="6"/>
        <v>0</v>
      </c>
      <c r="C394">
        <f>In!A1969</f>
        <v>0</v>
      </c>
      <c r="D394" s="48">
        <f>In!A1967</f>
        <v>0</v>
      </c>
      <c r="E394" s="4" t="s">
        <v>2</v>
      </c>
      <c r="F394" s="52">
        <f>In!A1968</f>
        <v>0</v>
      </c>
      <c r="G394" s="4" t="e">
        <f>100*SUBSTITUTE(In!B1970,"%","")</f>
        <v>#VALUE!</v>
      </c>
      <c r="H394" s="51">
        <f>In!F1970</f>
        <v>0</v>
      </c>
      <c r="I394" s="4">
        <f>In!G1970</f>
        <v>0</v>
      </c>
      <c r="J394" s="4">
        <f>In!E1970</f>
        <v>0</v>
      </c>
    </row>
    <row r="395" spans="1:10">
      <c r="A395">
        <f>In!A1971</f>
        <v>0</v>
      </c>
      <c r="B395" t="str">
        <f t="shared" si="6"/>
        <v>0</v>
      </c>
      <c r="C395">
        <f>In!A1974</f>
        <v>0</v>
      </c>
      <c r="D395" s="48">
        <f>In!A1972</f>
        <v>0</v>
      </c>
      <c r="E395" s="4" t="s">
        <v>2</v>
      </c>
      <c r="F395" s="52">
        <f>In!A1973</f>
        <v>0</v>
      </c>
      <c r="G395" s="4" t="e">
        <f>100*SUBSTITUTE(In!B1975,"%","")</f>
        <v>#VALUE!</v>
      </c>
      <c r="H395" s="51">
        <f>In!F1975</f>
        <v>0</v>
      </c>
      <c r="I395" s="4">
        <f>In!G1975</f>
        <v>0</v>
      </c>
      <c r="J395" s="4">
        <f>In!E1975</f>
        <v>0</v>
      </c>
    </row>
    <row r="396" spans="1:10">
      <c r="A396">
        <f>In!A1976</f>
        <v>0</v>
      </c>
      <c r="B396" t="str">
        <f t="shared" si="6"/>
        <v>0</v>
      </c>
      <c r="C396">
        <f>In!A1979</f>
        <v>0</v>
      </c>
      <c r="D396" s="48">
        <f>In!A1977</f>
        <v>0</v>
      </c>
      <c r="E396" s="4" t="s">
        <v>2</v>
      </c>
      <c r="F396" s="52">
        <f>In!A1978</f>
        <v>0</v>
      </c>
      <c r="G396" s="4" t="e">
        <f>100*SUBSTITUTE(In!B1980,"%","")</f>
        <v>#VALUE!</v>
      </c>
      <c r="H396" s="51">
        <f>In!F1980</f>
        <v>0</v>
      </c>
      <c r="I396" s="4">
        <f>In!G1980</f>
        <v>0</v>
      </c>
      <c r="J396" s="4">
        <f>In!E1980</f>
        <v>0</v>
      </c>
    </row>
    <row r="397" spans="1:10">
      <c r="A397">
        <f>In!A1981</f>
        <v>0</v>
      </c>
      <c r="B397" t="str">
        <f t="shared" si="6"/>
        <v>0</v>
      </c>
      <c r="C397">
        <f>In!A1984</f>
        <v>0</v>
      </c>
      <c r="D397" s="48">
        <f>In!A1982</f>
        <v>0</v>
      </c>
      <c r="E397" s="4" t="s">
        <v>2</v>
      </c>
      <c r="F397" s="52">
        <f>In!A1983</f>
        <v>0</v>
      </c>
      <c r="G397" s="4" t="e">
        <f>100*SUBSTITUTE(In!B1985,"%","")</f>
        <v>#VALUE!</v>
      </c>
      <c r="H397" s="51">
        <f>In!F1985</f>
        <v>0</v>
      </c>
      <c r="I397" s="4">
        <f>In!G1985</f>
        <v>0</v>
      </c>
      <c r="J397" s="4">
        <f>In!E1985</f>
        <v>0</v>
      </c>
    </row>
    <row r="398" spans="1:10">
      <c r="A398">
        <f>In!A1986</f>
        <v>0</v>
      </c>
      <c r="B398" t="str">
        <f t="shared" si="6"/>
        <v>0</v>
      </c>
      <c r="C398">
        <f>In!A1989</f>
        <v>0</v>
      </c>
      <c r="D398" s="48">
        <f>In!A1987</f>
        <v>0</v>
      </c>
      <c r="E398" s="4" t="s">
        <v>2</v>
      </c>
      <c r="F398" s="52">
        <f>In!A1988</f>
        <v>0</v>
      </c>
      <c r="G398" s="4" t="e">
        <f>100*SUBSTITUTE(In!B1990,"%","")</f>
        <v>#VALUE!</v>
      </c>
      <c r="H398" s="51">
        <f>In!F1990</f>
        <v>0</v>
      </c>
      <c r="I398" s="4">
        <f>In!G1990</f>
        <v>0</v>
      </c>
      <c r="J398" s="4">
        <f>In!E1990</f>
        <v>0</v>
      </c>
    </row>
    <row r="399" spans="1:10">
      <c r="A399">
        <f>In!A1991</f>
        <v>0</v>
      </c>
      <c r="B399" t="str">
        <f t="shared" si="6"/>
        <v>0</v>
      </c>
      <c r="C399">
        <f>In!A1994</f>
        <v>0</v>
      </c>
      <c r="D399" s="48">
        <f>In!A1992</f>
        <v>0</v>
      </c>
      <c r="E399" s="4" t="s">
        <v>2</v>
      </c>
      <c r="F399" s="52">
        <f>In!A1993</f>
        <v>0</v>
      </c>
      <c r="G399" s="4" t="e">
        <f>100*SUBSTITUTE(In!B1995,"%","")</f>
        <v>#VALUE!</v>
      </c>
      <c r="H399" s="51">
        <f>In!F1995</f>
        <v>0</v>
      </c>
      <c r="I399" s="4">
        <f>In!G1995</f>
        <v>0</v>
      </c>
      <c r="J399" s="4">
        <f>In!E1995</f>
        <v>0</v>
      </c>
    </row>
    <row r="400" spans="1:10">
      <c r="A400">
        <f>In!A1996</f>
        <v>0</v>
      </c>
      <c r="B400" t="str">
        <f t="shared" si="6"/>
        <v>0</v>
      </c>
      <c r="C400">
        <f>In!A1999</f>
        <v>0</v>
      </c>
      <c r="D400" s="48">
        <f>In!A1997</f>
        <v>0</v>
      </c>
      <c r="E400" s="4" t="s">
        <v>2</v>
      </c>
      <c r="F400" s="52">
        <f>In!A1998</f>
        <v>0</v>
      </c>
      <c r="G400" s="4" t="e">
        <f>100*SUBSTITUTE(In!B2000,"%","")</f>
        <v>#VALUE!</v>
      </c>
      <c r="H400" s="51">
        <f>In!F2000</f>
        <v>0</v>
      </c>
      <c r="I400" s="4">
        <f>In!G2000</f>
        <v>0</v>
      </c>
      <c r="J400" s="4">
        <f>In!E2000</f>
        <v>0</v>
      </c>
    </row>
    <row r="401" spans="1:10">
      <c r="A401">
        <f>In!A2001</f>
        <v>0</v>
      </c>
      <c r="B401" t="str">
        <f t="shared" si="6"/>
        <v>0</v>
      </c>
      <c r="C401">
        <f>In!A2004</f>
        <v>0</v>
      </c>
      <c r="D401" s="48">
        <f>In!A2002</f>
        <v>0</v>
      </c>
      <c r="E401" s="4" t="s">
        <v>2</v>
      </c>
      <c r="F401" s="52">
        <f>In!A2003</f>
        <v>0</v>
      </c>
      <c r="G401" s="4" t="e">
        <f>100*SUBSTITUTE(In!B2005,"%","")</f>
        <v>#VALUE!</v>
      </c>
      <c r="H401" s="51">
        <f>In!F2005</f>
        <v>0</v>
      </c>
      <c r="I401" s="4">
        <f>In!G2005</f>
        <v>0</v>
      </c>
      <c r="J401" s="4">
        <f>In!E2005</f>
        <v>0</v>
      </c>
    </row>
    <row r="402" spans="1:10">
      <c r="A402">
        <f>In!A2006</f>
        <v>0</v>
      </c>
      <c r="B402" t="str">
        <f t="shared" si="6"/>
        <v>0</v>
      </c>
      <c r="C402">
        <f>In!A2009</f>
        <v>0</v>
      </c>
      <c r="D402" s="48">
        <f>In!A2007</f>
        <v>0</v>
      </c>
      <c r="E402" s="4" t="s">
        <v>2</v>
      </c>
      <c r="F402" s="52">
        <f>In!A2008</f>
        <v>0</v>
      </c>
      <c r="G402" s="4" t="e">
        <f>100*SUBSTITUTE(In!B2010,"%","")</f>
        <v>#VALUE!</v>
      </c>
      <c r="H402" s="51">
        <f>In!F2010</f>
        <v>0</v>
      </c>
      <c r="I402" s="4">
        <f>In!G2010</f>
        <v>0</v>
      </c>
      <c r="J402" s="4">
        <f>In!E2010</f>
        <v>0</v>
      </c>
    </row>
    <row r="403" spans="1:10">
      <c r="A403">
        <f>In!A2011</f>
        <v>0</v>
      </c>
      <c r="B403" t="str">
        <f t="shared" si="6"/>
        <v>0</v>
      </c>
      <c r="C403">
        <f>In!A2014</f>
        <v>0</v>
      </c>
      <c r="D403" s="48">
        <f>In!A2012</f>
        <v>0</v>
      </c>
      <c r="E403" s="4" t="s">
        <v>2</v>
      </c>
      <c r="F403" s="52">
        <f>In!A2013</f>
        <v>0</v>
      </c>
      <c r="G403" s="4" t="e">
        <f>100*SUBSTITUTE(In!B2015,"%","")</f>
        <v>#VALUE!</v>
      </c>
      <c r="H403" s="51">
        <f>In!F2015</f>
        <v>0</v>
      </c>
      <c r="I403" s="4">
        <f>In!G2015</f>
        <v>0</v>
      </c>
      <c r="J403" s="4">
        <f>In!E2015</f>
        <v>0</v>
      </c>
    </row>
    <row r="404" spans="1:10">
      <c r="A404">
        <f>In!A2016</f>
        <v>0</v>
      </c>
      <c r="B404" t="str">
        <f t="shared" si="6"/>
        <v>0</v>
      </c>
      <c r="C404">
        <f>In!A2019</f>
        <v>0</v>
      </c>
      <c r="D404" s="48">
        <f>In!A2017</f>
        <v>0</v>
      </c>
      <c r="E404" s="4" t="s">
        <v>2</v>
      </c>
      <c r="F404" s="52">
        <f>In!A2018</f>
        <v>0</v>
      </c>
      <c r="G404" s="4" t="e">
        <f>100*SUBSTITUTE(In!B2020,"%","")</f>
        <v>#VALUE!</v>
      </c>
      <c r="H404" s="51">
        <f>In!F2020</f>
        <v>0</v>
      </c>
      <c r="I404" s="4">
        <f>In!G2020</f>
        <v>0</v>
      </c>
      <c r="J404" s="4">
        <f>In!E2020</f>
        <v>0</v>
      </c>
    </row>
    <row r="405" spans="1:10">
      <c r="A405">
        <f>In!A2021</f>
        <v>0</v>
      </c>
      <c r="B405" t="str">
        <f t="shared" si="6"/>
        <v>0</v>
      </c>
      <c r="C405">
        <f>In!A2024</f>
        <v>0</v>
      </c>
      <c r="D405" s="48">
        <f>In!A2022</f>
        <v>0</v>
      </c>
      <c r="E405" s="4" t="s">
        <v>2</v>
      </c>
      <c r="F405" s="52">
        <f>In!A2023</f>
        <v>0</v>
      </c>
      <c r="G405" s="4" t="e">
        <f>100*SUBSTITUTE(In!B2025,"%","")</f>
        <v>#VALUE!</v>
      </c>
      <c r="H405" s="51">
        <f>In!F2025</f>
        <v>0</v>
      </c>
      <c r="I405" s="4">
        <f>In!G2025</f>
        <v>0</v>
      </c>
      <c r="J405" s="4">
        <f>In!E2025</f>
        <v>0</v>
      </c>
    </row>
    <row r="406" spans="1:10">
      <c r="A406">
        <f>In!A2026</f>
        <v>0</v>
      </c>
      <c r="B406" t="str">
        <f t="shared" si="6"/>
        <v>0</v>
      </c>
      <c r="C406">
        <f>In!A2029</f>
        <v>0</v>
      </c>
      <c r="D406" s="48">
        <f>In!A2027</f>
        <v>0</v>
      </c>
      <c r="E406" s="4" t="s">
        <v>2</v>
      </c>
      <c r="F406" s="52">
        <f>In!A2028</f>
        <v>0</v>
      </c>
      <c r="G406" s="4" t="e">
        <f>100*SUBSTITUTE(In!B2030,"%","")</f>
        <v>#VALUE!</v>
      </c>
      <c r="H406" s="51">
        <f>In!F2030</f>
        <v>0</v>
      </c>
      <c r="I406" s="4">
        <f>In!G2030</f>
        <v>0</v>
      </c>
      <c r="J406" s="4">
        <f>In!E2030</f>
        <v>0</v>
      </c>
    </row>
    <row r="407" spans="1:10">
      <c r="A407">
        <f>In!A2031</f>
        <v>0</v>
      </c>
      <c r="B407" t="str">
        <f t="shared" si="6"/>
        <v>0</v>
      </c>
      <c r="C407">
        <f>In!A2034</f>
        <v>0</v>
      </c>
      <c r="D407" s="48">
        <f>In!A2032</f>
        <v>0</v>
      </c>
      <c r="E407" s="4" t="s">
        <v>2</v>
      </c>
      <c r="F407" s="52">
        <f>In!A2033</f>
        <v>0</v>
      </c>
      <c r="G407" s="4" t="e">
        <f>100*SUBSTITUTE(In!B2035,"%","")</f>
        <v>#VALUE!</v>
      </c>
      <c r="H407" s="51">
        <f>In!F2035</f>
        <v>0</v>
      </c>
      <c r="I407" s="4">
        <f>In!G2035</f>
        <v>0</v>
      </c>
      <c r="J407" s="4">
        <f>In!E2035</f>
        <v>0</v>
      </c>
    </row>
    <row r="408" spans="1:10">
      <c r="A408">
        <f>In!A2036</f>
        <v>0</v>
      </c>
      <c r="B408" t="str">
        <f t="shared" si="6"/>
        <v>0</v>
      </c>
      <c r="C408">
        <f>In!A2039</f>
        <v>0</v>
      </c>
      <c r="D408" s="48">
        <f>In!A2037</f>
        <v>0</v>
      </c>
      <c r="E408" s="4" t="s">
        <v>2</v>
      </c>
      <c r="F408" s="52">
        <f>In!A2038</f>
        <v>0</v>
      </c>
      <c r="G408" s="4" t="e">
        <f>100*SUBSTITUTE(In!B2040,"%","")</f>
        <v>#VALUE!</v>
      </c>
      <c r="H408" s="51">
        <f>In!F2040</f>
        <v>0</v>
      </c>
      <c r="I408" s="4">
        <f>In!G2040</f>
        <v>0</v>
      </c>
      <c r="J408" s="4">
        <f>In!E2040</f>
        <v>0</v>
      </c>
    </row>
    <row r="409" spans="1:10">
      <c r="A409">
        <f>In!A2041</f>
        <v>0</v>
      </c>
      <c r="B409" t="str">
        <f t="shared" si="6"/>
        <v>0</v>
      </c>
      <c r="C409">
        <f>In!A2044</f>
        <v>0</v>
      </c>
      <c r="D409" s="48">
        <f>In!A2042</f>
        <v>0</v>
      </c>
      <c r="E409" s="4" t="s">
        <v>2</v>
      </c>
      <c r="F409" s="52">
        <f>In!A2043</f>
        <v>0</v>
      </c>
      <c r="G409" s="4" t="e">
        <f>100*SUBSTITUTE(In!B2045,"%","")</f>
        <v>#VALUE!</v>
      </c>
      <c r="H409" s="51">
        <f>In!F2045</f>
        <v>0</v>
      </c>
      <c r="I409" s="4">
        <f>In!G2045</f>
        <v>0</v>
      </c>
      <c r="J409" s="4">
        <f>In!E2045</f>
        <v>0</v>
      </c>
    </row>
    <row r="410" spans="1:10">
      <c r="A410">
        <f>In!A2046</f>
        <v>0</v>
      </c>
      <c r="B410" t="str">
        <f t="shared" si="6"/>
        <v>0</v>
      </c>
      <c r="C410">
        <f>In!A2049</f>
        <v>0</v>
      </c>
      <c r="D410" s="48">
        <f>In!A2047</f>
        <v>0</v>
      </c>
      <c r="E410" s="4" t="s">
        <v>2</v>
      </c>
      <c r="F410" s="52">
        <f>In!A2048</f>
        <v>0</v>
      </c>
      <c r="G410" s="4" t="e">
        <f>100*SUBSTITUTE(In!B2050,"%","")</f>
        <v>#VALUE!</v>
      </c>
      <c r="H410" s="51">
        <f>In!F2050</f>
        <v>0</v>
      </c>
      <c r="I410" s="4">
        <f>In!G2050</f>
        <v>0</v>
      </c>
      <c r="J410" s="4">
        <f>In!E2050</f>
        <v>0</v>
      </c>
    </row>
    <row r="411" spans="1:10">
      <c r="A411">
        <f>In!A2051</f>
        <v>0</v>
      </c>
      <c r="B411" t="str">
        <f t="shared" si="6"/>
        <v>0</v>
      </c>
      <c r="C411">
        <f>In!A2054</f>
        <v>0</v>
      </c>
      <c r="D411" s="48">
        <f>In!A2052</f>
        <v>0</v>
      </c>
      <c r="E411" s="4" t="s">
        <v>2</v>
      </c>
      <c r="F411" s="52">
        <f>In!A2053</f>
        <v>0</v>
      </c>
      <c r="G411" s="4" t="e">
        <f>100*SUBSTITUTE(In!B2055,"%","")</f>
        <v>#VALUE!</v>
      </c>
      <c r="H411" s="51">
        <f>In!F2055</f>
        <v>0</v>
      </c>
      <c r="I411" s="4">
        <f>In!G2055</f>
        <v>0</v>
      </c>
      <c r="J411" s="4">
        <f>In!E2055</f>
        <v>0</v>
      </c>
    </row>
    <row r="412" spans="1:10">
      <c r="A412">
        <f>In!A2056</f>
        <v>0</v>
      </c>
      <c r="B412" t="str">
        <f t="shared" si="6"/>
        <v>0</v>
      </c>
      <c r="C412">
        <f>In!A2059</f>
        <v>0</v>
      </c>
      <c r="D412" s="48">
        <f>In!A2057</f>
        <v>0</v>
      </c>
      <c r="E412" s="4" t="s">
        <v>2</v>
      </c>
      <c r="F412" s="52">
        <f>In!A2058</f>
        <v>0</v>
      </c>
      <c r="G412" s="4" t="e">
        <f>100*SUBSTITUTE(In!B2060,"%","")</f>
        <v>#VALUE!</v>
      </c>
      <c r="H412" s="51">
        <f>In!F2060</f>
        <v>0</v>
      </c>
      <c r="I412" s="4">
        <f>In!G2060</f>
        <v>0</v>
      </c>
      <c r="J412" s="4">
        <f>In!E2060</f>
        <v>0</v>
      </c>
    </row>
    <row r="413" spans="1:10">
      <c r="A413">
        <f>In!A2061</f>
        <v>0</v>
      </c>
      <c r="B413" t="str">
        <f t="shared" si="6"/>
        <v>0</v>
      </c>
      <c r="C413">
        <f>In!A2064</f>
        <v>0</v>
      </c>
      <c r="D413" s="48">
        <f>In!A2062</f>
        <v>0</v>
      </c>
      <c r="E413" s="4" t="s">
        <v>2</v>
      </c>
      <c r="F413" s="52">
        <f>In!A2063</f>
        <v>0</v>
      </c>
      <c r="G413" s="4" t="e">
        <f>100*SUBSTITUTE(In!B2065,"%","")</f>
        <v>#VALUE!</v>
      </c>
      <c r="H413" s="51">
        <f>In!F2065</f>
        <v>0</v>
      </c>
      <c r="I413" s="4">
        <f>In!G2065</f>
        <v>0</v>
      </c>
      <c r="J413" s="4">
        <f>In!E2065</f>
        <v>0</v>
      </c>
    </row>
    <row r="414" spans="1:10">
      <c r="A414">
        <f>In!A2066</f>
        <v>0</v>
      </c>
      <c r="B414" t="str">
        <f t="shared" si="6"/>
        <v>0</v>
      </c>
      <c r="C414">
        <f>In!A2069</f>
        <v>0</v>
      </c>
      <c r="D414" s="48">
        <f>In!A2067</f>
        <v>0</v>
      </c>
      <c r="E414" s="4" t="s">
        <v>2</v>
      </c>
      <c r="F414" s="52">
        <f>In!A2068</f>
        <v>0</v>
      </c>
      <c r="G414" s="4" t="e">
        <f>100*SUBSTITUTE(In!B2070,"%","")</f>
        <v>#VALUE!</v>
      </c>
      <c r="H414" s="51">
        <f>In!F2070</f>
        <v>0</v>
      </c>
      <c r="I414" s="4">
        <f>In!G2070</f>
        <v>0</v>
      </c>
      <c r="J414" s="4">
        <f>In!E2070</f>
        <v>0</v>
      </c>
    </row>
    <row r="415" spans="1:10">
      <c r="A415">
        <f>In!A2071</f>
        <v>0</v>
      </c>
      <c r="B415" t="str">
        <f t="shared" si="6"/>
        <v>0</v>
      </c>
      <c r="C415">
        <f>In!A2074</f>
        <v>0</v>
      </c>
      <c r="D415" s="48">
        <f>In!A2072</f>
        <v>0</v>
      </c>
      <c r="E415" s="4" t="s">
        <v>2</v>
      </c>
      <c r="F415" s="52">
        <f>In!A2073</f>
        <v>0</v>
      </c>
      <c r="G415" s="4" t="e">
        <f>100*SUBSTITUTE(In!B2075,"%","")</f>
        <v>#VALUE!</v>
      </c>
      <c r="H415" s="51">
        <f>In!F2075</f>
        <v>0</v>
      </c>
      <c r="I415" s="4">
        <f>In!G2075</f>
        <v>0</v>
      </c>
      <c r="J415" s="4">
        <f>In!E2075</f>
        <v>0</v>
      </c>
    </row>
    <row r="416" spans="1:10">
      <c r="A416">
        <f>In!A2076</f>
        <v>0</v>
      </c>
      <c r="B416" t="str">
        <f t="shared" si="6"/>
        <v>0</v>
      </c>
      <c r="C416">
        <f>In!A2079</f>
        <v>0</v>
      </c>
      <c r="D416" s="48">
        <f>In!A2077</f>
        <v>0</v>
      </c>
      <c r="E416" s="4" t="s">
        <v>2</v>
      </c>
      <c r="F416" s="52">
        <f>In!A2078</f>
        <v>0</v>
      </c>
      <c r="G416" s="4" t="e">
        <f>100*SUBSTITUTE(In!B2080,"%","")</f>
        <v>#VALUE!</v>
      </c>
      <c r="H416" s="51">
        <f>In!F2080</f>
        <v>0</v>
      </c>
      <c r="I416" s="4">
        <f>In!G2080</f>
        <v>0</v>
      </c>
      <c r="J416" s="4">
        <f>In!E2080</f>
        <v>0</v>
      </c>
    </row>
    <row r="417" spans="1:10">
      <c r="A417">
        <f>In!A2081</f>
        <v>0</v>
      </c>
      <c r="B417" t="str">
        <f t="shared" si="6"/>
        <v>0</v>
      </c>
      <c r="C417">
        <f>In!A2084</f>
        <v>0</v>
      </c>
      <c r="D417" s="48">
        <f>In!A2082</f>
        <v>0</v>
      </c>
      <c r="E417" s="4" t="s">
        <v>2</v>
      </c>
      <c r="F417" s="52">
        <f>In!A2083</f>
        <v>0</v>
      </c>
      <c r="G417" s="4" t="e">
        <f>100*SUBSTITUTE(In!B2085,"%","")</f>
        <v>#VALUE!</v>
      </c>
      <c r="H417" s="51">
        <f>In!F2085</f>
        <v>0</v>
      </c>
      <c r="I417" s="4">
        <f>In!G2085</f>
        <v>0</v>
      </c>
      <c r="J417" s="4">
        <f>In!E2085</f>
        <v>0</v>
      </c>
    </row>
    <row r="418" spans="1:10">
      <c r="A418">
        <f>In!A2086</f>
        <v>0</v>
      </c>
      <c r="B418" t="str">
        <f t="shared" si="6"/>
        <v>0</v>
      </c>
      <c r="C418">
        <f>In!A2089</f>
        <v>0</v>
      </c>
      <c r="D418" s="48">
        <f>In!A2087</f>
        <v>0</v>
      </c>
      <c r="E418" s="4" t="s">
        <v>2</v>
      </c>
      <c r="F418" s="52">
        <f>In!A2088</f>
        <v>0</v>
      </c>
      <c r="G418" s="4" t="e">
        <f>100*SUBSTITUTE(In!B2090,"%","")</f>
        <v>#VALUE!</v>
      </c>
      <c r="H418" s="51">
        <f>In!F2090</f>
        <v>0</v>
      </c>
      <c r="I418" s="4">
        <f>In!G2090</f>
        <v>0</v>
      </c>
      <c r="J418" s="4">
        <f>In!E2090</f>
        <v>0</v>
      </c>
    </row>
    <row r="419" spans="1:10">
      <c r="A419">
        <f>In!A2091</f>
        <v>0</v>
      </c>
      <c r="B419" t="str">
        <f t="shared" si="6"/>
        <v>0</v>
      </c>
      <c r="C419">
        <f>In!A2094</f>
        <v>0</v>
      </c>
      <c r="D419" s="48">
        <f>In!A2092</f>
        <v>0</v>
      </c>
      <c r="E419" s="4" t="s">
        <v>2</v>
      </c>
      <c r="F419" s="52">
        <f>In!A2093</f>
        <v>0</v>
      </c>
      <c r="G419" s="4" t="e">
        <f>100*SUBSTITUTE(In!B2095,"%","")</f>
        <v>#VALUE!</v>
      </c>
      <c r="H419" s="51">
        <f>In!F2095</f>
        <v>0</v>
      </c>
      <c r="I419" s="4">
        <f>In!G2095</f>
        <v>0</v>
      </c>
      <c r="J419" s="4">
        <f>In!E2095</f>
        <v>0</v>
      </c>
    </row>
    <row r="420" spans="1:10">
      <c r="A420">
        <f>In!A2096</f>
        <v>0</v>
      </c>
      <c r="B420" t="str">
        <f t="shared" si="6"/>
        <v>0</v>
      </c>
      <c r="C420">
        <f>In!A2099</f>
        <v>0</v>
      </c>
      <c r="D420" s="48">
        <f>In!A2097</f>
        <v>0</v>
      </c>
      <c r="E420" s="4" t="s">
        <v>2</v>
      </c>
      <c r="F420" s="52">
        <f>In!A2098</f>
        <v>0</v>
      </c>
      <c r="G420" s="4" t="e">
        <f>100*SUBSTITUTE(In!B2100,"%","")</f>
        <v>#VALUE!</v>
      </c>
      <c r="H420" s="51">
        <f>In!F2100</f>
        <v>0</v>
      </c>
      <c r="I420" s="4">
        <f>In!G2100</f>
        <v>0</v>
      </c>
      <c r="J420" s="4">
        <f>In!E2100</f>
        <v>0</v>
      </c>
    </row>
    <row r="421" spans="1:10">
      <c r="A421">
        <f>In!A2101</f>
        <v>0</v>
      </c>
      <c r="B421" t="str">
        <f t="shared" si="6"/>
        <v>0</v>
      </c>
      <c r="C421">
        <f>In!A2104</f>
        <v>0</v>
      </c>
      <c r="D421" s="48">
        <f>In!A2102</f>
        <v>0</v>
      </c>
      <c r="E421" s="4" t="s">
        <v>2</v>
      </c>
      <c r="F421" s="52">
        <f>In!A2103</f>
        <v>0</v>
      </c>
      <c r="G421" s="4" t="e">
        <f>100*SUBSTITUTE(In!B2105,"%","")</f>
        <v>#VALUE!</v>
      </c>
      <c r="H421" s="51">
        <f>In!F2105</f>
        <v>0</v>
      </c>
      <c r="I421" s="4">
        <f>In!G2105</f>
        <v>0</v>
      </c>
      <c r="J421" s="4">
        <f>In!E2105</f>
        <v>0</v>
      </c>
    </row>
    <row r="422" spans="1:10">
      <c r="A422">
        <f>In!A2106</f>
        <v>0</v>
      </c>
      <c r="B422" t="str">
        <f t="shared" si="6"/>
        <v>0</v>
      </c>
      <c r="C422">
        <f>In!A2109</f>
        <v>0</v>
      </c>
      <c r="D422" s="48">
        <f>In!A2107</f>
        <v>0</v>
      </c>
      <c r="E422" s="4" t="s">
        <v>2</v>
      </c>
      <c r="F422" s="52">
        <f>In!A2108</f>
        <v>0</v>
      </c>
      <c r="G422" s="4" t="e">
        <f>100*SUBSTITUTE(In!B2110,"%","")</f>
        <v>#VALUE!</v>
      </c>
      <c r="H422" s="51">
        <f>In!F2110</f>
        <v>0</v>
      </c>
      <c r="I422" s="4">
        <f>In!G2110</f>
        <v>0</v>
      </c>
      <c r="J422" s="4">
        <f>In!E2110</f>
        <v>0</v>
      </c>
    </row>
    <row r="423" spans="1:10">
      <c r="A423">
        <f>In!A2111</f>
        <v>0</v>
      </c>
      <c r="B423" t="str">
        <f t="shared" si="6"/>
        <v>0</v>
      </c>
      <c r="C423">
        <f>In!A2114</f>
        <v>0</v>
      </c>
      <c r="D423" s="48">
        <f>In!A2112</f>
        <v>0</v>
      </c>
      <c r="E423" s="4" t="s">
        <v>2</v>
      </c>
      <c r="F423" s="52">
        <f>In!A2113</f>
        <v>0</v>
      </c>
      <c r="G423" s="4" t="e">
        <f>100*SUBSTITUTE(In!B2115,"%","")</f>
        <v>#VALUE!</v>
      </c>
      <c r="H423" s="51">
        <f>In!F2115</f>
        <v>0</v>
      </c>
      <c r="I423" s="4">
        <f>In!G2115</f>
        <v>0</v>
      </c>
      <c r="J423" s="4">
        <f>In!E2115</f>
        <v>0</v>
      </c>
    </row>
    <row r="424" spans="1:10">
      <c r="A424">
        <f>In!A2116</f>
        <v>0</v>
      </c>
      <c r="B424" t="str">
        <f t="shared" si="6"/>
        <v>0</v>
      </c>
      <c r="C424">
        <f>In!A2119</f>
        <v>0</v>
      </c>
      <c r="D424" s="48">
        <f>In!A2117</f>
        <v>0</v>
      </c>
      <c r="E424" s="4" t="s">
        <v>2</v>
      </c>
      <c r="F424" s="52">
        <f>In!A2118</f>
        <v>0</v>
      </c>
      <c r="G424" s="4" t="e">
        <f>100*SUBSTITUTE(In!B2120,"%","")</f>
        <v>#VALUE!</v>
      </c>
      <c r="H424" s="51">
        <f>In!F2120</f>
        <v>0</v>
      </c>
      <c r="I424" s="4">
        <f>In!G2120</f>
        <v>0</v>
      </c>
      <c r="J424" s="4">
        <f>In!E2120</f>
        <v>0</v>
      </c>
    </row>
    <row r="425" spans="1:10">
      <c r="A425">
        <f>In!A2121</f>
        <v>0</v>
      </c>
      <c r="B425" t="str">
        <f t="shared" si="6"/>
        <v>0</v>
      </c>
      <c r="C425">
        <f>In!A2124</f>
        <v>0</v>
      </c>
      <c r="D425" s="48">
        <f>In!A2122</f>
        <v>0</v>
      </c>
      <c r="E425" s="4" t="s">
        <v>2</v>
      </c>
      <c r="F425" s="52">
        <f>In!A2123</f>
        <v>0</v>
      </c>
      <c r="G425" s="4" t="e">
        <f>100*SUBSTITUTE(In!B2125,"%","")</f>
        <v>#VALUE!</v>
      </c>
      <c r="H425" s="51">
        <f>In!F2125</f>
        <v>0</v>
      </c>
      <c r="I425" s="4">
        <f>In!G2125</f>
        <v>0</v>
      </c>
      <c r="J425" s="4">
        <f>In!E2125</f>
        <v>0</v>
      </c>
    </row>
    <row r="426" spans="1:10">
      <c r="A426">
        <f>In!A2126</f>
        <v>0</v>
      </c>
      <c r="B426" t="str">
        <f t="shared" si="6"/>
        <v>0</v>
      </c>
      <c r="C426">
        <f>In!A2129</f>
        <v>0</v>
      </c>
      <c r="D426" s="48">
        <f>In!A2127</f>
        <v>0</v>
      </c>
      <c r="E426" s="4" t="s">
        <v>2</v>
      </c>
      <c r="F426" s="52">
        <f>In!A2128</f>
        <v>0</v>
      </c>
      <c r="G426" s="4" t="e">
        <f>100*SUBSTITUTE(In!B2130,"%","")</f>
        <v>#VALUE!</v>
      </c>
      <c r="H426" s="51">
        <f>In!F2130</f>
        <v>0</v>
      </c>
      <c r="I426" s="4">
        <f>In!G2130</f>
        <v>0</v>
      </c>
      <c r="J426" s="4">
        <f>In!E2130</f>
        <v>0</v>
      </c>
    </row>
    <row r="427" spans="1:10">
      <c r="A427">
        <f>In!A2131</f>
        <v>0</v>
      </c>
      <c r="B427" t="str">
        <f t="shared" si="6"/>
        <v>0</v>
      </c>
      <c r="C427">
        <f>In!A2134</f>
        <v>0</v>
      </c>
      <c r="D427" s="48">
        <f>In!A2132</f>
        <v>0</v>
      </c>
      <c r="E427" s="4" t="s">
        <v>2</v>
      </c>
      <c r="F427" s="52">
        <f>In!A2133</f>
        <v>0</v>
      </c>
      <c r="G427" s="4" t="e">
        <f>100*SUBSTITUTE(In!B2135,"%","")</f>
        <v>#VALUE!</v>
      </c>
      <c r="H427" s="51">
        <f>In!F2135</f>
        <v>0</v>
      </c>
      <c r="I427" s="4">
        <f>In!G2135</f>
        <v>0</v>
      </c>
      <c r="J427" s="4">
        <f>In!E2135</f>
        <v>0</v>
      </c>
    </row>
    <row r="428" spans="1:10">
      <c r="A428">
        <f>In!A2136</f>
        <v>0</v>
      </c>
      <c r="B428" t="str">
        <f t="shared" si="6"/>
        <v>0</v>
      </c>
      <c r="C428">
        <f>In!A2139</f>
        <v>0</v>
      </c>
      <c r="D428" s="48">
        <f>In!A2137</f>
        <v>0</v>
      </c>
      <c r="E428" s="4" t="s">
        <v>2</v>
      </c>
      <c r="F428" s="52">
        <f>In!A2138</f>
        <v>0</v>
      </c>
      <c r="G428" s="4" t="e">
        <f>100*SUBSTITUTE(In!B2140,"%","")</f>
        <v>#VALUE!</v>
      </c>
      <c r="H428" s="51">
        <f>In!F2140</f>
        <v>0</v>
      </c>
      <c r="I428" s="4">
        <f>In!G2140</f>
        <v>0</v>
      </c>
      <c r="J428" s="4">
        <f>In!E2140</f>
        <v>0</v>
      </c>
    </row>
    <row r="429" spans="1:10">
      <c r="A429">
        <f>In!A2141</f>
        <v>0</v>
      </c>
      <c r="B429" t="str">
        <f t="shared" si="6"/>
        <v>0</v>
      </c>
      <c r="C429">
        <f>In!A2144</f>
        <v>0</v>
      </c>
      <c r="D429" s="48">
        <f>In!A2142</f>
        <v>0</v>
      </c>
      <c r="E429" s="4" t="s">
        <v>2</v>
      </c>
      <c r="F429" s="52">
        <f>In!A2143</f>
        <v>0</v>
      </c>
      <c r="G429" s="4" t="e">
        <f>100*SUBSTITUTE(In!B2145,"%","")</f>
        <v>#VALUE!</v>
      </c>
      <c r="H429" s="51">
        <f>In!F2145</f>
        <v>0</v>
      </c>
      <c r="I429" s="4">
        <f>In!G2145</f>
        <v>0</v>
      </c>
      <c r="J429" s="4">
        <f>In!E2145</f>
        <v>0</v>
      </c>
    </row>
    <row r="430" spans="1:10">
      <c r="A430">
        <f>In!A2146</f>
        <v>0</v>
      </c>
      <c r="B430" t="str">
        <f t="shared" si="6"/>
        <v>0</v>
      </c>
      <c r="C430">
        <f>In!A2149</f>
        <v>0</v>
      </c>
      <c r="D430" s="48">
        <f>In!A2147</f>
        <v>0</v>
      </c>
      <c r="E430" s="4" t="s">
        <v>2</v>
      </c>
      <c r="F430" s="52">
        <f>In!A2148</f>
        <v>0</v>
      </c>
      <c r="G430" s="4" t="e">
        <f>100*SUBSTITUTE(In!B2150,"%","")</f>
        <v>#VALUE!</v>
      </c>
      <c r="H430" s="51">
        <f>In!F2150</f>
        <v>0</v>
      </c>
      <c r="I430" s="4">
        <f>In!G2150</f>
        <v>0</v>
      </c>
      <c r="J430" s="4">
        <f>In!E2150</f>
        <v>0</v>
      </c>
    </row>
    <row r="431" spans="1:10">
      <c r="A431">
        <f>In!A2151</f>
        <v>0</v>
      </c>
      <c r="B431" t="str">
        <f t="shared" si="6"/>
        <v>0</v>
      </c>
      <c r="C431">
        <f>In!A2154</f>
        <v>0</v>
      </c>
      <c r="D431" s="48">
        <f>In!A2152</f>
        <v>0</v>
      </c>
      <c r="E431" s="4" t="s">
        <v>2</v>
      </c>
      <c r="F431" s="52">
        <f>In!A2153</f>
        <v>0</v>
      </c>
      <c r="G431" s="4" t="e">
        <f>100*SUBSTITUTE(In!B2155,"%","")</f>
        <v>#VALUE!</v>
      </c>
      <c r="H431" s="51">
        <f>In!F2155</f>
        <v>0</v>
      </c>
      <c r="I431" s="4">
        <f>In!G2155</f>
        <v>0</v>
      </c>
      <c r="J431" s="4">
        <f>In!E2155</f>
        <v>0</v>
      </c>
    </row>
    <row r="432" spans="1:10">
      <c r="A432">
        <f>In!A2156</f>
        <v>0</v>
      </c>
      <c r="B432" t="str">
        <f t="shared" si="6"/>
        <v>0</v>
      </c>
      <c r="C432">
        <f>In!A2159</f>
        <v>0</v>
      </c>
      <c r="D432" s="48">
        <f>In!A2157</f>
        <v>0</v>
      </c>
      <c r="E432" s="4" t="s">
        <v>2</v>
      </c>
      <c r="F432" s="52">
        <f>In!A2158</f>
        <v>0</v>
      </c>
      <c r="G432" s="4" t="e">
        <f>100*SUBSTITUTE(In!B2160,"%","")</f>
        <v>#VALUE!</v>
      </c>
      <c r="H432" s="51">
        <f>In!F2160</f>
        <v>0</v>
      </c>
      <c r="I432" s="4">
        <f>In!G2160</f>
        <v>0</v>
      </c>
      <c r="J432" s="4">
        <f>In!E2160</f>
        <v>0</v>
      </c>
    </row>
    <row r="433" spans="1:10">
      <c r="A433">
        <f>In!A2161</f>
        <v>0</v>
      </c>
      <c r="B433" t="str">
        <f t="shared" si="6"/>
        <v>0</v>
      </c>
      <c r="C433">
        <f>In!A2164</f>
        <v>0</v>
      </c>
      <c r="D433" s="48">
        <f>In!A2162</f>
        <v>0</v>
      </c>
      <c r="E433" s="4" t="s">
        <v>2</v>
      </c>
      <c r="F433" s="52">
        <f>In!A2163</f>
        <v>0</v>
      </c>
      <c r="G433" s="4" t="e">
        <f>100*SUBSTITUTE(In!B2165,"%","")</f>
        <v>#VALUE!</v>
      </c>
      <c r="H433" s="51">
        <f>In!F2165</f>
        <v>0</v>
      </c>
      <c r="I433" s="4">
        <f>In!G2165</f>
        <v>0</v>
      </c>
      <c r="J433" s="4">
        <f>In!E2165</f>
        <v>0</v>
      </c>
    </row>
    <row r="434" spans="1:10">
      <c r="A434">
        <f>In!A2166</f>
        <v>0</v>
      </c>
      <c r="B434" t="str">
        <f t="shared" si="6"/>
        <v>0</v>
      </c>
      <c r="C434">
        <f>In!A2169</f>
        <v>0</v>
      </c>
      <c r="D434" s="48">
        <f>In!A2167</f>
        <v>0</v>
      </c>
      <c r="E434" s="4" t="s">
        <v>2</v>
      </c>
      <c r="F434" s="52">
        <f>In!A2168</f>
        <v>0</v>
      </c>
      <c r="G434" s="4" t="e">
        <f>100*SUBSTITUTE(In!B2170,"%","")</f>
        <v>#VALUE!</v>
      </c>
      <c r="H434" s="51">
        <f>In!F2170</f>
        <v>0</v>
      </c>
      <c r="I434" s="4">
        <f>In!G2170</f>
        <v>0</v>
      </c>
      <c r="J434" s="4">
        <f>In!E2170</f>
        <v>0</v>
      </c>
    </row>
    <row r="435" spans="1:10">
      <c r="A435">
        <f>In!A2171</f>
        <v>0</v>
      </c>
      <c r="B435" t="str">
        <f t="shared" si="6"/>
        <v>0</v>
      </c>
      <c r="C435">
        <f>In!A2174</f>
        <v>0</v>
      </c>
      <c r="D435" s="48">
        <f>In!A2172</f>
        <v>0</v>
      </c>
      <c r="E435" s="4" t="s">
        <v>2</v>
      </c>
      <c r="F435" s="52">
        <f>In!A2173</f>
        <v>0</v>
      </c>
      <c r="G435" s="4" t="e">
        <f>100*SUBSTITUTE(In!B2175,"%","")</f>
        <v>#VALUE!</v>
      </c>
      <c r="H435" s="51">
        <f>In!F2175</f>
        <v>0</v>
      </c>
      <c r="I435" s="4">
        <f>In!G2175</f>
        <v>0</v>
      </c>
      <c r="J435" s="4">
        <f>In!E2175</f>
        <v>0</v>
      </c>
    </row>
    <row r="436" spans="1:10">
      <c r="A436">
        <f>In!A2176</f>
        <v>0</v>
      </c>
      <c r="B436" t="str">
        <f t="shared" si="6"/>
        <v>0</v>
      </c>
      <c r="C436">
        <f>In!A2179</f>
        <v>0</v>
      </c>
      <c r="D436" s="48">
        <f>In!A2177</f>
        <v>0</v>
      </c>
      <c r="E436" s="4" t="s">
        <v>2</v>
      </c>
      <c r="F436" s="52">
        <f>In!A2178</f>
        <v>0</v>
      </c>
      <c r="G436" s="4" t="e">
        <f>100*SUBSTITUTE(In!B2180,"%","")</f>
        <v>#VALUE!</v>
      </c>
      <c r="H436" s="51">
        <f>In!F2180</f>
        <v>0</v>
      </c>
      <c r="I436" s="4">
        <f>In!G2180</f>
        <v>0</v>
      </c>
      <c r="J436" s="4">
        <f>In!E2180</f>
        <v>0</v>
      </c>
    </row>
    <row r="437" spans="1:10">
      <c r="A437">
        <f>In!A2181</f>
        <v>0</v>
      </c>
      <c r="B437" t="str">
        <f t="shared" si="6"/>
        <v>0</v>
      </c>
      <c r="C437">
        <f>In!A2184</f>
        <v>0</v>
      </c>
      <c r="D437" s="48">
        <f>In!A2182</f>
        <v>0</v>
      </c>
      <c r="E437" s="4" t="s">
        <v>2</v>
      </c>
      <c r="F437" s="52">
        <f>In!A2183</f>
        <v>0</v>
      </c>
      <c r="G437" s="4" t="e">
        <f>100*SUBSTITUTE(In!B2185,"%","")</f>
        <v>#VALUE!</v>
      </c>
      <c r="H437" s="51">
        <f>In!F2185</f>
        <v>0</v>
      </c>
      <c r="I437" s="4">
        <f>In!G2185</f>
        <v>0</v>
      </c>
      <c r="J437" s="4">
        <f>In!E2185</f>
        <v>0</v>
      </c>
    </row>
    <row r="438" spans="1:10">
      <c r="A438">
        <f>In!A2186</f>
        <v>0</v>
      </c>
      <c r="B438" t="str">
        <f t="shared" si="6"/>
        <v>0</v>
      </c>
      <c r="C438">
        <f>In!A2189</f>
        <v>0</v>
      </c>
      <c r="D438" s="48">
        <f>In!A2187</f>
        <v>0</v>
      </c>
      <c r="E438" s="4" t="s">
        <v>2</v>
      </c>
      <c r="F438" s="52">
        <f>In!A2188</f>
        <v>0</v>
      </c>
      <c r="G438" s="4" t="e">
        <f>100*SUBSTITUTE(In!B2190,"%","")</f>
        <v>#VALUE!</v>
      </c>
      <c r="H438" s="51">
        <f>In!F2190</f>
        <v>0</v>
      </c>
      <c r="I438" s="4">
        <f>In!G2190</f>
        <v>0</v>
      </c>
      <c r="J438" s="4">
        <f>In!E2190</f>
        <v>0</v>
      </c>
    </row>
    <row r="439" spans="1:10">
      <c r="A439">
        <f>In!A2191</f>
        <v>0</v>
      </c>
      <c r="B439" t="str">
        <f t="shared" si="6"/>
        <v>0</v>
      </c>
      <c r="C439">
        <f>In!A2194</f>
        <v>0</v>
      </c>
      <c r="D439" s="48">
        <f>In!A2192</f>
        <v>0</v>
      </c>
      <c r="E439" s="4" t="s">
        <v>2</v>
      </c>
      <c r="F439" s="52">
        <f>In!A2193</f>
        <v>0</v>
      </c>
      <c r="G439" s="4" t="e">
        <f>100*SUBSTITUTE(In!B2195,"%","")</f>
        <v>#VALUE!</v>
      </c>
      <c r="H439" s="51">
        <f>In!F2195</f>
        <v>0</v>
      </c>
      <c r="I439" s="4">
        <f>In!G2195</f>
        <v>0</v>
      </c>
      <c r="J439" s="4">
        <f>In!E2195</f>
        <v>0</v>
      </c>
    </row>
    <row r="440" spans="1:10">
      <c r="A440">
        <f>In!A2196</f>
        <v>0</v>
      </c>
      <c r="B440" t="str">
        <f t="shared" si="6"/>
        <v>0</v>
      </c>
      <c r="C440">
        <f>In!A2199</f>
        <v>0</v>
      </c>
      <c r="D440" s="48">
        <f>In!A2197</f>
        <v>0</v>
      </c>
      <c r="E440" s="4" t="s">
        <v>2</v>
      </c>
      <c r="F440" s="52">
        <f>In!A2198</f>
        <v>0</v>
      </c>
      <c r="G440" s="4" t="e">
        <f>100*SUBSTITUTE(In!B2200,"%","")</f>
        <v>#VALUE!</v>
      </c>
      <c r="H440" s="51">
        <f>In!F2200</f>
        <v>0</v>
      </c>
      <c r="I440" s="4">
        <f>In!G2200</f>
        <v>0</v>
      </c>
      <c r="J440" s="4">
        <f>In!E2200</f>
        <v>0</v>
      </c>
    </row>
    <row r="441" spans="1:10">
      <c r="A441">
        <f>In!A2201</f>
        <v>0</v>
      </c>
      <c r="B441" t="str">
        <f t="shared" si="6"/>
        <v>0</v>
      </c>
      <c r="C441">
        <f>In!A2204</f>
        <v>0</v>
      </c>
      <c r="D441" s="48">
        <f>In!A2202</f>
        <v>0</v>
      </c>
      <c r="E441" s="4" t="s">
        <v>2</v>
      </c>
      <c r="F441" s="52">
        <f>In!A2203</f>
        <v>0</v>
      </c>
      <c r="G441" s="4" t="e">
        <f>100*SUBSTITUTE(In!B2205,"%","")</f>
        <v>#VALUE!</v>
      </c>
      <c r="H441" s="51">
        <f>In!F2205</f>
        <v>0</v>
      </c>
      <c r="I441" s="4">
        <f>In!G2205</f>
        <v>0</v>
      </c>
      <c r="J441" s="4">
        <f>In!E2205</f>
        <v>0</v>
      </c>
    </row>
    <row r="442" spans="1:10">
      <c r="A442">
        <f>In!A2206</f>
        <v>0</v>
      </c>
      <c r="B442" t="str">
        <f t="shared" si="6"/>
        <v>0</v>
      </c>
      <c r="C442">
        <f>In!A2209</f>
        <v>0</v>
      </c>
      <c r="D442" s="48">
        <f>In!A2207</f>
        <v>0</v>
      </c>
      <c r="E442" s="4" t="s">
        <v>2</v>
      </c>
      <c r="F442" s="52">
        <f>In!A2208</f>
        <v>0</v>
      </c>
      <c r="G442" s="4" t="e">
        <f>100*SUBSTITUTE(In!B2210,"%","")</f>
        <v>#VALUE!</v>
      </c>
      <c r="H442" s="51">
        <f>In!F2210</f>
        <v>0</v>
      </c>
      <c r="I442" s="4">
        <f>In!G2210</f>
        <v>0</v>
      </c>
      <c r="J442" s="4">
        <f>In!E2210</f>
        <v>0</v>
      </c>
    </row>
    <row r="443" spans="1:10">
      <c r="A443">
        <f>In!A2211</f>
        <v>0</v>
      </c>
      <c r="B443" t="str">
        <f t="shared" si="6"/>
        <v>0</v>
      </c>
      <c r="C443">
        <f>In!A2214</f>
        <v>0</v>
      </c>
      <c r="D443" s="48">
        <f>In!A2212</f>
        <v>0</v>
      </c>
      <c r="E443" s="4" t="s">
        <v>2</v>
      </c>
      <c r="F443" s="52">
        <f>In!A2213</f>
        <v>0</v>
      </c>
      <c r="G443" s="4" t="e">
        <f>100*SUBSTITUTE(In!B2215,"%","")</f>
        <v>#VALUE!</v>
      </c>
      <c r="H443" s="51">
        <f>In!F2215</f>
        <v>0</v>
      </c>
      <c r="I443" s="4">
        <f>In!G2215</f>
        <v>0</v>
      </c>
      <c r="J443" s="4">
        <f>In!E2215</f>
        <v>0</v>
      </c>
    </row>
    <row r="444" spans="1:10">
      <c r="A444">
        <f>In!A2216</f>
        <v>0</v>
      </c>
      <c r="B444" t="str">
        <f t="shared" si="6"/>
        <v>0</v>
      </c>
      <c r="C444">
        <f>In!A2219</f>
        <v>0</v>
      </c>
      <c r="D444" s="48">
        <f>In!A2217</f>
        <v>0</v>
      </c>
      <c r="E444" s="4" t="s">
        <v>2</v>
      </c>
      <c r="F444" s="52">
        <f>In!A2218</f>
        <v>0</v>
      </c>
      <c r="G444" s="4" t="e">
        <f>100*SUBSTITUTE(In!B2220,"%","")</f>
        <v>#VALUE!</v>
      </c>
      <c r="H444" s="51">
        <f>In!F2220</f>
        <v>0</v>
      </c>
      <c r="I444" s="4">
        <f>In!G2220</f>
        <v>0</v>
      </c>
      <c r="J444" s="4">
        <f>In!E2220</f>
        <v>0</v>
      </c>
    </row>
    <row r="445" spans="1:10">
      <c r="A445">
        <f>In!A2221</f>
        <v>0</v>
      </c>
      <c r="B445" t="str">
        <f t="shared" si="6"/>
        <v>0</v>
      </c>
      <c r="C445">
        <f>In!A2224</f>
        <v>0</v>
      </c>
      <c r="D445" s="48">
        <f>In!A2222</f>
        <v>0</v>
      </c>
      <c r="E445" s="4" t="s">
        <v>2</v>
      </c>
      <c r="F445" s="52">
        <f>In!A2223</f>
        <v>0</v>
      </c>
      <c r="G445" s="4" t="e">
        <f>100*SUBSTITUTE(In!B2225,"%","")</f>
        <v>#VALUE!</v>
      </c>
      <c r="H445" s="51">
        <f>In!F2225</f>
        <v>0</v>
      </c>
      <c r="I445" s="4">
        <f>In!G2225</f>
        <v>0</v>
      </c>
      <c r="J445" s="4">
        <f>In!E2225</f>
        <v>0</v>
      </c>
    </row>
    <row r="446" spans="1:10">
      <c r="A446">
        <f>In!A2226</f>
        <v>0</v>
      </c>
      <c r="B446" t="str">
        <f t="shared" si="6"/>
        <v>0</v>
      </c>
      <c r="C446">
        <f>In!A2229</f>
        <v>0</v>
      </c>
      <c r="D446" s="48">
        <f>In!A2227</f>
        <v>0</v>
      </c>
      <c r="E446" s="4" t="s">
        <v>2</v>
      </c>
      <c r="F446" s="52">
        <f>In!A2228</f>
        <v>0</v>
      </c>
      <c r="G446" s="4" t="e">
        <f>100*SUBSTITUTE(In!B2230,"%","")</f>
        <v>#VALUE!</v>
      </c>
      <c r="H446" s="51">
        <f>In!F2230</f>
        <v>0</v>
      </c>
      <c r="I446" s="4">
        <f>In!G2230</f>
        <v>0</v>
      </c>
      <c r="J446" s="4">
        <f>In!E2230</f>
        <v>0</v>
      </c>
    </row>
    <row r="447" spans="1:10">
      <c r="A447">
        <f>In!A2231</f>
        <v>0</v>
      </c>
      <c r="B447" t="str">
        <f t="shared" si="6"/>
        <v>0</v>
      </c>
      <c r="C447">
        <f>In!A2234</f>
        <v>0</v>
      </c>
      <c r="D447" s="48">
        <f>In!A2232</f>
        <v>0</v>
      </c>
      <c r="E447" s="4" t="s">
        <v>2</v>
      </c>
      <c r="F447" s="52">
        <f>In!A2233</f>
        <v>0</v>
      </c>
      <c r="G447" s="4" t="e">
        <f>100*SUBSTITUTE(In!B2235,"%","")</f>
        <v>#VALUE!</v>
      </c>
      <c r="H447" s="51">
        <f>In!F2235</f>
        <v>0</v>
      </c>
      <c r="I447" s="4">
        <f>In!G2235</f>
        <v>0</v>
      </c>
      <c r="J447" s="4">
        <f>In!E2235</f>
        <v>0</v>
      </c>
    </row>
    <row r="448" spans="1:10">
      <c r="A448">
        <f>In!A2236</f>
        <v>0</v>
      </c>
      <c r="B448" t="str">
        <f t="shared" si="6"/>
        <v>0</v>
      </c>
      <c r="C448">
        <f>In!A2239</f>
        <v>0</v>
      </c>
      <c r="D448" s="48">
        <f>In!A2237</f>
        <v>0</v>
      </c>
      <c r="E448" s="4" t="s">
        <v>2</v>
      </c>
      <c r="F448" s="52">
        <f>In!A2238</f>
        <v>0</v>
      </c>
      <c r="G448" s="4" t="e">
        <f>100*SUBSTITUTE(In!B2240,"%","")</f>
        <v>#VALUE!</v>
      </c>
      <c r="H448" s="51">
        <f>In!F2240</f>
        <v>0</v>
      </c>
      <c r="I448" s="4">
        <f>In!G2240</f>
        <v>0</v>
      </c>
      <c r="J448" s="4">
        <f>In!E2240</f>
        <v>0</v>
      </c>
    </row>
    <row r="449" spans="1:10">
      <c r="A449">
        <f>In!A2241</f>
        <v>0</v>
      </c>
      <c r="B449" t="str">
        <f t="shared" ref="B449:B512" si="7">SUBSTITUTE(RIGHT(A449,3)," ","")</f>
        <v>0</v>
      </c>
      <c r="C449">
        <f>In!A2244</f>
        <v>0</v>
      </c>
      <c r="D449" s="48">
        <f>In!A2242</f>
        <v>0</v>
      </c>
      <c r="E449" s="4" t="s">
        <v>2</v>
      </c>
      <c r="F449" s="52">
        <f>In!A2243</f>
        <v>0</v>
      </c>
      <c r="G449" s="4" t="e">
        <f>100*SUBSTITUTE(In!B2245,"%","")</f>
        <v>#VALUE!</v>
      </c>
      <c r="H449" s="51">
        <f>In!F2245</f>
        <v>0</v>
      </c>
      <c r="I449" s="4">
        <f>In!G2245</f>
        <v>0</v>
      </c>
      <c r="J449" s="4">
        <f>In!E2245</f>
        <v>0</v>
      </c>
    </row>
    <row r="450" spans="1:10">
      <c r="A450">
        <f>In!A2246</f>
        <v>0</v>
      </c>
      <c r="B450" t="str">
        <f t="shared" si="7"/>
        <v>0</v>
      </c>
      <c r="C450">
        <f>In!A2249</f>
        <v>0</v>
      </c>
      <c r="D450" s="48">
        <f>In!A2247</f>
        <v>0</v>
      </c>
      <c r="E450" s="4" t="s">
        <v>2</v>
      </c>
      <c r="F450" s="52">
        <f>In!A2248</f>
        <v>0</v>
      </c>
      <c r="G450" s="4" t="e">
        <f>100*SUBSTITUTE(In!B2250,"%","")</f>
        <v>#VALUE!</v>
      </c>
      <c r="H450" s="51">
        <f>In!F2250</f>
        <v>0</v>
      </c>
      <c r="I450" s="4">
        <f>In!G2250</f>
        <v>0</v>
      </c>
      <c r="J450" s="4">
        <f>In!E2250</f>
        <v>0</v>
      </c>
    </row>
    <row r="451" spans="1:10">
      <c r="A451">
        <f>In!A2251</f>
        <v>0</v>
      </c>
      <c r="B451" t="str">
        <f t="shared" si="7"/>
        <v>0</v>
      </c>
      <c r="C451">
        <f>In!A2254</f>
        <v>0</v>
      </c>
      <c r="D451" s="48">
        <f>In!A2252</f>
        <v>0</v>
      </c>
      <c r="E451" s="4" t="s">
        <v>2</v>
      </c>
      <c r="F451" s="52">
        <f>In!A2253</f>
        <v>0</v>
      </c>
      <c r="G451" s="4" t="e">
        <f>100*SUBSTITUTE(In!B2255,"%","")</f>
        <v>#VALUE!</v>
      </c>
      <c r="H451" s="51">
        <f>In!F2255</f>
        <v>0</v>
      </c>
      <c r="I451" s="4">
        <f>In!G2255</f>
        <v>0</v>
      </c>
      <c r="J451" s="4">
        <f>In!E2255</f>
        <v>0</v>
      </c>
    </row>
    <row r="452" spans="1:10">
      <c r="A452">
        <f>In!A2256</f>
        <v>0</v>
      </c>
      <c r="B452" t="str">
        <f t="shared" si="7"/>
        <v>0</v>
      </c>
      <c r="C452">
        <f>In!A2259</f>
        <v>0</v>
      </c>
      <c r="D452" s="48">
        <f>In!A2257</f>
        <v>0</v>
      </c>
      <c r="E452" s="4" t="s">
        <v>2</v>
      </c>
      <c r="F452" s="52">
        <f>In!A2258</f>
        <v>0</v>
      </c>
      <c r="G452" s="4" t="e">
        <f>100*SUBSTITUTE(In!B2260,"%","")</f>
        <v>#VALUE!</v>
      </c>
      <c r="H452" s="51">
        <f>In!F2260</f>
        <v>0</v>
      </c>
      <c r="I452" s="4">
        <f>In!G2260</f>
        <v>0</v>
      </c>
      <c r="J452" s="4">
        <f>In!E2260</f>
        <v>0</v>
      </c>
    </row>
    <row r="453" spans="1:10">
      <c r="A453">
        <f>In!A2261</f>
        <v>0</v>
      </c>
      <c r="B453" t="str">
        <f t="shared" si="7"/>
        <v>0</v>
      </c>
      <c r="C453">
        <f>In!A2264</f>
        <v>0</v>
      </c>
      <c r="D453" s="48">
        <f>In!A2262</f>
        <v>0</v>
      </c>
      <c r="E453" s="4" t="s">
        <v>2</v>
      </c>
      <c r="F453" s="52">
        <f>In!A2263</f>
        <v>0</v>
      </c>
      <c r="G453" s="4" t="e">
        <f>100*SUBSTITUTE(In!B2265,"%","")</f>
        <v>#VALUE!</v>
      </c>
      <c r="H453" s="51">
        <f>In!F2265</f>
        <v>0</v>
      </c>
      <c r="I453" s="4">
        <f>In!G2265</f>
        <v>0</v>
      </c>
      <c r="J453" s="4">
        <f>In!E2265</f>
        <v>0</v>
      </c>
    </row>
    <row r="454" spans="1:10">
      <c r="A454">
        <f>In!A2266</f>
        <v>0</v>
      </c>
      <c r="B454" t="str">
        <f t="shared" si="7"/>
        <v>0</v>
      </c>
      <c r="C454">
        <f>In!A2269</f>
        <v>0</v>
      </c>
      <c r="D454" s="48">
        <f>In!A2267</f>
        <v>0</v>
      </c>
      <c r="E454" s="4" t="s">
        <v>2</v>
      </c>
      <c r="F454" s="52">
        <f>In!A2268</f>
        <v>0</v>
      </c>
      <c r="G454" s="4" t="e">
        <f>100*SUBSTITUTE(In!B2270,"%","")</f>
        <v>#VALUE!</v>
      </c>
      <c r="H454" s="51">
        <f>In!F2270</f>
        <v>0</v>
      </c>
      <c r="I454" s="4">
        <f>In!G2270</f>
        <v>0</v>
      </c>
      <c r="J454" s="4">
        <f>In!E2270</f>
        <v>0</v>
      </c>
    </row>
    <row r="455" spans="1:10">
      <c r="A455">
        <f>In!A2271</f>
        <v>0</v>
      </c>
      <c r="B455" t="str">
        <f t="shared" si="7"/>
        <v>0</v>
      </c>
      <c r="C455">
        <f>In!A2274</f>
        <v>0</v>
      </c>
      <c r="D455" s="48">
        <f>In!A2272</f>
        <v>0</v>
      </c>
      <c r="E455" s="4" t="s">
        <v>2</v>
      </c>
      <c r="F455" s="52">
        <f>In!A2273</f>
        <v>0</v>
      </c>
      <c r="G455" s="4" t="e">
        <f>100*SUBSTITUTE(In!B2275,"%","")</f>
        <v>#VALUE!</v>
      </c>
      <c r="H455" s="51">
        <f>In!F2275</f>
        <v>0</v>
      </c>
      <c r="I455" s="4">
        <f>In!G2275</f>
        <v>0</v>
      </c>
      <c r="J455" s="4">
        <f>In!E2275</f>
        <v>0</v>
      </c>
    </row>
    <row r="456" spans="1:10">
      <c r="A456">
        <f>In!A2276</f>
        <v>0</v>
      </c>
      <c r="B456" t="str">
        <f t="shared" si="7"/>
        <v>0</v>
      </c>
      <c r="C456">
        <f>In!A2279</f>
        <v>0</v>
      </c>
      <c r="D456" s="48">
        <f>In!A2277</f>
        <v>0</v>
      </c>
      <c r="E456" s="4" t="s">
        <v>2</v>
      </c>
      <c r="F456" s="52">
        <f>In!A2278</f>
        <v>0</v>
      </c>
      <c r="G456" s="4" t="e">
        <f>100*SUBSTITUTE(In!B2280,"%","")</f>
        <v>#VALUE!</v>
      </c>
      <c r="H456" s="51">
        <f>In!F2280</f>
        <v>0</v>
      </c>
      <c r="I456" s="4">
        <f>In!G2280</f>
        <v>0</v>
      </c>
      <c r="J456" s="4">
        <f>In!E2280</f>
        <v>0</v>
      </c>
    </row>
    <row r="457" spans="1:10">
      <c r="A457">
        <f>In!A2281</f>
        <v>0</v>
      </c>
      <c r="B457" t="str">
        <f t="shared" si="7"/>
        <v>0</v>
      </c>
      <c r="C457">
        <f>In!A2284</f>
        <v>0</v>
      </c>
      <c r="D457" s="48">
        <f>In!A2282</f>
        <v>0</v>
      </c>
      <c r="E457" s="4" t="s">
        <v>2</v>
      </c>
      <c r="F457" s="52">
        <f>In!A2283</f>
        <v>0</v>
      </c>
      <c r="G457" s="4" t="e">
        <f>100*SUBSTITUTE(In!B2285,"%","")</f>
        <v>#VALUE!</v>
      </c>
      <c r="H457" s="51">
        <f>In!F2285</f>
        <v>0</v>
      </c>
      <c r="I457" s="4">
        <f>In!G2285</f>
        <v>0</v>
      </c>
      <c r="J457" s="4">
        <f>In!E2285</f>
        <v>0</v>
      </c>
    </row>
    <row r="458" spans="1:10">
      <c r="A458">
        <f>In!A2286</f>
        <v>0</v>
      </c>
      <c r="B458" t="str">
        <f t="shared" si="7"/>
        <v>0</v>
      </c>
      <c r="C458">
        <f>In!A2289</f>
        <v>0</v>
      </c>
      <c r="D458" s="48">
        <f>In!A2287</f>
        <v>0</v>
      </c>
      <c r="E458" s="4" t="s">
        <v>2</v>
      </c>
      <c r="F458" s="52">
        <f>In!A2288</f>
        <v>0</v>
      </c>
      <c r="G458" s="4" t="e">
        <f>100*SUBSTITUTE(In!B2290,"%","")</f>
        <v>#VALUE!</v>
      </c>
      <c r="H458" s="51">
        <f>In!F2290</f>
        <v>0</v>
      </c>
      <c r="I458" s="4">
        <f>In!G2290</f>
        <v>0</v>
      </c>
      <c r="J458" s="4">
        <f>In!E2290</f>
        <v>0</v>
      </c>
    </row>
    <row r="459" spans="1:10">
      <c r="A459">
        <f>In!A2291</f>
        <v>0</v>
      </c>
      <c r="B459" t="str">
        <f t="shared" si="7"/>
        <v>0</v>
      </c>
      <c r="C459">
        <f>In!A2294</f>
        <v>0</v>
      </c>
      <c r="D459" s="48">
        <f>In!A2292</f>
        <v>0</v>
      </c>
      <c r="E459" s="4" t="s">
        <v>2</v>
      </c>
      <c r="F459" s="52">
        <f>In!A2293</f>
        <v>0</v>
      </c>
      <c r="G459" s="4" t="e">
        <f>100*SUBSTITUTE(In!B2295,"%","")</f>
        <v>#VALUE!</v>
      </c>
      <c r="H459" s="51">
        <f>In!F2295</f>
        <v>0</v>
      </c>
      <c r="I459" s="4">
        <f>In!G2295</f>
        <v>0</v>
      </c>
      <c r="J459" s="4">
        <f>In!E2295</f>
        <v>0</v>
      </c>
    </row>
    <row r="460" spans="1:10">
      <c r="A460">
        <f>In!A2296</f>
        <v>0</v>
      </c>
      <c r="B460" t="str">
        <f t="shared" si="7"/>
        <v>0</v>
      </c>
      <c r="C460">
        <f>In!A2299</f>
        <v>0</v>
      </c>
      <c r="D460" s="48">
        <f>In!A2297</f>
        <v>0</v>
      </c>
      <c r="E460" s="4" t="s">
        <v>2</v>
      </c>
      <c r="F460" s="52">
        <f>In!A2298</f>
        <v>0</v>
      </c>
      <c r="G460" s="4" t="e">
        <f>100*SUBSTITUTE(In!B2300,"%","")</f>
        <v>#VALUE!</v>
      </c>
      <c r="H460" s="51">
        <f>In!F2300</f>
        <v>0</v>
      </c>
      <c r="I460" s="4">
        <f>In!G2300</f>
        <v>0</v>
      </c>
      <c r="J460" s="4">
        <f>In!E2300</f>
        <v>0</v>
      </c>
    </row>
    <row r="461" spans="1:10">
      <c r="A461">
        <f>In!A2301</f>
        <v>0</v>
      </c>
      <c r="B461" t="str">
        <f t="shared" si="7"/>
        <v>0</v>
      </c>
      <c r="C461">
        <f>In!A2304</f>
        <v>0</v>
      </c>
      <c r="D461" s="48">
        <f>In!A2302</f>
        <v>0</v>
      </c>
      <c r="E461" s="4" t="s">
        <v>2</v>
      </c>
      <c r="F461" s="52">
        <f>In!A2303</f>
        <v>0</v>
      </c>
      <c r="G461" s="4" t="e">
        <f>100*SUBSTITUTE(In!B2305,"%","")</f>
        <v>#VALUE!</v>
      </c>
      <c r="H461" s="51">
        <f>In!F2305</f>
        <v>0</v>
      </c>
      <c r="I461" s="4">
        <f>In!G2305</f>
        <v>0</v>
      </c>
      <c r="J461" s="4">
        <f>In!E2305</f>
        <v>0</v>
      </c>
    </row>
    <row r="462" spans="1:10">
      <c r="A462">
        <f>In!A2306</f>
        <v>0</v>
      </c>
      <c r="B462" t="str">
        <f t="shared" si="7"/>
        <v>0</v>
      </c>
      <c r="C462">
        <f>In!A2309</f>
        <v>0</v>
      </c>
      <c r="D462" s="48">
        <f>In!A2307</f>
        <v>0</v>
      </c>
      <c r="E462" s="4" t="s">
        <v>2</v>
      </c>
      <c r="F462" s="52">
        <f>In!A2308</f>
        <v>0</v>
      </c>
      <c r="G462" s="4" t="e">
        <f>100*SUBSTITUTE(In!B2310,"%","")</f>
        <v>#VALUE!</v>
      </c>
      <c r="H462" s="51">
        <f>In!F2310</f>
        <v>0</v>
      </c>
      <c r="I462" s="4">
        <f>In!G2310</f>
        <v>0</v>
      </c>
      <c r="J462" s="4">
        <f>In!E2310</f>
        <v>0</v>
      </c>
    </row>
    <row r="463" spans="1:10">
      <c r="A463">
        <f>In!A2311</f>
        <v>0</v>
      </c>
      <c r="B463" t="str">
        <f t="shared" si="7"/>
        <v>0</v>
      </c>
      <c r="C463">
        <f>In!A2314</f>
        <v>0</v>
      </c>
      <c r="D463" s="48">
        <f>In!A2312</f>
        <v>0</v>
      </c>
      <c r="E463" s="4" t="s">
        <v>2</v>
      </c>
      <c r="F463" s="52">
        <f>In!A2313</f>
        <v>0</v>
      </c>
      <c r="G463" s="4" t="e">
        <f>100*SUBSTITUTE(In!B2315,"%","")</f>
        <v>#VALUE!</v>
      </c>
      <c r="H463" s="51">
        <f>In!F2315</f>
        <v>0</v>
      </c>
      <c r="I463" s="4">
        <f>In!G2315</f>
        <v>0</v>
      </c>
      <c r="J463" s="4">
        <f>In!E2315</f>
        <v>0</v>
      </c>
    </row>
    <row r="464" spans="1:10">
      <c r="A464">
        <f>In!A2316</f>
        <v>0</v>
      </c>
      <c r="B464" t="str">
        <f t="shared" si="7"/>
        <v>0</v>
      </c>
      <c r="C464">
        <f>In!A2319</f>
        <v>0</v>
      </c>
      <c r="D464" s="48">
        <f>In!A2317</f>
        <v>0</v>
      </c>
      <c r="E464" s="4" t="s">
        <v>2</v>
      </c>
      <c r="F464" s="52">
        <f>In!A2318</f>
        <v>0</v>
      </c>
      <c r="G464" s="4" t="e">
        <f>100*SUBSTITUTE(In!B2320,"%","")</f>
        <v>#VALUE!</v>
      </c>
      <c r="H464" s="51">
        <f>In!F2320</f>
        <v>0</v>
      </c>
      <c r="I464" s="4">
        <f>In!G2320</f>
        <v>0</v>
      </c>
      <c r="J464" s="4">
        <f>In!E2320</f>
        <v>0</v>
      </c>
    </row>
    <row r="465" spans="1:10">
      <c r="A465">
        <f>In!A2321</f>
        <v>0</v>
      </c>
      <c r="B465" t="str">
        <f t="shared" si="7"/>
        <v>0</v>
      </c>
      <c r="C465">
        <f>In!A2324</f>
        <v>0</v>
      </c>
      <c r="D465" s="48">
        <f>In!A2322</f>
        <v>0</v>
      </c>
      <c r="E465" s="4" t="s">
        <v>2</v>
      </c>
      <c r="F465" s="52">
        <f>In!A2323</f>
        <v>0</v>
      </c>
      <c r="G465" s="4" t="e">
        <f>100*SUBSTITUTE(In!B2325,"%","")</f>
        <v>#VALUE!</v>
      </c>
      <c r="H465" s="51">
        <f>In!F2325</f>
        <v>0</v>
      </c>
      <c r="I465" s="4">
        <f>In!G2325</f>
        <v>0</v>
      </c>
      <c r="J465" s="4">
        <f>In!E2325</f>
        <v>0</v>
      </c>
    </row>
    <row r="466" spans="1:10">
      <c r="A466">
        <f>In!A2326</f>
        <v>0</v>
      </c>
      <c r="B466" t="str">
        <f t="shared" si="7"/>
        <v>0</v>
      </c>
      <c r="C466">
        <f>In!A2329</f>
        <v>0</v>
      </c>
      <c r="D466" s="48">
        <f>In!A2327</f>
        <v>0</v>
      </c>
      <c r="E466" s="4" t="s">
        <v>2</v>
      </c>
      <c r="F466" s="52">
        <f>In!A2328</f>
        <v>0</v>
      </c>
      <c r="G466" s="4" t="e">
        <f>100*SUBSTITUTE(In!B2330,"%","")</f>
        <v>#VALUE!</v>
      </c>
      <c r="H466" s="51">
        <f>In!F2330</f>
        <v>0</v>
      </c>
      <c r="I466" s="4">
        <f>In!G2330</f>
        <v>0</v>
      </c>
      <c r="J466" s="4">
        <f>In!E2330</f>
        <v>0</v>
      </c>
    </row>
    <row r="467" spans="1:10">
      <c r="A467">
        <f>In!A2331</f>
        <v>0</v>
      </c>
      <c r="B467" t="str">
        <f t="shared" si="7"/>
        <v>0</v>
      </c>
      <c r="C467">
        <f>In!A2334</f>
        <v>0</v>
      </c>
      <c r="D467" s="48">
        <f>In!A2332</f>
        <v>0</v>
      </c>
      <c r="E467" s="4" t="s">
        <v>2</v>
      </c>
      <c r="F467" s="52">
        <f>In!A2333</f>
        <v>0</v>
      </c>
      <c r="G467" s="4" t="e">
        <f>100*SUBSTITUTE(In!B2335,"%","")</f>
        <v>#VALUE!</v>
      </c>
      <c r="H467" s="51">
        <f>In!F2335</f>
        <v>0</v>
      </c>
      <c r="I467" s="4">
        <f>In!G2335</f>
        <v>0</v>
      </c>
      <c r="J467" s="4">
        <f>In!E2335</f>
        <v>0</v>
      </c>
    </row>
    <row r="468" spans="1:10">
      <c r="A468">
        <f>In!A2336</f>
        <v>0</v>
      </c>
      <c r="B468" t="str">
        <f t="shared" si="7"/>
        <v>0</v>
      </c>
      <c r="C468">
        <f>In!A2339</f>
        <v>0</v>
      </c>
      <c r="D468" s="48">
        <f>In!A2337</f>
        <v>0</v>
      </c>
      <c r="E468" s="4" t="s">
        <v>2</v>
      </c>
      <c r="F468" s="52">
        <f>In!A2338</f>
        <v>0</v>
      </c>
      <c r="G468" s="4" t="e">
        <f>100*SUBSTITUTE(In!B2340,"%","")</f>
        <v>#VALUE!</v>
      </c>
      <c r="H468" s="51">
        <f>In!F2340</f>
        <v>0</v>
      </c>
      <c r="I468" s="4">
        <f>In!G2340</f>
        <v>0</v>
      </c>
      <c r="J468" s="4">
        <f>In!E2340</f>
        <v>0</v>
      </c>
    </row>
    <row r="469" spans="1:10">
      <c r="A469">
        <f>In!A2341</f>
        <v>0</v>
      </c>
      <c r="B469" t="str">
        <f t="shared" si="7"/>
        <v>0</v>
      </c>
      <c r="C469">
        <f>In!A2344</f>
        <v>0</v>
      </c>
      <c r="D469" s="48">
        <f>In!A2342</f>
        <v>0</v>
      </c>
      <c r="E469" s="4" t="s">
        <v>2</v>
      </c>
      <c r="F469" s="52">
        <f>In!A2343</f>
        <v>0</v>
      </c>
      <c r="G469" s="4" t="e">
        <f>100*SUBSTITUTE(In!B2345,"%","")</f>
        <v>#VALUE!</v>
      </c>
      <c r="H469" s="51">
        <f>In!F2345</f>
        <v>0</v>
      </c>
      <c r="I469" s="4">
        <f>In!G2345</f>
        <v>0</v>
      </c>
      <c r="J469" s="4">
        <f>In!E2345</f>
        <v>0</v>
      </c>
    </row>
    <row r="470" spans="1:10">
      <c r="A470">
        <f>In!A2346</f>
        <v>0</v>
      </c>
      <c r="B470" t="str">
        <f t="shared" si="7"/>
        <v>0</v>
      </c>
      <c r="C470">
        <f>In!A2349</f>
        <v>0</v>
      </c>
      <c r="D470" s="48">
        <f>In!A2347</f>
        <v>0</v>
      </c>
      <c r="E470" s="4" t="s">
        <v>2</v>
      </c>
      <c r="F470" s="52">
        <f>In!A2348</f>
        <v>0</v>
      </c>
      <c r="G470" s="4" t="e">
        <f>100*SUBSTITUTE(In!B2350,"%","")</f>
        <v>#VALUE!</v>
      </c>
      <c r="H470" s="51">
        <f>In!F2350</f>
        <v>0</v>
      </c>
      <c r="I470" s="4">
        <f>In!G2350</f>
        <v>0</v>
      </c>
      <c r="J470" s="4">
        <f>In!E2350</f>
        <v>0</v>
      </c>
    </row>
    <row r="471" spans="1:10">
      <c r="A471">
        <f>In!A2351</f>
        <v>0</v>
      </c>
      <c r="B471" t="str">
        <f t="shared" si="7"/>
        <v>0</v>
      </c>
      <c r="C471">
        <f>In!A2354</f>
        <v>0</v>
      </c>
      <c r="D471" s="48">
        <f>In!A2352</f>
        <v>0</v>
      </c>
      <c r="E471" s="4" t="s">
        <v>2</v>
      </c>
      <c r="F471" s="52">
        <f>In!A2353</f>
        <v>0</v>
      </c>
      <c r="G471" s="4" t="e">
        <f>100*SUBSTITUTE(In!B2355,"%","")</f>
        <v>#VALUE!</v>
      </c>
      <c r="H471" s="51">
        <f>In!F2355</f>
        <v>0</v>
      </c>
      <c r="I471" s="4">
        <f>In!G2355</f>
        <v>0</v>
      </c>
      <c r="J471" s="4">
        <f>In!E2355</f>
        <v>0</v>
      </c>
    </row>
    <row r="472" spans="1:10">
      <c r="A472">
        <f>In!A2356</f>
        <v>0</v>
      </c>
      <c r="B472" t="str">
        <f t="shared" si="7"/>
        <v>0</v>
      </c>
      <c r="C472">
        <f>In!A2359</f>
        <v>0</v>
      </c>
      <c r="D472" s="48">
        <f>In!A2357</f>
        <v>0</v>
      </c>
      <c r="E472" s="4" t="s">
        <v>2</v>
      </c>
      <c r="F472" s="52">
        <f>In!A2358</f>
        <v>0</v>
      </c>
      <c r="G472" s="4" t="e">
        <f>100*SUBSTITUTE(In!B2360,"%","")</f>
        <v>#VALUE!</v>
      </c>
      <c r="H472" s="51">
        <f>In!F2360</f>
        <v>0</v>
      </c>
      <c r="I472" s="4">
        <f>In!G2360</f>
        <v>0</v>
      </c>
      <c r="J472" s="4">
        <f>In!E2360</f>
        <v>0</v>
      </c>
    </row>
    <row r="473" spans="1:10">
      <c r="A473">
        <f>In!A2361</f>
        <v>0</v>
      </c>
      <c r="B473" t="str">
        <f t="shared" si="7"/>
        <v>0</v>
      </c>
      <c r="C473">
        <f>In!A2364</f>
        <v>0</v>
      </c>
      <c r="D473" s="48">
        <f>In!A2362</f>
        <v>0</v>
      </c>
      <c r="E473" s="4" t="s">
        <v>2</v>
      </c>
      <c r="F473" s="52">
        <f>In!A2363</f>
        <v>0</v>
      </c>
      <c r="G473" s="4" t="e">
        <f>100*SUBSTITUTE(In!B2365,"%","")</f>
        <v>#VALUE!</v>
      </c>
      <c r="H473" s="51">
        <f>In!F2365</f>
        <v>0</v>
      </c>
      <c r="I473" s="4">
        <f>In!G2365</f>
        <v>0</v>
      </c>
      <c r="J473" s="4">
        <f>In!E2365</f>
        <v>0</v>
      </c>
    </row>
    <row r="474" spans="1:10">
      <c r="A474">
        <f>In!A2366</f>
        <v>0</v>
      </c>
      <c r="B474" t="str">
        <f t="shared" si="7"/>
        <v>0</v>
      </c>
      <c r="C474">
        <f>In!A2369</f>
        <v>0</v>
      </c>
      <c r="D474" s="48">
        <f>In!A2367</f>
        <v>0</v>
      </c>
      <c r="E474" s="4" t="s">
        <v>2</v>
      </c>
      <c r="F474" s="52">
        <f>In!A2368</f>
        <v>0</v>
      </c>
      <c r="G474" s="4" t="e">
        <f>100*SUBSTITUTE(In!B2370,"%","")</f>
        <v>#VALUE!</v>
      </c>
      <c r="H474" s="51">
        <f>In!F2370</f>
        <v>0</v>
      </c>
      <c r="I474" s="4">
        <f>In!G2370</f>
        <v>0</v>
      </c>
      <c r="J474" s="4">
        <f>In!E2370</f>
        <v>0</v>
      </c>
    </row>
    <row r="475" spans="1:10">
      <c r="A475">
        <f>In!A2371</f>
        <v>0</v>
      </c>
      <c r="B475" t="str">
        <f t="shared" si="7"/>
        <v>0</v>
      </c>
      <c r="C475">
        <f>In!A2374</f>
        <v>0</v>
      </c>
      <c r="D475" s="48">
        <f>In!A2372</f>
        <v>0</v>
      </c>
      <c r="E475" s="4" t="s">
        <v>2</v>
      </c>
      <c r="F475" s="52">
        <f>In!A2373</f>
        <v>0</v>
      </c>
      <c r="G475" s="4" t="e">
        <f>100*SUBSTITUTE(In!B2375,"%","")</f>
        <v>#VALUE!</v>
      </c>
      <c r="H475" s="51">
        <f>In!F2375</f>
        <v>0</v>
      </c>
      <c r="I475" s="4">
        <f>In!G2375</f>
        <v>0</v>
      </c>
      <c r="J475" s="4">
        <f>In!E2375</f>
        <v>0</v>
      </c>
    </row>
    <row r="476" spans="1:10">
      <c r="A476">
        <f>In!A2376</f>
        <v>0</v>
      </c>
      <c r="B476" t="str">
        <f t="shared" si="7"/>
        <v>0</v>
      </c>
      <c r="C476">
        <f>In!A2379</f>
        <v>0</v>
      </c>
      <c r="D476" s="48">
        <f>In!A2377</f>
        <v>0</v>
      </c>
      <c r="E476" s="4" t="s">
        <v>2</v>
      </c>
      <c r="F476" s="52">
        <f>In!A2378</f>
        <v>0</v>
      </c>
      <c r="G476" s="4" t="e">
        <f>100*SUBSTITUTE(In!B2380,"%","")</f>
        <v>#VALUE!</v>
      </c>
      <c r="H476" s="51">
        <f>In!F2380</f>
        <v>0</v>
      </c>
      <c r="I476" s="4">
        <f>In!G2380</f>
        <v>0</v>
      </c>
      <c r="J476" s="4">
        <f>In!E2380</f>
        <v>0</v>
      </c>
    </row>
    <row r="477" spans="1:10">
      <c r="A477">
        <f>In!A2381</f>
        <v>0</v>
      </c>
      <c r="B477" t="str">
        <f t="shared" si="7"/>
        <v>0</v>
      </c>
      <c r="C477">
        <f>In!A2384</f>
        <v>0</v>
      </c>
      <c r="D477" s="48">
        <f>In!A2382</f>
        <v>0</v>
      </c>
      <c r="E477" s="4" t="s">
        <v>2</v>
      </c>
      <c r="F477" s="52">
        <f>In!A2383</f>
        <v>0</v>
      </c>
      <c r="G477" s="4" t="e">
        <f>100*SUBSTITUTE(In!B2385,"%","")</f>
        <v>#VALUE!</v>
      </c>
      <c r="H477" s="51">
        <f>In!F2385</f>
        <v>0</v>
      </c>
      <c r="I477" s="4">
        <f>In!G2385</f>
        <v>0</v>
      </c>
      <c r="J477" s="4">
        <f>In!E2385</f>
        <v>0</v>
      </c>
    </row>
    <row r="478" spans="1:10">
      <c r="A478">
        <f>In!A2386</f>
        <v>0</v>
      </c>
      <c r="B478" t="str">
        <f t="shared" si="7"/>
        <v>0</v>
      </c>
      <c r="C478">
        <f>In!A2389</f>
        <v>0</v>
      </c>
      <c r="D478" s="48">
        <f>In!A2387</f>
        <v>0</v>
      </c>
      <c r="E478" s="4" t="s">
        <v>2</v>
      </c>
      <c r="F478" s="52">
        <f>In!A2388</f>
        <v>0</v>
      </c>
      <c r="G478" s="4" t="e">
        <f>100*SUBSTITUTE(In!B2390,"%","")</f>
        <v>#VALUE!</v>
      </c>
      <c r="H478" s="51">
        <f>In!F2390</f>
        <v>0</v>
      </c>
      <c r="I478" s="4">
        <f>In!G2390</f>
        <v>0</v>
      </c>
      <c r="J478" s="4">
        <f>In!E2390</f>
        <v>0</v>
      </c>
    </row>
    <row r="479" spans="1:10">
      <c r="A479">
        <f>In!A2391</f>
        <v>0</v>
      </c>
      <c r="B479" t="str">
        <f t="shared" si="7"/>
        <v>0</v>
      </c>
      <c r="C479">
        <f>In!A2394</f>
        <v>0</v>
      </c>
      <c r="D479" s="48">
        <f>In!A2392</f>
        <v>0</v>
      </c>
      <c r="E479" s="4" t="s">
        <v>2</v>
      </c>
      <c r="F479" s="52">
        <f>In!A2393</f>
        <v>0</v>
      </c>
      <c r="G479" s="4" t="e">
        <f>100*SUBSTITUTE(In!B2395,"%","")</f>
        <v>#VALUE!</v>
      </c>
      <c r="H479" s="51">
        <f>In!F2395</f>
        <v>0</v>
      </c>
      <c r="I479" s="4">
        <f>In!G2395</f>
        <v>0</v>
      </c>
      <c r="J479" s="4">
        <f>In!E2395</f>
        <v>0</v>
      </c>
    </row>
    <row r="480" spans="1:10">
      <c r="A480">
        <f>In!A2396</f>
        <v>0</v>
      </c>
      <c r="B480" t="str">
        <f t="shared" si="7"/>
        <v>0</v>
      </c>
      <c r="C480">
        <f>In!A2399</f>
        <v>0</v>
      </c>
      <c r="D480" s="48">
        <f>In!A2397</f>
        <v>0</v>
      </c>
      <c r="E480" s="4" t="s">
        <v>2</v>
      </c>
      <c r="F480" s="52">
        <f>In!A2398</f>
        <v>0</v>
      </c>
      <c r="G480" s="4" t="e">
        <f>100*SUBSTITUTE(In!B2400,"%","")</f>
        <v>#VALUE!</v>
      </c>
      <c r="H480" s="51">
        <f>In!F2400</f>
        <v>0</v>
      </c>
      <c r="I480" s="4">
        <f>In!G2400</f>
        <v>0</v>
      </c>
      <c r="J480" s="4">
        <f>In!E2400</f>
        <v>0</v>
      </c>
    </row>
    <row r="481" spans="1:10">
      <c r="A481">
        <f>In!A2401</f>
        <v>0</v>
      </c>
      <c r="B481" t="str">
        <f t="shared" si="7"/>
        <v>0</v>
      </c>
      <c r="C481">
        <f>In!A2404</f>
        <v>0</v>
      </c>
      <c r="D481" s="48">
        <f>In!A2402</f>
        <v>0</v>
      </c>
      <c r="E481" s="4" t="s">
        <v>2</v>
      </c>
      <c r="F481" s="52">
        <f>In!A2403</f>
        <v>0</v>
      </c>
      <c r="G481" s="4" t="e">
        <f>100*SUBSTITUTE(In!B2405,"%","")</f>
        <v>#VALUE!</v>
      </c>
      <c r="H481" s="51">
        <f>In!F2405</f>
        <v>0</v>
      </c>
      <c r="I481" s="4">
        <f>In!G2405</f>
        <v>0</v>
      </c>
      <c r="J481" s="4">
        <f>In!E2405</f>
        <v>0</v>
      </c>
    </row>
    <row r="482" spans="1:10">
      <c r="A482">
        <f>In!A2406</f>
        <v>0</v>
      </c>
      <c r="B482" t="str">
        <f t="shared" si="7"/>
        <v>0</v>
      </c>
      <c r="C482">
        <f>In!A2409</f>
        <v>0</v>
      </c>
      <c r="D482" s="48">
        <f>In!A2407</f>
        <v>0</v>
      </c>
      <c r="E482" s="4" t="s">
        <v>2</v>
      </c>
      <c r="F482" s="52">
        <f>In!A2408</f>
        <v>0</v>
      </c>
      <c r="G482" s="4" t="e">
        <f>100*SUBSTITUTE(In!B2410,"%","")</f>
        <v>#VALUE!</v>
      </c>
      <c r="H482" s="51">
        <f>In!F2410</f>
        <v>0</v>
      </c>
      <c r="I482" s="4">
        <f>In!G2410</f>
        <v>0</v>
      </c>
      <c r="J482" s="4">
        <f>In!E2410</f>
        <v>0</v>
      </c>
    </row>
    <row r="483" spans="1:10">
      <c r="A483">
        <f>In!A2411</f>
        <v>0</v>
      </c>
      <c r="B483" t="str">
        <f t="shared" si="7"/>
        <v>0</v>
      </c>
      <c r="C483">
        <f>In!A2414</f>
        <v>0</v>
      </c>
      <c r="D483" s="48">
        <f>In!A2412</f>
        <v>0</v>
      </c>
      <c r="E483" s="4" t="s">
        <v>2</v>
      </c>
      <c r="F483" s="52">
        <f>In!A2413</f>
        <v>0</v>
      </c>
      <c r="G483" s="4" t="e">
        <f>100*SUBSTITUTE(In!B2415,"%","")</f>
        <v>#VALUE!</v>
      </c>
      <c r="H483" s="51">
        <f>In!F2415</f>
        <v>0</v>
      </c>
      <c r="I483" s="4">
        <f>In!G2415</f>
        <v>0</v>
      </c>
      <c r="J483" s="4">
        <f>In!E2415</f>
        <v>0</v>
      </c>
    </row>
    <row r="484" spans="1:10">
      <c r="A484">
        <f>In!A2416</f>
        <v>0</v>
      </c>
      <c r="B484" t="str">
        <f t="shared" si="7"/>
        <v>0</v>
      </c>
      <c r="C484">
        <f>In!A2419</f>
        <v>0</v>
      </c>
      <c r="D484" s="48">
        <f>In!A2417</f>
        <v>0</v>
      </c>
      <c r="E484" s="4" t="s">
        <v>2</v>
      </c>
      <c r="F484" s="52">
        <f>In!A2418</f>
        <v>0</v>
      </c>
      <c r="G484" s="4" t="e">
        <f>100*SUBSTITUTE(In!B2420,"%","")</f>
        <v>#VALUE!</v>
      </c>
      <c r="H484" s="51">
        <f>In!F2420</f>
        <v>0</v>
      </c>
      <c r="I484" s="4">
        <f>In!G2420</f>
        <v>0</v>
      </c>
      <c r="J484" s="4">
        <f>In!E2420</f>
        <v>0</v>
      </c>
    </row>
    <row r="485" spans="1:10">
      <c r="A485">
        <f>In!A2421</f>
        <v>0</v>
      </c>
      <c r="B485" t="str">
        <f t="shared" si="7"/>
        <v>0</v>
      </c>
      <c r="C485">
        <f>In!A2424</f>
        <v>0</v>
      </c>
      <c r="D485" s="48">
        <f>In!A2422</f>
        <v>0</v>
      </c>
      <c r="E485" s="4" t="s">
        <v>2</v>
      </c>
      <c r="F485" s="52">
        <f>In!A2423</f>
        <v>0</v>
      </c>
      <c r="G485" s="4" t="e">
        <f>100*SUBSTITUTE(In!B2425,"%","")</f>
        <v>#VALUE!</v>
      </c>
      <c r="H485" s="51">
        <f>In!F2425</f>
        <v>0</v>
      </c>
      <c r="I485" s="4">
        <f>In!G2425</f>
        <v>0</v>
      </c>
      <c r="J485" s="4">
        <f>In!E2425</f>
        <v>0</v>
      </c>
    </row>
    <row r="486" spans="1:10">
      <c r="A486">
        <f>In!A2426</f>
        <v>0</v>
      </c>
      <c r="B486" t="str">
        <f t="shared" si="7"/>
        <v>0</v>
      </c>
      <c r="C486">
        <f>In!A2429</f>
        <v>0</v>
      </c>
      <c r="D486" s="48">
        <f>In!A2427</f>
        <v>0</v>
      </c>
      <c r="E486" s="4" t="s">
        <v>2</v>
      </c>
      <c r="F486" s="52">
        <f>In!A2428</f>
        <v>0</v>
      </c>
      <c r="G486" s="4" t="e">
        <f>100*SUBSTITUTE(In!B2430,"%","")</f>
        <v>#VALUE!</v>
      </c>
      <c r="H486" s="51">
        <f>In!F2430</f>
        <v>0</v>
      </c>
      <c r="I486" s="4">
        <f>In!G2430</f>
        <v>0</v>
      </c>
      <c r="J486" s="4">
        <f>In!E2430</f>
        <v>0</v>
      </c>
    </row>
    <row r="487" spans="1:10">
      <c r="A487">
        <f>In!A2431</f>
        <v>0</v>
      </c>
      <c r="B487" t="str">
        <f t="shared" si="7"/>
        <v>0</v>
      </c>
      <c r="C487">
        <f>In!A2434</f>
        <v>0</v>
      </c>
      <c r="D487" s="48">
        <f>In!A2432</f>
        <v>0</v>
      </c>
      <c r="E487" s="4" t="s">
        <v>2</v>
      </c>
      <c r="F487" s="52">
        <f>In!A2433</f>
        <v>0</v>
      </c>
      <c r="G487" s="4" t="e">
        <f>100*SUBSTITUTE(In!B2435,"%","")</f>
        <v>#VALUE!</v>
      </c>
      <c r="H487" s="51">
        <f>In!F2435</f>
        <v>0</v>
      </c>
      <c r="I487" s="4">
        <f>In!G2435</f>
        <v>0</v>
      </c>
      <c r="J487" s="4">
        <f>In!E2435</f>
        <v>0</v>
      </c>
    </row>
    <row r="488" spans="1:10">
      <c r="A488">
        <f>In!A2436</f>
        <v>0</v>
      </c>
      <c r="B488" t="str">
        <f t="shared" si="7"/>
        <v>0</v>
      </c>
      <c r="C488">
        <f>In!A2439</f>
        <v>0</v>
      </c>
      <c r="D488" s="48">
        <f>In!A2437</f>
        <v>0</v>
      </c>
      <c r="E488" s="4" t="s">
        <v>2</v>
      </c>
      <c r="F488" s="52">
        <f>In!A2438</f>
        <v>0</v>
      </c>
      <c r="G488" s="4" t="e">
        <f>100*SUBSTITUTE(In!B2440,"%","")</f>
        <v>#VALUE!</v>
      </c>
      <c r="H488" s="51">
        <f>In!F2440</f>
        <v>0</v>
      </c>
      <c r="I488" s="4">
        <f>In!G2440</f>
        <v>0</v>
      </c>
      <c r="J488" s="4">
        <f>In!E2440</f>
        <v>0</v>
      </c>
    </row>
    <row r="489" spans="1:10">
      <c r="A489">
        <f>In!A2441</f>
        <v>0</v>
      </c>
      <c r="B489" t="str">
        <f t="shared" si="7"/>
        <v>0</v>
      </c>
      <c r="C489">
        <f>In!A2444</f>
        <v>0</v>
      </c>
      <c r="D489" s="48">
        <f>In!A2442</f>
        <v>0</v>
      </c>
      <c r="E489" s="4" t="s">
        <v>2</v>
      </c>
      <c r="F489" s="52">
        <f>In!A2443</f>
        <v>0</v>
      </c>
      <c r="G489" s="4" t="e">
        <f>100*SUBSTITUTE(In!B2445,"%","")</f>
        <v>#VALUE!</v>
      </c>
      <c r="H489" s="51">
        <f>In!F2445</f>
        <v>0</v>
      </c>
      <c r="I489" s="4">
        <f>In!G2445</f>
        <v>0</v>
      </c>
      <c r="J489" s="4">
        <f>In!E2445</f>
        <v>0</v>
      </c>
    </row>
    <row r="490" spans="1:10">
      <c r="A490">
        <f>In!A2446</f>
        <v>0</v>
      </c>
      <c r="B490" t="str">
        <f t="shared" si="7"/>
        <v>0</v>
      </c>
      <c r="C490">
        <f>In!A2449</f>
        <v>0</v>
      </c>
      <c r="D490" s="48">
        <f>In!A2447</f>
        <v>0</v>
      </c>
      <c r="E490" s="4" t="s">
        <v>2</v>
      </c>
      <c r="F490" s="52">
        <f>In!A2448</f>
        <v>0</v>
      </c>
      <c r="G490" s="4" t="e">
        <f>100*SUBSTITUTE(In!B2450,"%","")</f>
        <v>#VALUE!</v>
      </c>
      <c r="H490" s="51">
        <f>In!F2450</f>
        <v>0</v>
      </c>
      <c r="I490" s="4">
        <f>In!G2450</f>
        <v>0</v>
      </c>
      <c r="J490" s="4">
        <f>In!E2450</f>
        <v>0</v>
      </c>
    </row>
    <row r="491" spans="1:10">
      <c r="A491">
        <f>In!A2451</f>
        <v>0</v>
      </c>
      <c r="B491" t="str">
        <f t="shared" si="7"/>
        <v>0</v>
      </c>
      <c r="C491">
        <f>In!A2454</f>
        <v>0</v>
      </c>
      <c r="D491" s="48">
        <f>In!A2452</f>
        <v>0</v>
      </c>
      <c r="E491" s="4" t="s">
        <v>2</v>
      </c>
      <c r="F491" s="52">
        <f>In!A2453</f>
        <v>0</v>
      </c>
      <c r="G491" s="4" t="e">
        <f>100*SUBSTITUTE(In!B2455,"%","")</f>
        <v>#VALUE!</v>
      </c>
      <c r="H491" s="51">
        <f>In!F2455</f>
        <v>0</v>
      </c>
      <c r="I491" s="4">
        <f>In!G2455</f>
        <v>0</v>
      </c>
      <c r="J491" s="4">
        <f>In!E2455</f>
        <v>0</v>
      </c>
    </row>
    <row r="492" spans="1:10">
      <c r="A492">
        <f>In!A2456</f>
        <v>0</v>
      </c>
      <c r="B492" t="str">
        <f t="shared" si="7"/>
        <v>0</v>
      </c>
      <c r="C492">
        <f>In!A2459</f>
        <v>0</v>
      </c>
      <c r="D492" s="48">
        <f>In!A2457</f>
        <v>0</v>
      </c>
      <c r="E492" s="4" t="s">
        <v>2</v>
      </c>
      <c r="F492" s="52">
        <f>In!A2458</f>
        <v>0</v>
      </c>
      <c r="G492" s="4" t="e">
        <f>100*SUBSTITUTE(In!B2460,"%","")</f>
        <v>#VALUE!</v>
      </c>
      <c r="H492" s="51">
        <f>In!F2460</f>
        <v>0</v>
      </c>
      <c r="I492" s="4">
        <f>In!G2460</f>
        <v>0</v>
      </c>
      <c r="J492" s="4">
        <f>In!E2460</f>
        <v>0</v>
      </c>
    </row>
    <row r="493" spans="1:10">
      <c r="A493">
        <f>In!A2461</f>
        <v>0</v>
      </c>
      <c r="B493" t="str">
        <f t="shared" si="7"/>
        <v>0</v>
      </c>
      <c r="C493">
        <f>In!A2464</f>
        <v>0</v>
      </c>
      <c r="D493" s="48">
        <f>In!A2462</f>
        <v>0</v>
      </c>
      <c r="E493" s="4" t="s">
        <v>2</v>
      </c>
      <c r="F493" s="52">
        <f>In!A2463</f>
        <v>0</v>
      </c>
      <c r="G493" s="4" t="e">
        <f>100*SUBSTITUTE(In!B2465,"%","")</f>
        <v>#VALUE!</v>
      </c>
      <c r="H493" s="51">
        <f>In!F2465</f>
        <v>0</v>
      </c>
      <c r="I493" s="4">
        <f>In!G2465</f>
        <v>0</v>
      </c>
      <c r="J493" s="4">
        <f>In!E2465</f>
        <v>0</v>
      </c>
    </row>
    <row r="494" spans="1:10">
      <c r="A494">
        <f>In!A2466</f>
        <v>0</v>
      </c>
      <c r="B494" t="str">
        <f t="shared" si="7"/>
        <v>0</v>
      </c>
      <c r="C494">
        <f>In!A2469</f>
        <v>0</v>
      </c>
      <c r="D494" s="48">
        <f>In!A2467</f>
        <v>0</v>
      </c>
      <c r="E494" s="4" t="s">
        <v>2</v>
      </c>
      <c r="F494" s="52">
        <f>In!A2468</f>
        <v>0</v>
      </c>
      <c r="G494" s="4" t="e">
        <f>100*SUBSTITUTE(In!B2470,"%","")</f>
        <v>#VALUE!</v>
      </c>
      <c r="H494" s="51">
        <f>In!F2470</f>
        <v>0</v>
      </c>
      <c r="I494" s="4">
        <f>In!G2470</f>
        <v>0</v>
      </c>
      <c r="J494" s="4">
        <f>In!E2470</f>
        <v>0</v>
      </c>
    </row>
    <row r="495" spans="1:10">
      <c r="A495">
        <f>In!A2471</f>
        <v>0</v>
      </c>
      <c r="B495" t="str">
        <f t="shared" si="7"/>
        <v>0</v>
      </c>
      <c r="C495">
        <f>In!A2474</f>
        <v>0</v>
      </c>
      <c r="D495" s="48">
        <f>In!A2472</f>
        <v>0</v>
      </c>
      <c r="E495" s="4" t="s">
        <v>2</v>
      </c>
      <c r="F495" s="52">
        <f>In!A2473</f>
        <v>0</v>
      </c>
      <c r="G495" s="4" t="e">
        <f>100*SUBSTITUTE(In!B2475,"%","")</f>
        <v>#VALUE!</v>
      </c>
      <c r="H495" s="51">
        <f>In!F2475</f>
        <v>0</v>
      </c>
      <c r="I495" s="4">
        <f>In!G2475</f>
        <v>0</v>
      </c>
      <c r="J495" s="4">
        <f>In!E2475</f>
        <v>0</v>
      </c>
    </row>
    <row r="496" spans="1:10">
      <c r="A496">
        <f>In!A2476</f>
        <v>0</v>
      </c>
      <c r="B496" t="str">
        <f t="shared" si="7"/>
        <v>0</v>
      </c>
      <c r="C496">
        <f>In!A2479</f>
        <v>0</v>
      </c>
      <c r="D496" s="48">
        <f>In!A2477</f>
        <v>0</v>
      </c>
      <c r="E496" s="4" t="s">
        <v>2</v>
      </c>
      <c r="F496" s="52">
        <f>In!A2478</f>
        <v>0</v>
      </c>
      <c r="G496" s="4" t="e">
        <f>100*SUBSTITUTE(In!B2480,"%","")</f>
        <v>#VALUE!</v>
      </c>
      <c r="H496" s="51">
        <f>In!F2480</f>
        <v>0</v>
      </c>
      <c r="I496" s="4">
        <f>In!G2480</f>
        <v>0</v>
      </c>
      <c r="J496" s="4">
        <f>In!E2480</f>
        <v>0</v>
      </c>
    </row>
    <row r="497" spans="1:10">
      <c r="A497">
        <f>In!A2481</f>
        <v>0</v>
      </c>
      <c r="B497" t="str">
        <f t="shared" si="7"/>
        <v>0</v>
      </c>
      <c r="C497">
        <f>In!A2484</f>
        <v>0</v>
      </c>
      <c r="D497" s="48">
        <f>In!A2482</f>
        <v>0</v>
      </c>
      <c r="E497" s="4" t="s">
        <v>2</v>
      </c>
      <c r="F497" s="52">
        <f>In!A2483</f>
        <v>0</v>
      </c>
      <c r="G497" s="4" t="e">
        <f>100*SUBSTITUTE(In!B2485,"%","")</f>
        <v>#VALUE!</v>
      </c>
      <c r="H497" s="51">
        <f>In!F2485</f>
        <v>0</v>
      </c>
      <c r="I497" s="4">
        <f>In!G2485</f>
        <v>0</v>
      </c>
      <c r="J497" s="4">
        <f>In!E2485</f>
        <v>0</v>
      </c>
    </row>
    <row r="498" spans="1:10">
      <c r="A498">
        <f>In!A2486</f>
        <v>0</v>
      </c>
      <c r="B498" t="str">
        <f t="shared" si="7"/>
        <v>0</v>
      </c>
      <c r="C498">
        <f>In!A2489</f>
        <v>0</v>
      </c>
      <c r="D498" s="48">
        <f>In!A2487</f>
        <v>0</v>
      </c>
      <c r="E498" s="4" t="s">
        <v>2</v>
      </c>
      <c r="F498" s="52">
        <f>In!A2488</f>
        <v>0</v>
      </c>
      <c r="G498" s="4" t="e">
        <f>100*SUBSTITUTE(In!B2490,"%","")</f>
        <v>#VALUE!</v>
      </c>
      <c r="H498" s="51">
        <f>In!F2490</f>
        <v>0</v>
      </c>
      <c r="I498" s="4">
        <f>In!G2490</f>
        <v>0</v>
      </c>
      <c r="J498" s="4">
        <f>In!E2490</f>
        <v>0</v>
      </c>
    </row>
    <row r="499" spans="1:10">
      <c r="A499">
        <f>In!A2491</f>
        <v>0</v>
      </c>
      <c r="B499" t="str">
        <f t="shared" si="7"/>
        <v>0</v>
      </c>
      <c r="C499">
        <f>In!A2494</f>
        <v>0</v>
      </c>
      <c r="D499" s="48">
        <f>In!A2492</f>
        <v>0</v>
      </c>
      <c r="E499" s="4" t="s">
        <v>2</v>
      </c>
      <c r="F499" s="52">
        <f>In!A2493</f>
        <v>0</v>
      </c>
      <c r="G499" s="4" t="e">
        <f>100*SUBSTITUTE(In!B2495,"%","")</f>
        <v>#VALUE!</v>
      </c>
      <c r="H499" s="51">
        <f>In!F2495</f>
        <v>0</v>
      </c>
      <c r="I499" s="4">
        <f>In!G2495</f>
        <v>0</v>
      </c>
      <c r="J499" s="4">
        <f>In!E2495</f>
        <v>0</v>
      </c>
    </row>
    <row r="500" spans="1:10">
      <c r="A500">
        <f>In!A2496</f>
        <v>0</v>
      </c>
      <c r="B500" t="str">
        <f t="shared" si="7"/>
        <v>0</v>
      </c>
      <c r="C500">
        <f>In!A2499</f>
        <v>0</v>
      </c>
      <c r="D500" s="48">
        <f>In!A2497</f>
        <v>0</v>
      </c>
      <c r="E500" s="4" t="s">
        <v>2</v>
      </c>
      <c r="F500" s="52">
        <f>In!A2498</f>
        <v>0</v>
      </c>
      <c r="G500" s="4" t="e">
        <f>100*SUBSTITUTE(In!B2500,"%","")</f>
        <v>#VALUE!</v>
      </c>
      <c r="H500" s="51">
        <f>In!F2500</f>
        <v>0</v>
      </c>
      <c r="I500" s="4">
        <f>In!G2500</f>
        <v>0</v>
      </c>
      <c r="J500" s="4">
        <f>In!E2500</f>
        <v>0</v>
      </c>
    </row>
    <row r="501" spans="1:10">
      <c r="A501">
        <f>In!A2501</f>
        <v>0</v>
      </c>
      <c r="B501" t="str">
        <f t="shared" si="7"/>
        <v>0</v>
      </c>
      <c r="C501">
        <f>In!A2504</f>
        <v>0</v>
      </c>
      <c r="D501" s="48">
        <f>In!A2502</f>
        <v>0</v>
      </c>
      <c r="E501" s="4" t="s">
        <v>2</v>
      </c>
      <c r="F501" s="52">
        <f>In!A2503</f>
        <v>0</v>
      </c>
      <c r="G501" s="4" t="e">
        <f>100*SUBSTITUTE(In!B2505,"%","")</f>
        <v>#VALUE!</v>
      </c>
      <c r="H501" s="51">
        <f>In!F2505</f>
        <v>0</v>
      </c>
      <c r="I501" s="4">
        <f>In!G2505</f>
        <v>0</v>
      </c>
      <c r="J501" s="4">
        <f>In!E2505</f>
        <v>0</v>
      </c>
    </row>
    <row r="502" spans="1:10">
      <c r="A502">
        <f>In!A2506</f>
        <v>0</v>
      </c>
      <c r="B502" t="str">
        <f t="shared" si="7"/>
        <v>0</v>
      </c>
      <c r="C502">
        <f>In!A2509</f>
        <v>0</v>
      </c>
      <c r="D502" s="48">
        <f>In!A2507</f>
        <v>0</v>
      </c>
      <c r="E502" s="4" t="s">
        <v>2</v>
      </c>
      <c r="F502" s="52">
        <f>In!A2508</f>
        <v>0</v>
      </c>
      <c r="G502" s="4" t="e">
        <f>100*SUBSTITUTE(In!B2510,"%","")</f>
        <v>#VALUE!</v>
      </c>
      <c r="H502" s="51">
        <f>In!F2510</f>
        <v>0</v>
      </c>
      <c r="I502" s="4">
        <f>In!G2510</f>
        <v>0</v>
      </c>
      <c r="J502" s="4">
        <f>In!E2510</f>
        <v>0</v>
      </c>
    </row>
    <row r="503" spans="1:10">
      <c r="A503">
        <f>In!A2511</f>
        <v>0</v>
      </c>
      <c r="B503" t="str">
        <f t="shared" si="7"/>
        <v>0</v>
      </c>
      <c r="C503">
        <f>In!A2514</f>
        <v>0</v>
      </c>
      <c r="D503" s="48">
        <f>In!A2512</f>
        <v>0</v>
      </c>
      <c r="E503" s="4" t="s">
        <v>2</v>
      </c>
      <c r="F503" s="52">
        <f>In!A2513</f>
        <v>0</v>
      </c>
      <c r="G503" s="4" t="e">
        <f>100*SUBSTITUTE(In!B2515,"%","")</f>
        <v>#VALUE!</v>
      </c>
      <c r="H503" s="51">
        <f>In!F2515</f>
        <v>0</v>
      </c>
      <c r="I503" s="4">
        <f>In!G2515</f>
        <v>0</v>
      </c>
      <c r="J503" s="4">
        <f>In!E2515</f>
        <v>0</v>
      </c>
    </row>
    <row r="504" spans="1:10">
      <c r="A504">
        <f>In!A2516</f>
        <v>0</v>
      </c>
      <c r="B504" t="str">
        <f t="shared" si="7"/>
        <v>0</v>
      </c>
      <c r="C504">
        <f>In!A2519</f>
        <v>0</v>
      </c>
      <c r="D504" s="48">
        <f>In!A2517</f>
        <v>0</v>
      </c>
      <c r="E504" s="4" t="s">
        <v>2</v>
      </c>
      <c r="F504" s="52">
        <f>In!A2518</f>
        <v>0</v>
      </c>
      <c r="G504" s="4" t="e">
        <f>100*SUBSTITUTE(In!B2520,"%","")</f>
        <v>#VALUE!</v>
      </c>
      <c r="H504" s="51">
        <f>In!F2520</f>
        <v>0</v>
      </c>
      <c r="I504" s="4">
        <f>In!G2520</f>
        <v>0</v>
      </c>
      <c r="J504" s="4">
        <f>In!E2520</f>
        <v>0</v>
      </c>
    </row>
    <row r="505" spans="1:10">
      <c r="A505">
        <f>In!A2521</f>
        <v>0</v>
      </c>
      <c r="B505" t="str">
        <f t="shared" si="7"/>
        <v>0</v>
      </c>
      <c r="C505">
        <f>In!A2524</f>
        <v>0</v>
      </c>
      <c r="D505" s="48">
        <f>In!A2522</f>
        <v>0</v>
      </c>
      <c r="E505" s="4" t="s">
        <v>2</v>
      </c>
      <c r="F505" s="52">
        <f>In!A2523</f>
        <v>0</v>
      </c>
      <c r="G505" s="4" t="e">
        <f>100*SUBSTITUTE(In!B2525,"%","")</f>
        <v>#VALUE!</v>
      </c>
      <c r="H505" s="51">
        <f>In!F2525</f>
        <v>0</v>
      </c>
      <c r="I505" s="4">
        <f>In!G2525</f>
        <v>0</v>
      </c>
      <c r="J505" s="4">
        <f>In!E2525</f>
        <v>0</v>
      </c>
    </row>
    <row r="506" spans="1:10">
      <c r="A506">
        <f>In!A2526</f>
        <v>0</v>
      </c>
      <c r="B506" t="str">
        <f t="shared" si="7"/>
        <v>0</v>
      </c>
      <c r="C506">
        <f>In!A2529</f>
        <v>0</v>
      </c>
      <c r="D506" s="48">
        <f>In!A2527</f>
        <v>0</v>
      </c>
      <c r="E506" s="4" t="s">
        <v>2</v>
      </c>
      <c r="F506" s="52">
        <f>In!A2528</f>
        <v>0</v>
      </c>
      <c r="G506" s="4" t="e">
        <f>100*SUBSTITUTE(In!B2530,"%","")</f>
        <v>#VALUE!</v>
      </c>
      <c r="H506" s="51">
        <f>In!F2530</f>
        <v>0</v>
      </c>
      <c r="I506" s="4">
        <f>In!G2530</f>
        <v>0</v>
      </c>
      <c r="J506" s="4">
        <f>In!E2530</f>
        <v>0</v>
      </c>
    </row>
    <row r="507" spans="1:10">
      <c r="A507">
        <f>In!A2531</f>
        <v>0</v>
      </c>
      <c r="B507" t="str">
        <f t="shared" si="7"/>
        <v>0</v>
      </c>
      <c r="C507">
        <f>In!A2534</f>
        <v>0</v>
      </c>
      <c r="D507" s="48">
        <f>In!A2532</f>
        <v>0</v>
      </c>
      <c r="E507" s="4" t="s">
        <v>2</v>
      </c>
      <c r="F507" s="52">
        <f>In!A2533</f>
        <v>0</v>
      </c>
      <c r="G507" s="4" t="e">
        <f>100*SUBSTITUTE(In!B2535,"%","")</f>
        <v>#VALUE!</v>
      </c>
      <c r="H507" s="51">
        <f>In!F2535</f>
        <v>0</v>
      </c>
      <c r="I507" s="4">
        <f>In!G2535</f>
        <v>0</v>
      </c>
      <c r="J507" s="4">
        <f>In!E2535</f>
        <v>0</v>
      </c>
    </row>
    <row r="508" spans="1:10">
      <c r="A508">
        <f>In!A2536</f>
        <v>0</v>
      </c>
      <c r="B508" t="str">
        <f t="shared" si="7"/>
        <v>0</v>
      </c>
      <c r="C508">
        <f>In!A2539</f>
        <v>0</v>
      </c>
      <c r="D508" s="48">
        <f>In!A2537</f>
        <v>0</v>
      </c>
      <c r="E508" s="4" t="s">
        <v>2</v>
      </c>
      <c r="F508" s="52">
        <f>In!A2538</f>
        <v>0</v>
      </c>
      <c r="G508" s="4" t="e">
        <f>100*SUBSTITUTE(In!B2540,"%","")</f>
        <v>#VALUE!</v>
      </c>
      <c r="H508" s="51">
        <f>In!F2540</f>
        <v>0</v>
      </c>
      <c r="I508" s="4">
        <f>In!G2540</f>
        <v>0</v>
      </c>
      <c r="J508" s="4">
        <f>In!E2540</f>
        <v>0</v>
      </c>
    </row>
    <row r="509" spans="1:10">
      <c r="A509">
        <f>In!A2541</f>
        <v>0</v>
      </c>
      <c r="B509" t="str">
        <f t="shared" si="7"/>
        <v>0</v>
      </c>
      <c r="C509">
        <f>In!A2544</f>
        <v>0</v>
      </c>
      <c r="D509" s="48">
        <f>In!A2542</f>
        <v>0</v>
      </c>
      <c r="E509" s="4" t="s">
        <v>2</v>
      </c>
      <c r="F509" s="52">
        <f>In!A2543</f>
        <v>0</v>
      </c>
      <c r="G509" s="4" t="e">
        <f>100*SUBSTITUTE(In!B2545,"%","")</f>
        <v>#VALUE!</v>
      </c>
      <c r="H509" s="51">
        <f>In!F2545</f>
        <v>0</v>
      </c>
      <c r="I509" s="4">
        <f>In!G2545</f>
        <v>0</v>
      </c>
      <c r="J509" s="4">
        <f>In!E2545</f>
        <v>0</v>
      </c>
    </row>
    <row r="510" spans="1:10">
      <c r="A510">
        <f>In!A2546</f>
        <v>0</v>
      </c>
      <c r="B510" t="str">
        <f t="shared" si="7"/>
        <v>0</v>
      </c>
      <c r="C510">
        <f>In!A2549</f>
        <v>0</v>
      </c>
      <c r="D510" s="48">
        <f>In!A2547</f>
        <v>0</v>
      </c>
      <c r="E510" s="4" t="s">
        <v>2</v>
      </c>
      <c r="F510" s="52">
        <f>In!A2548</f>
        <v>0</v>
      </c>
      <c r="G510" s="4" t="e">
        <f>100*SUBSTITUTE(In!B2550,"%","")</f>
        <v>#VALUE!</v>
      </c>
      <c r="H510" s="51">
        <f>In!F2550</f>
        <v>0</v>
      </c>
      <c r="I510" s="4">
        <f>In!G2550</f>
        <v>0</v>
      </c>
      <c r="J510" s="4">
        <f>In!E2550</f>
        <v>0</v>
      </c>
    </row>
    <row r="511" spans="1:10">
      <c r="A511">
        <f>In!A2551</f>
        <v>0</v>
      </c>
      <c r="B511" t="str">
        <f t="shared" si="7"/>
        <v>0</v>
      </c>
      <c r="C511">
        <f>In!A2554</f>
        <v>0</v>
      </c>
      <c r="D511" s="48">
        <f>In!A2552</f>
        <v>0</v>
      </c>
      <c r="E511" s="4" t="s">
        <v>2</v>
      </c>
      <c r="F511" s="52">
        <f>In!A2553</f>
        <v>0</v>
      </c>
      <c r="G511" s="4" t="e">
        <f>100*SUBSTITUTE(In!B2555,"%","")</f>
        <v>#VALUE!</v>
      </c>
      <c r="H511" s="51">
        <f>In!F2555</f>
        <v>0</v>
      </c>
      <c r="I511" s="4">
        <f>In!G2555</f>
        <v>0</v>
      </c>
      <c r="J511" s="4">
        <f>In!E2555</f>
        <v>0</v>
      </c>
    </row>
    <row r="512" spans="1:10">
      <c r="A512">
        <f>In!A2556</f>
        <v>0</v>
      </c>
      <c r="B512" t="str">
        <f t="shared" si="7"/>
        <v>0</v>
      </c>
      <c r="C512">
        <f>In!A2559</f>
        <v>0</v>
      </c>
      <c r="D512" s="48">
        <f>In!A2557</f>
        <v>0</v>
      </c>
      <c r="E512" s="4" t="s">
        <v>2</v>
      </c>
      <c r="F512" s="52">
        <f>In!A2558</f>
        <v>0</v>
      </c>
      <c r="G512" s="4" t="e">
        <f>100*SUBSTITUTE(In!B2560,"%","")</f>
        <v>#VALUE!</v>
      </c>
      <c r="H512" s="51">
        <f>In!F2560</f>
        <v>0</v>
      </c>
      <c r="I512" s="4">
        <f>In!G2560</f>
        <v>0</v>
      </c>
      <c r="J512" s="4">
        <f>In!E2560</f>
        <v>0</v>
      </c>
    </row>
    <row r="513" spans="1:10">
      <c r="A513">
        <f>In!A2561</f>
        <v>0</v>
      </c>
      <c r="B513" t="str">
        <f t="shared" ref="B513:B576" si="8">SUBSTITUTE(RIGHT(A513,3)," ","")</f>
        <v>0</v>
      </c>
      <c r="C513">
        <f>In!A2564</f>
        <v>0</v>
      </c>
      <c r="D513" s="48">
        <f>In!A2562</f>
        <v>0</v>
      </c>
      <c r="E513" s="4" t="s">
        <v>2</v>
      </c>
      <c r="F513" s="52">
        <f>In!A2563</f>
        <v>0</v>
      </c>
      <c r="G513" s="4" t="e">
        <f>100*SUBSTITUTE(In!B2565,"%","")</f>
        <v>#VALUE!</v>
      </c>
      <c r="H513" s="51">
        <f>In!F2565</f>
        <v>0</v>
      </c>
      <c r="I513" s="4">
        <f>In!G2565</f>
        <v>0</v>
      </c>
      <c r="J513" s="4">
        <f>In!E2565</f>
        <v>0</v>
      </c>
    </row>
    <row r="514" spans="1:10">
      <c r="A514">
        <f>In!A2566</f>
        <v>0</v>
      </c>
      <c r="B514" t="str">
        <f t="shared" si="8"/>
        <v>0</v>
      </c>
      <c r="C514">
        <f>In!A2569</f>
        <v>0</v>
      </c>
      <c r="D514" s="48">
        <f>In!A2567</f>
        <v>0</v>
      </c>
      <c r="E514" s="4" t="s">
        <v>2</v>
      </c>
      <c r="F514" s="52">
        <f>In!A2568</f>
        <v>0</v>
      </c>
      <c r="G514" s="4" t="e">
        <f>100*SUBSTITUTE(In!B2570,"%","")</f>
        <v>#VALUE!</v>
      </c>
      <c r="H514" s="51">
        <f>In!F2570</f>
        <v>0</v>
      </c>
      <c r="I514" s="4">
        <f>In!G2570</f>
        <v>0</v>
      </c>
      <c r="J514" s="4">
        <f>In!E2570</f>
        <v>0</v>
      </c>
    </row>
    <row r="515" spans="1:10">
      <c r="A515">
        <f>In!A2571</f>
        <v>0</v>
      </c>
      <c r="B515" t="str">
        <f t="shared" si="8"/>
        <v>0</v>
      </c>
      <c r="C515">
        <f>In!A2574</f>
        <v>0</v>
      </c>
      <c r="D515" s="48">
        <f>In!A2572</f>
        <v>0</v>
      </c>
      <c r="E515" s="4" t="s">
        <v>2</v>
      </c>
      <c r="F515" s="52">
        <f>In!A2573</f>
        <v>0</v>
      </c>
      <c r="G515" s="4" t="e">
        <f>100*SUBSTITUTE(In!B2575,"%","")</f>
        <v>#VALUE!</v>
      </c>
      <c r="H515" s="51">
        <f>In!F2575</f>
        <v>0</v>
      </c>
      <c r="I515" s="4">
        <f>In!G2575</f>
        <v>0</v>
      </c>
      <c r="J515" s="4">
        <f>In!E2575</f>
        <v>0</v>
      </c>
    </row>
    <row r="516" spans="1:10">
      <c r="A516">
        <f>In!A2576</f>
        <v>0</v>
      </c>
      <c r="B516" t="str">
        <f t="shared" si="8"/>
        <v>0</v>
      </c>
      <c r="C516">
        <f>In!A2579</f>
        <v>0</v>
      </c>
      <c r="D516" s="48">
        <f>In!A2577</f>
        <v>0</v>
      </c>
      <c r="E516" s="4" t="s">
        <v>2</v>
      </c>
      <c r="F516" s="52">
        <f>In!A2578</f>
        <v>0</v>
      </c>
      <c r="G516" s="4" t="e">
        <f>100*SUBSTITUTE(In!B2580,"%","")</f>
        <v>#VALUE!</v>
      </c>
      <c r="H516" s="51">
        <f>In!F2580</f>
        <v>0</v>
      </c>
      <c r="I516" s="4">
        <f>In!G2580</f>
        <v>0</v>
      </c>
      <c r="J516" s="4">
        <f>In!E2580</f>
        <v>0</v>
      </c>
    </row>
    <row r="517" spans="1:10">
      <c r="A517">
        <f>In!A2581</f>
        <v>0</v>
      </c>
      <c r="B517" t="str">
        <f t="shared" si="8"/>
        <v>0</v>
      </c>
      <c r="C517">
        <f>In!A2584</f>
        <v>0</v>
      </c>
      <c r="D517" s="48">
        <f>In!A2582</f>
        <v>0</v>
      </c>
      <c r="E517" s="4" t="s">
        <v>2</v>
      </c>
      <c r="F517" s="52">
        <f>In!A2583</f>
        <v>0</v>
      </c>
      <c r="G517" s="4" t="e">
        <f>100*SUBSTITUTE(In!B2585,"%","")</f>
        <v>#VALUE!</v>
      </c>
      <c r="H517" s="51">
        <f>In!F2585</f>
        <v>0</v>
      </c>
      <c r="I517" s="4">
        <f>In!G2585</f>
        <v>0</v>
      </c>
      <c r="J517" s="4">
        <f>In!E2585</f>
        <v>0</v>
      </c>
    </row>
    <row r="518" spans="1:10">
      <c r="A518">
        <f>In!A2586</f>
        <v>0</v>
      </c>
      <c r="B518" t="str">
        <f t="shared" si="8"/>
        <v>0</v>
      </c>
      <c r="C518">
        <f>In!A2589</f>
        <v>0</v>
      </c>
      <c r="D518" s="48">
        <f>In!A2587</f>
        <v>0</v>
      </c>
      <c r="E518" s="4" t="s">
        <v>2</v>
      </c>
      <c r="F518" s="52">
        <f>In!A2588</f>
        <v>0</v>
      </c>
      <c r="G518" s="4" t="e">
        <f>100*SUBSTITUTE(In!B2590,"%","")</f>
        <v>#VALUE!</v>
      </c>
      <c r="H518" s="51">
        <f>In!F2590</f>
        <v>0</v>
      </c>
      <c r="I518" s="4">
        <f>In!G2590</f>
        <v>0</v>
      </c>
      <c r="J518" s="4">
        <f>In!E2590</f>
        <v>0</v>
      </c>
    </row>
    <row r="519" spans="1:10">
      <c r="A519">
        <f>In!A2591</f>
        <v>0</v>
      </c>
      <c r="B519" t="str">
        <f t="shared" si="8"/>
        <v>0</v>
      </c>
      <c r="C519">
        <f>In!A2594</f>
        <v>0</v>
      </c>
      <c r="D519" s="48">
        <f>In!A2592</f>
        <v>0</v>
      </c>
      <c r="E519" s="4" t="s">
        <v>2</v>
      </c>
      <c r="F519" s="52">
        <f>In!A2593</f>
        <v>0</v>
      </c>
      <c r="G519" s="4" t="e">
        <f>100*SUBSTITUTE(In!B2595,"%","")</f>
        <v>#VALUE!</v>
      </c>
      <c r="H519" s="51">
        <f>In!F2595</f>
        <v>0</v>
      </c>
      <c r="I519" s="4">
        <f>In!G2595</f>
        <v>0</v>
      </c>
      <c r="J519" s="4">
        <f>In!E2595</f>
        <v>0</v>
      </c>
    </row>
    <row r="520" spans="1:10">
      <c r="A520">
        <f>In!A2596</f>
        <v>0</v>
      </c>
      <c r="B520" t="str">
        <f t="shared" si="8"/>
        <v>0</v>
      </c>
      <c r="C520">
        <f>In!A2599</f>
        <v>0</v>
      </c>
      <c r="D520" s="48">
        <f>In!A2597</f>
        <v>0</v>
      </c>
      <c r="E520" s="4" t="s">
        <v>2</v>
      </c>
      <c r="F520" s="52">
        <f>In!A2598</f>
        <v>0</v>
      </c>
      <c r="G520" s="4" t="e">
        <f>100*SUBSTITUTE(In!B2600,"%","")</f>
        <v>#VALUE!</v>
      </c>
      <c r="H520" s="51">
        <f>In!F2600</f>
        <v>0</v>
      </c>
      <c r="I520" s="4">
        <f>In!G2600</f>
        <v>0</v>
      </c>
      <c r="J520" s="4">
        <f>In!E2600</f>
        <v>0</v>
      </c>
    </row>
    <row r="521" spans="1:10">
      <c r="A521">
        <f>In!A2601</f>
        <v>0</v>
      </c>
      <c r="B521" t="str">
        <f t="shared" si="8"/>
        <v>0</v>
      </c>
      <c r="C521">
        <f>In!A2604</f>
        <v>0</v>
      </c>
      <c r="D521" s="48">
        <f>In!A2602</f>
        <v>0</v>
      </c>
      <c r="E521" s="4" t="s">
        <v>2</v>
      </c>
      <c r="F521" s="52">
        <f>In!A2603</f>
        <v>0</v>
      </c>
      <c r="G521" s="4" t="e">
        <f>100*SUBSTITUTE(In!B2605,"%","")</f>
        <v>#VALUE!</v>
      </c>
      <c r="H521" s="51">
        <f>In!F2605</f>
        <v>0</v>
      </c>
      <c r="I521" s="4">
        <f>In!G2605</f>
        <v>0</v>
      </c>
      <c r="J521" s="4">
        <f>In!E2605</f>
        <v>0</v>
      </c>
    </row>
    <row r="522" spans="1:10">
      <c r="A522">
        <f>In!A2606</f>
        <v>0</v>
      </c>
      <c r="B522" t="str">
        <f t="shared" si="8"/>
        <v>0</v>
      </c>
      <c r="C522">
        <f>In!A2609</f>
        <v>0</v>
      </c>
      <c r="D522" s="48">
        <f>In!A2607</f>
        <v>0</v>
      </c>
      <c r="E522" s="4" t="s">
        <v>2</v>
      </c>
      <c r="F522" s="52">
        <f>In!A2608</f>
        <v>0</v>
      </c>
      <c r="G522" s="4" t="e">
        <f>100*SUBSTITUTE(In!B2610,"%","")</f>
        <v>#VALUE!</v>
      </c>
      <c r="H522" s="51">
        <f>In!F2610</f>
        <v>0</v>
      </c>
      <c r="I522" s="4">
        <f>In!G2610</f>
        <v>0</v>
      </c>
      <c r="J522" s="4">
        <f>In!E2610</f>
        <v>0</v>
      </c>
    </row>
    <row r="523" spans="1:10">
      <c r="A523">
        <f>In!A2611</f>
        <v>0</v>
      </c>
      <c r="B523" t="str">
        <f t="shared" si="8"/>
        <v>0</v>
      </c>
      <c r="C523">
        <f>In!A2614</f>
        <v>0</v>
      </c>
      <c r="D523" s="48">
        <f>In!A2612</f>
        <v>0</v>
      </c>
      <c r="E523" s="4" t="s">
        <v>2</v>
      </c>
      <c r="F523" s="52">
        <f>In!A2613</f>
        <v>0</v>
      </c>
      <c r="G523" s="4" t="e">
        <f>100*SUBSTITUTE(In!B2615,"%","")</f>
        <v>#VALUE!</v>
      </c>
      <c r="H523" s="51">
        <f>In!F2615</f>
        <v>0</v>
      </c>
      <c r="I523" s="4">
        <f>In!G2615</f>
        <v>0</v>
      </c>
      <c r="J523" s="4">
        <f>In!E2615</f>
        <v>0</v>
      </c>
    </row>
    <row r="524" spans="1:10">
      <c r="A524">
        <f>In!A2616</f>
        <v>0</v>
      </c>
      <c r="B524" t="str">
        <f t="shared" si="8"/>
        <v>0</v>
      </c>
      <c r="C524">
        <f>In!A2619</f>
        <v>0</v>
      </c>
      <c r="D524" s="48">
        <f>In!A2617</f>
        <v>0</v>
      </c>
      <c r="E524" s="4" t="s">
        <v>2</v>
      </c>
      <c r="F524" s="52">
        <f>In!A2618</f>
        <v>0</v>
      </c>
      <c r="G524" s="4" t="e">
        <f>100*SUBSTITUTE(In!B2620,"%","")</f>
        <v>#VALUE!</v>
      </c>
      <c r="H524" s="51">
        <f>In!F2620</f>
        <v>0</v>
      </c>
      <c r="I524" s="4">
        <f>In!G2620</f>
        <v>0</v>
      </c>
      <c r="J524" s="4">
        <f>In!E2620</f>
        <v>0</v>
      </c>
    </row>
    <row r="525" spans="1:10">
      <c r="A525">
        <f>In!A2621</f>
        <v>0</v>
      </c>
      <c r="B525" t="str">
        <f t="shared" si="8"/>
        <v>0</v>
      </c>
      <c r="C525">
        <f>In!A2624</f>
        <v>0</v>
      </c>
      <c r="D525" s="48">
        <f>In!A2622</f>
        <v>0</v>
      </c>
      <c r="E525" s="4" t="s">
        <v>2</v>
      </c>
      <c r="F525" s="52">
        <f>In!A2623</f>
        <v>0</v>
      </c>
      <c r="G525" s="4" t="e">
        <f>100*SUBSTITUTE(In!B2625,"%","")</f>
        <v>#VALUE!</v>
      </c>
      <c r="H525" s="51">
        <f>In!F2625</f>
        <v>0</v>
      </c>
      <c r="I525" s="4">
        <f>In!G2625</f>
        <v>0</v>
      </c>
      <c r="J525" s="4">
        <f>In!E2625</f>
        <v>0</v>
      </c>
    </row>
    <row r="526" spans="1:10">
      <c r="A526">
        <f>In!A2626</f>
        <v>0</v>
      </c>
      <c r="B526" t="str">
        <f t="shared" si="8"/>
        <v>0</v>
      </c>
      <c r="C526">
        <f>In!A2629</f>
        <v>0</v>
      </c>
      <c r="D526" s="48">
        <f>In!A2627</f>
        <v>0</v>
      </c>
      <c r="E526" s="4" t="s">
        <v>2</v>
      </c>
      <c r="F526" s="52">
        <f>In!A2628</f>
        <v>0</v>
      </c>
      <c r="G526" s="4" t="e">
        <f>100*SUBSTITUTE(In!B2630,"%","")</f>
        <v>#VALUE!</v>
      </c>
      <c r="H526" s="51">
        <f>In!F2630</f>
        <v>0</v>
      </c>
      <c r="I526" s="4">
        <f>In!G2630</f>
        <v>0</v>
      </c>
      <c r="J526" s="4">
        <f>In!E2630</f>
        <v>0</v>
      </c>
    </row>
    <row r="527" spans="1:10">
      <c r="A527">
        <f>In!A2631</f>
        <v>0</v>
      </c>
      <c r="B527" t="str">
        <f t="shared" si="8"/>
        <v>0</v>
      </c>
      <c r="C527">
        <f>In!A2634</f>
        <v>0</v>
      </c>
      <c r="D527" s="48">
        <f>In!A2632</f>
        <v>0</v>
      </c>
      <c r="E527" s="4" t="s">
        <v>2</v>
      </c>
      <c r="F527" s="52">
        <f>In!A2633</f>
        <v>0</v>
      </c>
      <c r="G527" s="4" t="e">
        <f>100*SUBSTITUTE(In!B2635,"%","")</f>
        <v>#VALUE!</v>
      </c>
      <c r="H527" s="51">
        <f>In!F2635</f>
        <v>0</v>
      </c>
      <c r="I527" s="4">
        <f>In!G2635</f>
        <v>0</v>
      </c>
      <c r="J527" s="4">
        <f>In!E2635</f>
        <v>0</v>
      </c>
    </row>
    <row r="528" spans="1:10">
      <c r="A528">
        <f>In!A2636</f>
        <v>0</v>
      </c>
      <c r="B528" t="str">
        <f t="shared" si="8"/>
        <v>0</v>
      </c>
      <c r="C528">
        <f>In!A2639</f>
        <v>0</v>
      </c>
      <c r="D528" s="48">
        <f>In!A2637</f>
        <v>0</v>
      </c>
      <c r="E528" s="4" t="s">
        <v>2</v>
      </c>
      <c r="F528" s="52">
        <f>In!A2638</f>
        <v>0</v>
      </c>
      <c r="G528" s="4" t="e">
        <f>100*SUBSTITUTE(In!B2640,"%","")</f>
        <v>#VALUE!</v>
      </c>
      <c r="H528" s="51">
        <f>In!F2640</f>
        <v>0</v>
      </c>
      <c r="I528" s="4">
        <f>In!G2640</f>
        <v>0</v>
      </c>
      <c r="J528" s="4">
        <f>In!E2640</f>
        <v>0</v>
      </c>
    </row>
    <row r="529" spans="1:10">
      <c r="A529">
        <f>In!A2641</f>
        <v>0</v>
      </c>
      <c r="B529" t="str">
        <f t="shared" si="8"/>
        <v>0</v>
      </c>
      <c r="C529">
        <f>In!A2644</f>
        <v>0</v>
      </c>
      <c r="D529" s="48">
        <f>In!A2642</f>
        <v>0</v>
      </c>
      <c r="E529" s="4" t="s">
        <v>2</v>
      </c>
      <c r="F529" s="52">
        <f>In!A2643</f>
        <v>0</v>
      </c>
      <c r="G529" s="4" t="e">
        <f>100*SUBSTITUTE(In!B2645,"%","")</f>
        <v>#VALUE!</v>
      </c>
      <c r="H529" s="51">
        <f>In!F2645</f>
        <v>0</v>
      </c>
      <c r="I529" s="4">
        <f>In!G2645</f>
        <v>0</v>
      </c>
      <c r="J529" s="4">
        <f>In!E2645</f>
        <v>0</v>
      </c>
    </row>
    <row r="530" spans="1:10">
      <c r="A530">
        <f>In!A2646</f>
        <v>0</v>
      </c>
      <c r="B530" t="str">
        <f t="shared" si="8"/>
        <v>0</v>
      </c>
      <c r="C530">
        <f>In!A2649</f>
        <v>0</v>
      </c>
      <c r="D530" s="48">
        <f>In!A2647</f>
        <v>0</v>
      </c>
      <c r="E530" s="4" t="s">
        <v>2</v>
      </c>
      <c r="F530" s="52">
        <f>In!A2648</f>
        <v>0</v>
      </c>
      <c r="G530" s="4" t="e">
        <f>100*SUBSTITUTE(In!B2650,"%","")</f>
        <v>#VALUE!</v>
      </c>
      <c r="H530" s="51">
        <f>In!F2650</f>
        <v>0</v>
      </c>
      <c r="I530" s="4">
        <f>In!G2650</f>
        <v>0</v>
      </c>
      <c r="J530" s="4">
        <f>In!E2650</f>
        <v>0</v>
      </c>
    </row>
    <row r="531" spans="1:10">
      <c r="A531">
        <f>In!A2651</f>
        <v>0</v>
      </c>
      <c r="B531" t="str">
        <f t="shared" si="8"/>
        <v>0</v>
      </c>
      <c r="C531">
        <f>In!A2654</f>
        <v>0</v>
      </c>
      <c r="D531" s="48">
        <f>In!A2652</f>
        <v>0</v>
      </c>
      <c r="E531" s="4" t="s">
        <v>2</v>
      </c>
      <c r="F531" s="52">
        <f>In!A2653</f>
        <v>0</v>
      </c>
      <c r="G531" s="4" t="e">
        <f>100*SUBSTITUTE(In!B2655,"%","")</f>
        <v>#VALUE!</v>
      </c>
      <c r="H531" s="51">
        <f>In!F2655</f>
        <v>0</v>
      </c>
      <c r="I531" s="4">
        <f>In!G2655</f>
        <v>0</v>
      </c>
      <c r="J531" s="4">
        <f>In!E2655</f>
        <v>0</v>
      </c>
    </row>
    <row r="532" spans="1:10">
      <c r="A532">
        <f>In!A2656</f>
        <v>0</v>
      </c>
      <c r="B532" t="str">
        <f t="shared" si="8"/>
        <v>0</v>
      </c>
      <c r="C532">
        <f>In!A2659</f>
        <v>0</v>
      </c>
      <c r="D532" s="48">
        <f>In!A2657</f>
        <v>0</v>
      </c>
      <c r="E532" s="4" t="s">
        <v>2</v>
      </c>
      <c r="F532" s="52">
        <f>In!A2658</f>
        <v>0</v>
      </c>
      <c r="G532" s="4" t="e">
        <f>100*SUBSTITUTE(In!B2660,"%","")</f>
        <v>#VALUE!</v>
      </c>
      <c r="H532" s="51">
        <f>In!F2660</f>
        <v>0</v>
      </c>
      <c r="I532" s="4">
        <f>In!G2660</f>
        <v>0</v>
      </c>
      <c r="J532" s="4">
        <f>In!E2660</f>
        <v>0</v>
      </c>
    </row>
    <row r="533" spans="1:10">
      <c r="A533">
        <f>In!A2661</f>
        <v>0</v>
      </c>
      <c r="B533" t="str">
        <f t="shared" si="8"/>
        <v>0</v>
      </c>
      <c r="C533">
        <f>In!A2664</f>
        <v>0</v>
      </c>
      <c r="D533" s="48">
        <f>In!A2662</f>
        <v>0</v>
      </c>
      <c r="E533" s="4" t="s">
        <v>2</v>
      </c>
      <c r="F533" s="52">
        <f>In!A2663</f>
        <v>0</v>
      </c>
      <c r="G533" s="4" t="e">
        <f>100*SUBSTITUTE(In!B2665,"%","")</f>
        <v>#VALUE!</v>
      </c>
      <c r="H533" s="51">
        <f>In!F2665</f>
        <v>0</v>
      </c>
      <c r="I533" s="4">
        <f>In!G2665</f>
        <v>0</v>
      </c>
      <c r="J533" s="4">
        <f>In!E2665</f>
        <v>0</v>
      </c>
    </row>
    <row r="534" spans="1:10">
      <c r="A534">
        <f>In!A2666</f>
        <v>0</v>
      </c>
      <c r="B534" t="str">
        <f t="shared" si="8"/>
        <v>0</v>
      </c>
      <c r="C534">
        <f>In!A2669</f>
        <v>0</v>
      </c>
      <c r="D534" s="48">
        <f>In!A2667</f>
        <v>0</v>
      </c>
      <c r="E534" s="4" t="s">
        <v>2</v>
      </c>
      <c r="F534" s="52">
        <f>In!A2668</f>
        <v>0</v>
      </c>
      <c r="G534" s="4" t="e">
        <f>100*SUBSTITUTE(In!B2670,"%","")</f>
        <v>#VALUE!</v>
      </c>
      <c r="H534" s="51">
        <f>In!F2670</f>
        <v>0</v>
      </c>
      <c r="I534" s="4">
        <f>In!G2670</f>
        <v>0</v>
      </c>
      <c r="J534" s="4">
        <f>In!E2670</f>
        <v>0</v>
      </c>
    </row>
    <row r="535" spans="1:10">
      <c r="A535">
        <f>In!A2671</f>
        <v>0</v>
      </c>
      <c r="B535" t="str">
        <f t="shared" si="8"/>
        <v>0</v>
      </c>
      <c r="C535">
        <f>In!A2674</f>
        <v>0</v>
      </c>
      <c r="D535" s="48">
        <f>In!A2672</f>
        <v>0</v>
      </c>
      <c r="E535" s="4" t="s">
        <v>2</v>
      </c>
      <c r="F535" s="52">
        <f>In!A2673</f>
        <v>0</v>
      </c>
      <c r="G535" s="4" t="e">
        <f>100*SUBSTITUTE(In!B2675,"%","")</f>
        <v>#VALUE!</v>
      </c>
      <c r="H535" s="51">
        <f>In!F2675</f>
        <v>0</v>
      </c>
      <c r="I535" s="4">
        <f>In!G2675</f>
        <v>0</v>
      </c>
      <c r="J535" s="4">
        <f>In!E2675</f>
        <v>0</v>
      </c>
    </row>
    <row r="536" spans="1:10">
      <c r="A536">
        <f>In!A2676</f>
        <v>0</v>
      </c>
      <c r="B536" t="str">
        <f t="shared" si="8"/>
        <v>0</v>
      </c>
      <c r="C536">
        <f>In!A2679</f>
        <v>0</v>
      </c>
      <c r="D536" s="48">
        <f>In!A2677</f>
        <v>0</v>
      </c>
      <c r="E536" s="4" t="s">
        <v>2</v>
      </c>
      <c r="F536" s="52">
        <f>In!A2678</f>
        <v>0</v>
      </c>
      <c r="G536" s="4" t="e">
        <f>100*SUBSTITUTE(In!B2680,"%","")</f>
        <v>#VALUE!</v>
      </c>
      <c r="H536" s="51">
        <f>In!F2680</f>
        <v>0</v>
      </c>
      <c r="I536" s="4">
        <f>In!G2680</f>
        <v>0</v>
      </c>
      <c r="J536" s="4">
        <f>In!E2680</f>
        <v>0</v>
      </c>
    </row>
    <row r="537" spans="1:10">
      <c r="A537">
        <f>In!A2681</f>
        <v>0</v>
      </c>
      <c r="B537" t="str">
        <f t="shared" si="8"/>
        <v>0</v>
      </c>
      <c r="C537">
        <f>In!A2684</f>
        <v>0</v>
      </c>
      <c r="D537" s="48">
        <f>In!A2682</f>
        <v>0</v>
      </c>
      <c r="E537" s="4" t="s">
        <v>2</v>
      </c>
      <c r="F537" s="52">
        <f>In!A2683</f>
        <v>0</v>
      </c>
      <c r="G537" s="4" t="e">
        <f>100*SUBSTITUTE(In!B2685,"%","")</f>
        <v>#VALUE!</v>
      </c>
      <c r="H537" s="51">
        <f>In!F2685</f>
        <v>0</v>
      </c>
      <c r="I537" s="4">
        <f>In!G2685</f>
        <v>0</v>
      </c>
      <c r="J537" s="4">
        <f>In!E2685</f>
        <v>0</v>
      </c>
    </row>
    <row r="538" spans="1:10">
      <c r="A538">
        <f>In!A2686</f>
        <v>0</v>
      </c>
      <c r="B538" t="str">
        <f t="shared" si="8"/>
        <v>0</v>
      </c>
      <c r="C538">
        <f>In!A2689</f>
        <v>0</v>
      </c>
      <c r="D538" s="48">
        <f>In!A2687</f>
        <v>0</v>
      </c>
      <c r="E538" s="4" t="s">
        <v>2</v>
      </c>
      <c r="F538" s="52">
        <f>In!A2688</f>
        <v>0</v>
      </c>
      <c r="G538" s="4" t="e">
        <f>100*SUBSTITUTE(In!B2690,"%","")</f>
        <v>#VALUE!</v>
      </c>
      <c r="H538" s="51">
        <f>In!F2690</f>
        <v>0</v>
      </c>
      <c r="I538" s="4">
        <f>In!G2690</f>
        <v>0</v>
      </c>
      <c r="J538" s="4">
        <f>In!E2690</f>
        <v>0</v>
      </c>
    </row>
    <row r="539" spans="1:10">
      <c r="A539">
        <f>In!A2691</f>
        <v>0</v>
      </c>
      <c r="B539" t="str">
        <f t="shared" si="8"/>
        <v>0</v>
      </c>
      <c r="C539">
        <f>In!A2694</f>
        <v>0</v>
      </c>
      <c r="D539" s="48">
        <f>In!A2692</f>
        <v>0</v>
      </c>
      <c r="E539" s="4" t="s">
        <v>2</v>
      </c>
      <c r="F539" s="52">
        <f>In!A2693</f>
        <v>0</v>
      </c>
      <c r="G539" s="4" t="e">
        <f>100*SUBSTITUTE(In!B2695,"%","")</f>
        <v>#VALUE!</v>
      </c>
      <c r="H539" s="51">
        <f>In!F2695</f>
        <v>0</v>
      </c>
      <c r="I539" s="4">
        <f>In!G2695</f>
        <v>0</v>
      </c>
      <c r="J539" s="4">
        <f>In!E2695</f>
        <v>0</v>
      </c>
    </row>
    <row r="540" spans="1:10">
      <c r="A540">
        <f>In!A2696</f>
        <v>0</v>
      </c>
      <c r="B540" t="str">
        <f t="shared" si="8"/>
        <v>0</v>
      </c>
      <c r="C540">
        <f>In!A2699</f>
        <v>0</v>
      </c>
      <c r="D540" s="48">
        <f>In!A2697</f>
        <v>0</v>
      </c>
      <c r="E540" s="4" t="s">
        <v>2</v>
      </c>
      <c r="F540" s="52">
        <f>In!A2698</f>
        <v>0</v>
      </c>
      <c r="G540" s="4" t="e">
        <f>100*SUBSTITUTE(In!B2700,"%","")</f>
        <v>#VALUE!</v>
      </c>
      <c r="H540" s="51">
        <f>In!F2700</f>
        <v>0</v>
      </c>
      <c r="I540" s="4">
        <f>In!G2700</f>
        <v>0</v>
      </c>
      <c r="J540" s="4">
        <f>In!E2700</f>
        <v>0</v>
      </c>
    </row>
    <row r="541" spans="1:10">
      <c r="A541">
        <f>In!A2701</f>
        <v>0</v>
      </c>
      <c r="B541" t="str">
        <f t="shared" si="8"/>
        <v>0</v>
      </c>
      <c r="C541">
        <f>In!A2704</f>
        <v>0</v>
      </c>
      <c r="D541" s="48">
        <f>In!A2702</f>
        <v>0</v>
      </c>
      <c r="E541" s="4" t="s">
        <v>2</v>
      </c>
      <c r="F541" s="52">
        <f>In!A2703</f>
        <v>0</v>
      </c>
      <c r="G541" s="4" t="e">
        <f>100*SUBSTITUTE(In!B2705,"%","")</f>
        <v>#VALUE!</v>
      </c>
      <c r="H541" s="51">
        <f>In!F2705</f>
        <v>0</v>
      </c>
      <c r="I541" s="4">
        <f>In!G2705</f>
        <v>0</v>
      </c>
      <c r="J541" s="4">
        <f>In!E2705</f>
        <v>0</v>
      </c>
    </row>
    <row r="542" spans="1:10">
      <c r="A542">
        <f>In!A2706</f>
        <v>0</v>
      </c>
      <c r="B542" t="str">
        <f t="shared" si="8"/>
        <v>0</v>
      </c>
      <c r="C542">
        <f>In!A2709</f>
        <v>0</v>
      </c>
      <c r="D542" s="48">
        <f>In!A2707</f>
        <v>0</v>
      </c>
      <c r="E542" s="4" t="s">
        <v>2</v>
      </c>
      <c r="F542" s="52">
        <f>In!A2708</f>
        <v>0</v>
      </c>
      <c r="G542" s="4" t="e">
        <f>100*SUBSTITUTE(In!B2710,"%","")</f>
        <v>#VALUE!</v>
      </c>
      <c r="H542" s="51">
        <f>In!F2710</f>
        <v>0</v>
      </c>
      <c r="I542" s="4">
        <f>In!G2710</f>
        <v>0</v>
      </c>
      <c r="J542" s="4">
        <f>In!E2710</f>
        <v>0</v>
      </c>
    </row>
    <row r="543" spans="1:10">
      <c r="A543">
        <f>In!A2711</f>
        <v>0</v>
      </c>
      <c r="B543" t="str">
        <f t="shared" si="8"/>
        <v>0</v>
      </c>
      <c r="C543">
        <f>In!A2714</f>
        <v>0</v>
      </c>
      <c r="D543" s="48">
        <f>In!A2712</f>
        <v>0</v>
      </c>
      <c r="E543" s="4" t="s">
        <v>2</v>
      </c>
      <c r="F543" s="52">
        <f>In!A2713</f>
        <v>0</v>
      </c>
      <c r="G543" s="4" t="e">
        <f>100*SUBSTITUTE(In!B2715,"%","")</f>
        <v>#VALUE!</v>
      </c>
      <c r="H543" s="51">
        <f>In!F2715</f>
        <v>0</v>
      </c>
      <c r="I543" s="4">
        <f>In!G2715</f>
        <v>0</v>
      </c>
      <c r="J543" s="4">
        <f>In!E2715</f>
        <v>0</v>
      </c>
    </row>
    <row r="544" spans="1:10">
      <c r="A544">
        <f>In!A2716</f>
        <v>0</v>
      </c>
      <c r="B544" t="str">
        <f t="shared" si="8"/>
        <v>0</v>
      </c>
      <c r="C544">
        <f>In!A2719</f>
        <v>0</v>
      </c>
      <c r="D544" s="48">
        <f>In!A2717</f>
        <v>0</v>
      </c>
      <c r="E544" s="4" t="s">
        <v>2</v>
      </c>
      <c r="F544" s="52">
        <f>In!A2718</f>
        <v>0</v>
      </c>
      <c r="G544" s="4" t="e">
        <f>100*SUBSTITUTE(In!B2720,"%","")</f>
        <v>#VALUE!</v>
      </c>
      <c r="H544" s="51">
        <f>In!F2720</f>
        <v>0</v>
      </c>
      <c r="I544" s="4">
        <f>In!G2720</f>
        <v>0</v>
      </c>
      <c r="J544" s="4">
        <f>In!E2720</f>
        <v>0</v>
      </c>
    </row>
    <row r="545" spans="1:10">
      <c r="A545">
        <f>In!A2721</f>
        <v>0</v>
      </c>
      <c r="B545" t="str">
        <f t="shared" si="8"/>
        <v>0</v>
      </c>
      <c r="C545">
        <f>In!A2724</f>
        <v>0</v>
      </c>
      <c r="D545" s="48">
        <f>In!A2722</f>
        <v>0</v>
      </c>
      <c r="E545" s="4" t="s">
        <v>2</v>
      </c>
      <c r="F545" s="52">
        <f>In!A2723</f>
        <v>0</v>
      </c>
      <c r="G545" s="4" t="e">
        <f>100*SUBSTITUTE(In!B2725,"%","")</f>
        <v>#VALUE!</v>
      </c>
      <c r="H545" s="51">
        <f>In!F2725</f>
        <v>0</v>
      </c>
      <c r="I545" s="4">
        <f>In!G2725</f>
        <v>0</v>
      </c>
      <c r="J545" s="4">
        <f>In!E2725</f>
        <v>0</v>
      </c>
    </row>
    <row r="546" spans="1:10">
      <c r="A546">
        <f>In!A2726</f>
        <v>0</v>
      </c>
      <c r="B546" t="str">
        <f t="shared" si="8"/>
        <v>0</v>
      </c>
      <c r="C546">
        <f>In!A2729</f>
        <v>0</v>
      </c>
      <c r="D546" s="48">
        <f>In!A2727</f>
        <v>0</v>
      </c>
      <c r="E546" s="4" t="s">
        <v>2</v>
      </c>
      <c r="F546" s="52">
        <f>In!A2728</f>
        <v>0</v>
      </c>
      <c r="G546" s="4" t="e">
        <f>100*SUBSTITUTE(In!B2730,"%","")</f>
        <v>#VALUE!</v>
      </c>
      <c r="H546" s="51">
        <f>In!F2730</f>
        <v>0</v>
      </c>
      <c r="I546" s="4">
        <f>In!G2730</f>
        <v>0</v>
      </c>
      <c r="J546" s="4">
        <f>In!E2730</f>
        <v>0</v>
      </c>
    </row>
    <row r="547" spans="1:10">
      <c r="A547">
        <f>In!A2731</f>
        <v>0</v>
      </c>
      <c r="B547" t="str">
        <f t="shared" si="8"/>
        <v>0</v>
      </c>
      <c r="C547">
        <f>In!A2734</f>
        <v>0</v>
      </c>
      <c r="D547" s="48">
        <f>In!A2732</f>
        <v>0</v>
      </c>
      <c r="E547" s="4" t="s">
        <v>2</v>
      </c>
      <c r="F547" s="52">
        <f>In!A2733</f>
        <v>0</v>
      </c>
      <c r="G547" s="4" t="e">
        <f>100*SUBSTITUTE(In!B2735,"%","")</f>
        <v>#VALUE!</v>
      </c>
      <c r="H547" s="51">
        <f>In!F2735</f>
        <v>0</v>
      </c>
      <c r="I547" s="4">
        <f>In!G2735</f>
        <v>0</v>
      </c>
      <c r="J547" s="4">
        <f>In!E2735</f>
        <v>0</v>
      </c>
    </row>
    <row r="548" spans="1:10">
      <c r="A548">
        <f>In!A2736</f>
        <v>0</v>
      </c>
      <c r="B548" t="str">
        <f t="shared" si="8"/>
        <v>0</v>
      </c>
      <c r="C548">
        <f>In!A2739</f>
        <v>0</v>
      </c>
      <c r="D548" s="48">
        <f>In!A2737</f>
        <v>0</v>
      </c>
      <c r="E548" s="4" t="s">
        <v>2</v>
      </c>
      <c r="F548" s="52">
        <f>In!A2738</f>
        <v>0</v>
      </c>
      <c r="G548" s="4" t="e">
        <f>100*SUBSTITUTE(In!B2740,"%","")</f>
        <v>#VALUE!</v>
      </c>
      <c r="H548" s="51">
        <f>In!F2740</f>
        <v>0</v>
      </c>
      <c r="I548" s="4">
        <f>In!G2740</f>
        <v>0</v>
      </c>
      <c r="J548" s="4">
        <f>In!E2740</f>
        <v>0</v>
      </c>
    </row>
    <row r="549" spans="1:10">
      <c r="A549">
        <f>In!A2741</f>
        <v>0</v>
      </c>
      <c r="B549" t="str">
        <f t="shared" si="8"/>
        <v>0</v>
      </c>
      <c r="C549">
        <f>In!A2744</f>
        <v>0</v>
      </c>
      <c r="D549" s="48">
        <f>In!A2742</f>
        <v>0</v>
      </c>
      <c r="E549" s="4" t="s">
        <v>2</v>
      </c>
      <c r="F549" s="52">
        <f>In!A2743</f>
        <v>0</v>
      </c>
      <c r="G549" s="4" t="e">
        <f>100*SUBSTITUTE(In!B2745,"%","")</f>
        <v>#VALUE!</v>
      </c>
      <c r="H549" s="51">
        <f>In!F2745</f>
        <v>0</v>
      </c>
      <c r="I549" s="4">
        <f>In!G2745</f>
        <v>0</v>
      </c>
      <c r="J549" s="4">
        <f>In!E2745</f>
        <v>0</v>
      </c>
    </row>
    <row r="550" spans="1:10">
      <c r="A550">
        <f>In!A2746</f>
        <v>0</v>
      </c>
      <c r="B550" t="str">
        <f t="shared" si="8"/>
        <v>0</v>
      </c>
      <c r="C550">
        <f>In!A2749</f>
        <v>0</v>
      </c>
      <c r="D550" s="48">
        <f>In!A2747</f>
        <v>0</v>
      </c>
      <c r="E550" s="4" t="s">
        <v>2</v>
      </c>
      <c r="F550" s="52">
        <f>In!A2748</f>
        <v>0</v>
      </c>
      <c r="G550" s="4" t="e">
        <f>100*SUBSTITUTE(In!B2750,"%","")</f>
        <v>#VALUE!</v>
      </c>
      <c r="H550" s="51">
        <f>In!F2750</f>
        <v>0</v>
      </c>
      <c r="I550" s="4">
        <f>In!G2750</f>
        <v>0</v>
      </c>
      <c r="J550" s="4">
        <f>In!E2750</f>
        <v>0</v>
      </c>
    </row>
    <row r="551" spans="1:10">
      <c r="A551">
        <f>In!A2751</f>
        <v>0</v>
      </c>
      <c r="B551" t="str">
        <f t="shared" si="8"/>
        <v>0</v>
      </c>
      <c r="C551">
        <f>In!A2754</f>
        <v>0</v>
      </c>
      <c r="D551" s="48">
        <f>In!A2752</f>
        <v>0</v>
      </c>
      <c r="E551" s="4" t="s">
        <v>2</v>
      </c>
      <c r="F551" s="52">
        <f>In!A2753</f>
        <v>0</v>
      </c>
      <c r="G551" s="4" t="e">
        <f>100*SUBSTITUTE(In!B2755,"%","")</f>
        <v>#VALUE!</v>
      </c>
      <c r="H551" s="51">
        <f>In!F2755</f>
        <v>0</v>
      </c>
      <c r="I551" s="4">
        <f>In!G2755</f>
        <v>0</v>
      </c>
      <c r="J551" s="4">
        <f>In!E2755</f>
        <v>0</v>
      </c>
    </row>
    <row r="552" spans="1:10">
      <c r="A552">
        <f>In!A2756</f>
        <v>0</v>
      </c>
      <c r="B552" t="str">
        <f t="shared" si="8"/>
        <v>0</v>
      </c>
      <c r="C552">
        <f>In!A2759</f>
        <v>0</v>
      </c>
      <c r="D552" s="48">
        <f>In!A2757</f>
        <v>0</v>
      </c>
      <c r="E552" s="4" t="s">
        <v>2</v>
      </c>
      <c r="F552" s="52">
        <f>In!A2758</f>
        <v>0</v>
      </c>
      <c r="G552" s="4" t="e">
        <f>100*SUBSTITUTE(In!B2760,"%","")</f>
        <v>#VALUE!</v>
      </c>
      <c r="H552" s="51">
        <f>In!F2760</f>
        <v>0</v>
      </c>
      <c r="I552" s="4">
        <f>In!G2760</f>
        <v>0</v>
      </c>
      <c r="J552" s="4">
        <f>In!E2760</f>
        <v>0</v>
      </c>
    </row>
    <row r="553" spans="1:10">
      <c r="A553">
        <f>In!A2761</f>
        <v>0</v>
      </c>
      <c r="B553" t="str">
        <f t="shared" si="8"/>
        <v>0</v>
      </c>
      <c r="C553">
        <f>In!A2764</f>
        <v>0</v>
      </c>
      <c r="D553" s="48">
        <f>In!A2762</f>
        <v>0</v>
      </c>
      <c r="E553" s="4" t="s">
        <v>2</v>
      </c>
      <c r="F553" s="52">
        <f>In!A2763</f>
        <v>0</v>
      </c>
      <c r="G553" s="4" t="e">
        <f>100*SUBSTITUTE(In!B2765,"%","")</f>
        <v>#VALUE!</v>
      </c>
      <c r="H553" s="51">
        <f>In!F2765</f>
        <v>0</v>
      </c>
      <c r="I553" s="4">
        <f>In!G2765</f>
        <v>0</v>
      </c>
      <c r="J553" s="4">
        <f>In!E2765</f>
        <v>0</v>
      </c>
    </row>
    <row r="554" spans="1:10">
      <c r="A554">
        <f>In!A2766</f>
        <v>0</v>
      </c>
      <c r="B554" t="str">
        <f t="shared" si="8"/>
        <v>0</v>
      </c>
      <c r="C554">
        <f>In!A2769</f>
        <v>0</v>
      </c>
      <c r="D554" s="48">
        <f>In!A2767</f>
        <v>0</v>
      </c>
      <c r="E554" s="4" t="s">
        <v>2</v>
      </c>
      <c r="F554" s="52">
        <f>In!A2768</f>
        <v>0</v>
      </c>
      <c r="G554" s="4" t="e">
        <f>100*SUBSTITUTE(In!B2770,"%","")</f>
        <v>#VALUE!</v>
      </c>
      <c r="H554" s="51">
        <f>In!F2770</f>
        <v>0</v>
      </c>
      <c r="I554" s="4">
        <f>In!G2770</f>
        <v>0</v>
      </c>
      <c r="J554" s="4">
        <f>In!E2770</f>
        <v>0</v>
      </c>
    </row>
    <row r="555" spans="1:10">
      <c r="A555">
        <f>In!A2771</f>
        <v>0</v>
      </c>
      <c r="B555" t="str">
        <f t="shared" si="8"/>
        <v>0</v>
      </c>
      <c r="C555">
        <f>In!A2774</f>
        <v>0</v>
      </c>
      <c r="D555" s="48">
        <f>In!A2772</f>
        <v>0</v>
      </c>
      <c r="E555" s="4" t="s">
        <v>2</v>
      </c>
      <c r="F555" s="52">
        <f>In!A2773</f>
        <v>0</v>
      </c>
      <c r="G555" s="4" t="e">
        <f>100*SUBSTITUTE(In!B2775,"%","")</f>
        <v>#VALUE!</v>
      </c>
      <c r="H555" s="51">
        <f>In!F2775</f>
        <v>0</v>
      </c>
      <c r="I555" s="4">
        <f>In!G2775</f>
        <v>0</v>
      </c>
      <c r="J555" s="4">
        <f>In!E2775</f>
        <v>0</v>
      </c>
    </row>
    <row r="556" spans="1:10">
      <c r="A556">
        <f>In!A2776</f>
        <v>0</v>
      </c>
      <c r="B556" t="str">
        <f t="shared" si="8"/>
        <v>0</v>
      </c>
      <c r="C556">
        <f>In!A2779</f>
        <v>0</v>
      </c>
      <c r="D556" s="48">
        <f>In!A2777</f>
        <v>0</v>
      </c>
      <c r="E556" s="4" t="s">
        <v>2</v>
      </c>
      <c r="F556" s="52">
        <f>In!A2778</f>
        <v>0</v>
      </c>
      <c r="G556" s="4" t="e">
        <f>100*SUBSTITUTE(In!B2780,"%","")</f>
        <v>#VALUE!</v>
      </c>
      <c r="H556" s="51">
        <f>In!F2780</f>
        <v>0</v>
      </c>
      <c r="I556" s="4">
        <f>In!G2780</f>
        <v>0</v>
      </c>
      <c r="J556" s="4">
        <f>In!E2780</f>
        <v>0</v>
      </c>
    </row>
    <row r="557" spans="1:10">
      <c r="A557">
        <f>In!A2781</f>
        <v>0</v>
      </c>
      <c r="B557" t="str">
        <f t="shared" si="8"/>
        <v>0</v>
      </c>
      <c r="C557">
        <f>In!A2784</f>
        <v>0</v>
      </c>
      <c r="D557" s="48">
        <f>In!A2782</f>
        <v>0</v>
      </c>
      <c r="E557" s="4" t="s">
        <v>2</v>
      </c>
      <c r="F557" s="52">
        <f>In!A2783</f>
        <v>0</v>
      </c>
      <c r="G557" s="4" t="e">
        <f>100*SUBSTITUTE(In!B2785,"%","")</f>
        <v>#VALUE!</v>
      </c>
      <c r="H557" s="51">
        <f>In!F2785</f>
        <v>0</v>
      </c>
      <c r="I557" s="4">
        <f>In!G2785</f>
        <v>0</v>
      </c>
      <c r="J557" s="4">
        <f>In!E2785</f>
        <v>0</v>
      </c>
    </row>
    <row r="558" spans="1:10">
      <c r="A558">
        <f>In!A2786</f>
        <v>0</v>
      </c>
      <c r="B558" t="str">
        <f t="shared" si="8"/>
        <v>0</v>
      </c>
      <c r="C558">
        <f>In!A2789</f>
        <v>0</v>
      </c>
      <c r="D558" s="48">
        <f>In!A2787</f>
        <v>0</v>
      </c>
      <c r="E558" s="4" t="s">
        <v>2</v>
      </c>
      <c r="F558" s="52">
        <f>In!A2788</f>
        <v>0</v>
      </c>
      <c r="G558" s="4" t="e">
        <f>100*SUBSTITUTE(In!B2790,"%","")</f>
        <v>#VALUE!</v>
      </c>
      <c r="H558" s="51">
        <f>In!F2790</f>
        <v>0</v>
      </c>
      <c r="I558" s="4">
        <f>In!G2790</f>
        <v>0</v>
      </c>
      <c r="J558" s="4">
        <f>In!E2790</f>
        <v>0</v>
      </c>
    </row>
    <row r="559" spans="1:10">
      <c r="A559">
        <f>In!A2791</f>
        <v>0</v>
      </c>
      <c r="B559" t="str">
        <f t="shared" si="8"/>
        <v>0</v>
      </c>
      <c r="C559">
        <f>In!A2794</f>
        <v>0</v>
      </c>
      <c r="D559" s="48">
        <f>In!A2792</f>
        <v>0</v>
      </c>
      <c r="E559" s="4" t="s">
        <v>2</v>
      </c>
      <c r="F559" s="52">
        <f>In!A2793</f>
        <v>0</v>
      </c>
      <c r="G559" s="4" t="e">
        <f>100*SUBSTITUTE(In!B2795,"%","")</f>
        <v>#VALUE!</v>
      </c>
      <c r="H559" s="51">
        <f>In!F2795</f>
        <v>0</v>
      </c>
      <c r="I559" s="4">
        <f>In!G2795</f>
        <v>0</v>
      </c>
      <c r="J559" s="4">
        <f>In!E2795</f>
        <v>0</v>
      </c>
    </row>
    <row r="560" spans="1:10">
      <c r="A560">
        <f>In!A2796</f>
        <v>0</v>
      </c>
      <c r="B560" t="str">
        <f t="shared" si="8"/>
        <v>0</v>
      </c>
      <c r="C560">
        <f>In!A2799</f>
        <v>0</v>
      </c>
      <c r="D560" s="48">
        <f>In!A2797</f>
        <v>0</v>
      </c>
      <c r="E560" s="4" t="s">
        <v>2</v>
      </c>
      <c r="F560" s="52">
        <f>In!A2798</f>
        <v>0</v>
      </c>
      <c r="G560" s="4" t="e">
        <f>100*SUBSTITUTE(In!B2800,"%","")</f>
        <v>#VALUE!</v>
      </c>
      <c r="H560" s="51">
        <f>In!F2800</f>
        <v>0</v>
      </c>
      <c r="I560" s="4">
        <f>In!G2800</f>
        <v>0</v>
      </c>
      <c r="J560" s="4">
        <f>In!E2800</f>
        <v>0</v>
      </c>
    </row>
    <row r="561" spans="1:10">
      <c r="A561">
        <f>In!A2801</f>
        <v>0</v>
      </c>
      <c r="B561" t="str">
        <f t="shared" si="8"/>
        <v>0</v>
      </c>
      <c r="C561">
        <f>In!A2804</f>
        <v>0</v>
      </c>
      <c r="D561" s="48">
        <f>In!A2802</f>
        <v>0</v>
      </c>
      <c r="E561" s="4" t="s">
        <v>2</v>
      </c>
      <c r="F561" s="52">
        <f>In!A2803</f>
        <v>0</v>
      </c>
      <c r="G561" s="4" t="e">
        <f>100*SUBSTITUTE(In!B2805,"%","")</f>
        <v>#VALUE!</v>
      </c>
      <c r="H561" s="51">
        <f>In!F2805</f>
        <v>0</v>
      </c>
      <c r="I561" s="4">
        <f>In!G2805</f>
        <v>0</v>
      </c>
      <c r="J561" s="4">
        <f>In!E2805</f>
        <v>0</v>
      </c>
    </row>
    <row r="562" spans="1:10">
      <c r="A562">
        <f>In!A2806</f>
        <v>0</v>
      </c>
      <c r="B562" t="str">
        <f t="shared" si="8"/>
        <v>0</v>
      </c>
      <c r="C562">
        <f>In!A2809</f>
        <v>0</v>
      </c>
      <c r="D562" s="48">
        <f>In!A2807</f>
        <v>0</v>
      </c>
      <c r="E562" s="4" t="s">
        <v>2</v>
      </c>
      <c r="F562" s="52">
        <f>In!A2808</f>
        <v>0</v>
      </c>
      <c r="G562" s="4" t="e">
        <f>100*SUBSTITUTE(In!B2810,"%","")</f>
        <v>#VALUE!</v>
      </c>
      <c r="H562" s="51">
        <f>In!F2810</f>
        <v>0</v>
      </c>
      <c r="I562" s="4">
        <f>In!G2810</f>
        <v>0</v>
      </c>
      <c r="J562" s="4">
        <f>In!E2810</f>
        <v>0</v>
      </c>
    </row>
    <row r="563" spans="1:10">
      <c r="A563">
        <f>In!A2811</f>
        <v>0</v>
      </c>
      <c r="B563" t="str">
        <f t="shared" si="8"/>
        <v>0</v>
      </c>
      <c r="C563">
        <f>In!A2814</f>
        <v>0</v>
      </c>
      <c r="D563" s="48">
        <f>In!A2812</f>
        <v>0</v>
      </c>
      <c r="E563" s="4" t="s">
        <v>2</v>
      </c>
      <c r="F563" s="52">
        <f>In!A2813</f>
        <v>0</v>
      </c>
      <c r="G563" s="4" t="e">
        <f>100*SUBSTITUTE(In!B2815,"%","")</f>
        <v>#VALUE!</v>
      </c>
      <c r="H563" s="51">
        <f>In!F2815</f>
        <v>0</v>
      </c>
      <c r="I563" s="4">
        <f>In!G2815</f>
        <v>0</v>
      </c>
      <c r="J563" s="4">
        <f>In!E2815</f>
        <v>0</v>
      </c>
    </row>
    <row r="564" spans="1:10">
      <c r="A564">
        <f>In!A2816</f>
        <v>0</v>
      </c>
      <c r="B564" t="str">
        <f t="shared" si="8"/>
        <v>0</v>
      </c>
      <c r="C564">
        <f>In!A2819</f>
        <v>0</v>
      </c>
      <c r="D564" s="48">
        <f>In!A2817</f>
        <v>0</v>
      </c>
      <c r="E564" s="4" t="s">
        <v>2</v>
      </c>
      <c r="F564" s="52">
        <f>In!A2818</f>
        <v>0</v>
      </c>
      <c r="G564" s="4" t="e">
        <f>100*SUBSTITUTE(In!B2820,"%","")</f>
        <v>#VALUE!</v>
      </c>
      <c r="H564" s="51">
        <f>In!F2820</f>
        <v>0</v>
      </c>
      <c r="I564" s="4">
        <f>In!G2820</f>
        <v>0</v>
      </c>
      <c r="J564" s="4">
        <f>In!E2820</f>
        <v>0</v>
      </c>
    </row>
    <row r="565" spans="1:10">
      <c r="A565">
        <f>In!A2821</f>
        <v>0</v>
      </c>
      <c r="B565" t="str">
        <f t="shared" si="8"/>
        <v>0</v>
      </c>
      <c r="C565">
        <f>In!A2824</f>
        <v>0</v>
      </c>
      <c r="D565" s="48">
        <f>In!A2822</f>
        <v>0</v>
      </c>
      <c r="E565" s="4" t="s">
        <v>2</v>
      </c>
      <c r="F565" s="52">
        <f>In!A2823</f>
        <v>0</v>
      </c>
      <c r="G565" s="4" t="e">
        <f>100*SUBSTITUTE(In!B2825,"%","")</f>
        <v>#VALUE!</v>
      </c>
      <c r="H565" s="51">
        <f>In!F2825</f>
        <v>0</v>
      </c>
      <c r="I565" s="4">
        <f>In!G2825</f>
        <v>0</v>
      </c>
      <c r="J565" s="4">
        <f>In!E2825</f>
        <v>0</v>
      </c>
    </row>
    <row r="566" spans="1:10">
      <c r="A566">
        <f>In!A2826</f>
        <v>0</v>
      </c>
      <c r="B566" t="str">
        <f t="shared" si="8"/>
        <v>0</v>
      </c>
      <c r="C566">
        <f>In!A2829</f>
        <v>0</v>
      </c>
      <c r="D566" s="48">
        <f>In!A2827</f>
        <v>0</v>
      </c>
      <c r="E566" s="4" t="s">
        <v>2</v>
      </c>
      <c r="F566" s="52">
        <f>In!A2828</f>
        <v>0</v>
      </c>
      <c r="G566" s="4" t="e">
        <f>100*SUBSTITUTE(In!B2830,"%","")</f>
        <v>#VALUE!</v>
      </c>
      <c r="H566" s="51">
        <f>In!F2830</f>
        <v>0</v>
      </c>
      <c r="I566" s="4">
        <f>In!G2830</f>
        <v>0</v>
      </c>
      <c r="J566" s="4">
        <f>In!E2830</f>
        <v>0</v>
      </c>
    </row>
    <row r="567" spans="1:10">
      <c r="A567">
        <f>In!A2831</f>
        <v>0</v>
      </c>
      <c r="B567" t="str">
        <f t="shared" si="8"/>
        <v>0</v>
      </c>
      <c r="C567">
        <f>In!A2834</f>
        <v>0</v>
      </c>
      <c r="D567" s="48">
        <f>In!A2832</f>
        <v>0</v>
      </c>
      <c r="E567" s="4" t="s">
        <v>2</v>
      </c>
      <c r="F567" s="52">
        <f>In!A2833</f>
        <v>0</v>
      </c>
      <c r="G567" s="4" t="e">
        <f>100*SUBSTITUTE(In!B2835,"%","")</f>
        <v>#VALUE!</v>
      </c>
      <c r="H567" s="51">
        <f>In!F2835</f>
        <v>0</v>
      </c>
      <c r="I567" s="4">
        <f>In!G2835</f>
        <v>0</v>
      </c>
      <c r="J567" s="4">
        <f>In!E2835</f>
        <v>0</v>
      </c>
    </row>
    <row r="568" spans="1:10">
      <c r="A568">
        <f>In!A2836</f>
        <v>0</v>
      </c>
      <c r="B568" t="str">
        <f t="shared" si="8"/>
        <v>0</v>
      </c>
      <c r="C568">
        <f>In!A2839</f>
        <v>0</v>
      </c>
      <c r="D568" s="48">
        <f>In!A2837</f>
        <v>0</v>
      </c>
      <c r="E568" s="4" t="s">
        <v>2</v>
      </c>
      <c r="F568" s="52">
        <f>In!A2838</f>
        <v>0</v>
      </c>
      <c r="G568" s="4" t="e">
        <f>100*SUBSTITUTE(In!B2840,"%","")</f>
        <v>#VALUE!</v>
      </c>
      <c r="H568" s="51">
        <f>In!F2840</f>
        <v>0</v>
      </c>
      <c r="I568" s="4">
        <f>In!G2840</f>
        <v>0</v>
      </c>
      <c r="J568" s="4">
        <f>In!E2840</f>
        <v>0</v>
      </c>
    </row>
    <row r="569" spans="1:10">
      <c r="A569">
        <f>In!A2841</f>
        <v>0</v>
      </c>
      <c r="B569" t="str">
        <f t="shared" si="8"/>
        <v>0</v>
      </c>
      <c r="C569">
        <f>In!A2844</f>
        <v>0</v>
      </c>
      <c r="D569" s="48">
        <f>In!A2842</f>
        <v>0</v>
      </c>
      <c r="E569" s="4" t="s">
        <v>2</v>
      </c>
      <c r="F569" s="52">
        <f>In!A2843</f>
        <v>0</v>
      </c>
      <c r="G569" s="4" t="e">
        <f>100*SUBSTITUTE(In!B2845,"%","")</f>
        <v>#VALUE!</v>
      </c>
      <c r="H569" s="51">
        <f>In!F2845</f>
        <v>0</v>
      </c>
      <c r="I569" s="4">
        <f>In!G2845</f>
        <v>0</v>
      </c>
      <c r="J569" s="4">
        <f>In!E2845</f>
        <v>0</v>
      </c>
    </row>
    <row r="570" spans="1:10">
      <c r="A570">
        <f>In!A2846</f>
        <v>0</v>
      </c>
      <c r="B570" t="str">
        <f t="shared" si="8"/>
        <v>0</v>
      </c>
      <c r="C570">
        <f>In!A2849</f>
        <v>0</v>
      </c>
      <c r="D570" s="48">
        <f>In!A2847</f>
        <v>0</v>
      </c>
      <c r="E570" s="4" t="s">
        <v>2</v>
      </c>
      <c r="F570" s="52">
        <f>In!A2848</f>
        <v>0</v>
      </c>
      <c r="G570" s="4" t="e">
        <f>100*SUBSTITUTE(In!B2850,"%","")</f>
        <v>#VALUE!</v>
      </c>
      <c r="H570" s="51">
        <f>In!F2850</f>
        <v>0</v>
      </c>
      <c r="I570" s="4">
        <f>In!G2850</f>
        <v>0</v>
      </c>
      <c r="J570" s="4">
        <f>In!E2850</f>
        <v>0</v>
      </c>
    </row>
    <row r="571" spans="1:10">
      <c r="A571">
        <f>In!A2851</f>
        <v>0</v>
      </c>
      <c r="B571" t="str">
        <f t="shared" si="8"/>
        <v>0</v>
      </c>
      <c r="C571">
        <f>In!A2854</f>
        <v>0</v>
      </c>
      <c r="D571" s="48">
        <f>In!A2852</f>
        <v>0</v>
      </c>
      <c r="E571" s="4" t="s">
        <v>2</v>
      </c>
      <c r="F571" s="52">
        <f>In!A2853</f>
        <v>0</v>
      </c>
      <c r="G571" s="4" t="e">
        <f>100*SUBSTITUTE(In!B2855,"%","")</f>
        <v>#VALUE!</v>
      </c>
      <c r="H571" s="51">
        <f>In!F2855</f>
        <v>0</v>
      </c>
      <c r="I571" s="4">
        <f>In!G2855</f>
        <v>0</v>
      </c>
      <c r="J571" s="4">
        <f>In!E2855</f>
        <v>0</v>
      </c>
    </row>
    <row r="572" spans="1:10">
      <c r="A572">
        <f>In!A2856</f>
        <v>0</v>
      </c>
      <c r="B572" t="str">
        <f t="shared" si="8"/>
        <v>0</v>
      </c>
      <c r="C572">
        <f>In!A2859</f>
        <v>0</v>
      </c>
      <c r="D572" s="48">
        <f>In!A2857</f>
        <v>0</v>
      </c>
      <c r="E572" s="4" t="s">
        <v>2</v>
      </c>
      <c r="F572" s="52">
        <f>In!A2858</f>
        <v>0</v>
      </c>
      <c r="G572" s="4" t="e">
        <f>100*SUBSTITUTE(In!B2860,"%","")</f>
        <v>#VALUE!</v>
      </c>
      <c r="H572" s="51">
        <f>In!F2860</f>
        <v>0</v>
      </c>
      <c r="I572" s="4">
        <f>In!G2860</f>
        <v>0</v>
      </c>
      <c r="J572" s="4">
        <f>In!E2860</f>
        <v>0</v>
      </c>
    </row>
    <row r="573" spans="1:10">
      <c r="A573">
        <f>In!A2861</f>
        <v>0</v>
      </c>
      <c r="B573" t="str">
        <f t="shared" si="8"/>
        <v>0</v>
      </c>
      <c r="C573">
        <f>In!A2864</f>
        <v>0</v>
      </c>
      <c r="D573" s="48">
        <f>In!A2862</f>
        <v>0</v>
      </c>
      <c r="E573" s="4" t="s">
        <v>2</v>
      </c>
      <c r="F573" s="52">
        <f>In!A2863</f>
        <v>0</v>
      </c>
      <c r="G573" s="4" t="e">
        <f>100*SUBSTITUTE(In!B2865,"%","")</f>
        <v>#VALUE!</v>
      </c>
      <c r="H573" s="51">
        <f>In!F2865</f>
        <v>0</v>
      </c>
      <c r="I573" s="4">
        <f>In!G2865</f>
        <v>0</v>
      </c>
      <c r="J573" s="4">
        <f>In!E2865</f>
        <v>0</v>
      </c>
    </row>
    <row r="574" spans="1:10">
      <c r="A574">
        <f>In!A2866</f>
        <v>0</v>
      </c>
      <c r="B574" t="str">
        <f t="shared" si="8"/>
        <v>0</v>
      </c>
      <c r="C574">
        <f>In!A2869</f>
        <v>0</v>
      </c>
      <c r="D574" s="48">
        <f>In!A2867</f>
        <v>0</v>
      </c>
      <c r="E574" s="4" t="s">
        <v>2</v>
      </c>
      <c r="F574" s="52">
        <f>In!A2868</f>
        <v>0</v>
      </c>
      <c r="G574" s="4" t="e">
        <f>100*SUBSTITUTE(In!B2870,"%","")</f>
        <v>#VALUE!</v>
      </c>
      <c r="H574" s="51">
        <f>In!F2870</f>
        <v>0</v>
      </c>
      <c r="I574" s="4">
        <f>In!G2870</f>
        <v>0</v>
      </c>
      <c r="J574" s="4">
        <f>In!E2870</f>
        <v>0</v>
      </c>
    </row>
    <row r="575" spans="1:10">
      <c r="A575">
        <f>In!A2871</f>
        <v>0</v>
      </c>
      <c r="B575" t="str">
        <f t="shared" si="8"/>
        <v>0</v>
      </c>
      <c r="C575">
        <f>In!A2874</f>
        <v>0</v>
      </c>
      <c r="D575" s="48">
        <f>In!A2872</f>
        <v>0</v>
      </c>
      <c r="E575" s="4" t="s">
        <v>2</v>
      </c>
      <c r="F575" s="52">
        <f>In!A2873</f>
        <v>0</v>
      </c>
      <c r="G575" s="4" t="e">
        <f>100*SUBSTITUTE(In!B2875,"%","")</f>
        <v>#VALUE!</v>
      </c>
      <c r="H575" s="51">
        <f>In!F2875</f>
        <v>0</v>
      </c>
      <c r="I575" s="4">
        <f>In!G2875</f>
        <v>0</v>
      </c>
      <c r="J575" s="4">
        <f>In!E2875</f>
        <v>0</v>
      </c>
    </row>
    <row r="576" spans="1:10">
      <c r="A576">
        <f>In!A2876</f>
        <v>0</v>
      </c>
      <c r="B576" t="str">
        <f t="shared" si="8"/>
        <v>0</v>
      </c>
      <c r="C576">
        <f>In!A2879</f>
        <v>0</v>
      </c>
      <c r="D576" s="48">
        <f>In!A2877</f>
        <v>0</v>
      </c>
      <c r="E576" s="4" t="s">
        <v>2</v>
      </c>
      <c r="F576" s="52">
        <f>In!A2878</f>
        <v>0</v>
      </c>
      <c r="G576" s="4" t="e">
        <f>100*SUBSTITUTE(In!B2880,"%","")</f>
        <v>#VALUE!</v>
      </c>
      <c r="H576" s="51">
        <f>In!F2880</f>
        <v>0</v>
      </c>
      <c r="I576" s="4">
        <f>In!G2880</f>
        <v>0</v>
      </c>
      <c r="J576" s="4">
        <f>In!E2880</f>
        <v>0</v>
      </c>
    </row>
    <row r="577" spans="1:10">
      <c r="A577">
        <f>In!A2881</f>
        <v>0</v>
      </c>
      <c r="B577" t="str">
        <f t="shared" ref="B577:B640" si="9">SUBSTITUTE(RIGHT(A577,3)," ","")</f>
        <v>0</v>
      </c>
      <c r="C577">
        <f>In!A2884</f>
        <v>0</v>
      </c>
      <c r="D577" s="48">
        <f>In!A2882</f>
        <v>0</v>
      </c>
      <c r="E577" s="4" t="s">
        <v>2</v>
      </c>
      <c r="F577" s="52">
        <f>In!A2883</f>
        <v>0</v>
      </c>
      <c r="G577" s="4" t="e">
        <f>100*SUBSTITUTE(In!B2885,"%","")</f>
        <v>#VALUE!</v>
      </c>
      <c r="H577" s="51">
        <f>In!F2885</f>
        <v>0</v>
      </c>
      <c r="I577" s="4">
        <f>In!G2885</f>
        <v>0</v>
      </c>
      <c r="J577" s="4">
        <f>In!E2885</f>
        <v>0</v>
      </c>
    </row>
    <row r="578" spans="1:10">
      <c r="A578">
        <f>In!A2886</f>
        <v>0</v>
      </c>
      <c r="B578" t="str">
        <f t="shared" si="9"/>
        <v>0</v>
      </c>
      <c r="C578">
        <f>In!A2889</f>
        <v>0</v>
      </c>
      <c r="D578" s="48">
        <f>In!A2887</f>
        <v>0</v>
      </c>
      <c r="E578" s="4" t="s">
        <v>2</v>
      </c>
      <c r="F578" s="52">
        <f>In!A2888</f>
        <v>0</v>
      </c>
      <c r="G578" s="4" t="e">
        <f>100*SUBSTITUTE(In!B2890,"%","")</f>
        <v>#VALUE!</v>
      </c>
      <c r="H578" s="51">
        <f>In!F2890</f>
        <v>0</v>
      </c>
      <c r="I578" s="4">
        <f>In!G2890</f>
        <v>0</v>
      </c>
      <c r="J578" s="4">
        <f>In!E2890</f>
        <v>0</v>
      </c>
    </row>
    <row r="579" spans="1:10">
      <c r="A579">
        <f>In!A2891</f>
        <v>0</v>
      </c>
      <c r="B579" t="str">
        <f t="shared" si="9"/>
        <v>0</v>
      </c>
      <c r="C579">
        <f>In!A2894</f>
        <v>0</v>
      </c>
      <c r="D579" s="48">
        <f>In!A2892</f>
        <v>0</v>
      </c>
      <c r="E579" s="4" t="s">
        <v>2</v>
      </c>
      <c r="F579" s="52">
        <f>In!A2893</f>
        <v>0</v>
      </c>
      <c r="G579" s="4" t="e">
        <f>100*SUBSTITUTE(In!B2895,"%","")</f>
        <v>#VALUE!</v>
      </c>
      <c r="H579" s="51">
        <f>In!F2895</f>
        <v>0</v>
      </c>
      <c r="I579" s="4">
        <f>In!G2895</f>
        <v>0</v>
      </c>
      <c r="J579" s="4">
        <f>In!E2895</f>
        <v>0</v>
      </c>
    </row>
    <row r="580" spans="1:10">
      <c r="A580">
        <f>In!A2896</f>
        <v>0</v>
      </c>
      <c r="B580" t="str">
        <f t="shared" si="9"/>
        <v>0</v>
      </c>
      <c r="C580">
        <f>In!A2899</f>
        <v>0</v>
      </c>
      <c r="D580" s="48">
        <f>In!A2897</f>
        <v>0</v>
      </c>
      <c r="E580" s="4" t="s">
        <v>2</v>
      </c>
      <c r="F580" s="52">
        <f>In!A2898</f>
        <v>0</v>
      </c>
      <c r="G580" s="4" t="e">
        <f>100*SUBSTITUTE(In!B2900,"%","")</f>
        <v>#VALUE!</v>
      </c>
      <c r="H580" s="51">
        <f>In!F2900</f>
        <v>0</v>
      </c>
      <c r="I580" s="4">
        <f>In!G2900</f>
        <v>0</v>
      </c>
      <c r="J580" s="4">
        <f>In!E2900</f>
        <v>0</v>
      </c>
    </row>
    <row r="581" spans="1:10">
      <c r="A581">
        <f>In!A2901</f>
        <v>0</v>
      </c>
      <c r="B581" t="str">
        <f t="shared" si="9"/>
        <v>0</v>
      </c>
      <c r="C581">
        <f>In!A2904</f>
        <v>0</v>
      </c>
      <c r="D581" s="48">
        <f>In!A2902</f>
        <v>0</v>
      </c>
      <c r="E581" s="4" t="s">
        <v>2</v>
      </c>
      <c r="F581" s="52">
        <f>In!A2903</f>
        <v>0</v>
      </c>
      <c r="G581" s="4" t="e">
        <f>100*SUBSTITUTE(In!B2905,"%","")</f>
        <v>#VALUE!</v>
      </c>
      <c r="H581" s="51">
        <f>In!F2905</f>
        <v>0</v>
      </c>
      <c r="I581" s="4">
        <f>In!G2905</f>
        <v>0</v>
      </c>
      <c r="J581" s="4">
        <f>In!E2905</f>
        <v>0</v>
      </c>
    </row>
    <row r="582" spans="1:10">
      <c r="A582">
        <f>In!A2906</f>
        <v>0</v>
      </c>
      <c r="B582" t="str">
        <f t="shared" si="9"/>
        <v>0</v>
      </c>
      <c r="C582">
        <f>In!A2909</f>
        <v>0</v>
      </c>
      <c r="D582" s="48">
        <f>In!A2907</f>
        <v>0</v>
      </c>
      <c r="E582" s="4" t="s">
        <v>2</v>
      </c>
      <c r="F582" s="52">
        <f>In!A2908</f>
        <v>0</v>
      </c>
      <c r="G582" s="4" t="e">
        <f>100*SUBSTITUTE(In!B2910,"%","")</f>
        <v>#VALUE!</v>
      </c>
      <c r="H582" s="51">
        <f>In!F2910</f>
        <v>0</v>
      </c>
      <c r="I582" s="4">
        <f>In!G2910</f>
        <v>0</v>
      </c>
      <c r="J582" s="4">
        <f>In!E2910</f>
        <v>0</v>
      </c>
    </row>
    <row r="583" spans="1:10">
      <c r="A583">
        <f>In!A2911</f>
        <v>0</v>
      </c>
      <c r="B583" t="str">
        <f t="shared" si="9"/>
        <v>0</v>
      </c>
      <c r="C583">
        <f>In!A2914</f>
        <v>0</v>
      </c>
      <c r="D583" s="48">
        <f>In!A2912</f>
        <v>0</v>
      </c>
      <c r="E583" s="4" t="s">
        <v>2</v>
      </c>
      <c r="F583" s="52">
        <f>In!A2913</f>
        <v>0</v>
      </c>
      <c r="G583" s="4" t="e">
        <f>100*SUBSTITUTE(In!B2915,"%","")</f>
        <v>#VALUE!</v>
      </c>
      <c r="H583" s="51">
        <f>In!F2915</f>
        <v>0</v>
      </c>
      <c r="I583" s="4">
        <f>In!G2915</f>
        <v>0</v>
      </c>
      <c r="J583" s="4">
        <f>In!E2915</f>
        <v>0</v>
      </c>
    </row>
    <row r="584" spans="1:10">
      <c r="A584">
        <f>In!A2916</f>
        <v>0</v>
      </c>
      <c r="B584" t="str">
        <f t="shared" si="9"/>
        <v>0</v>
      </c>
      <c r="C584">
        <f>In!A2919</f>
        <v>0</v>
      </c>
      <c r="D584" s="48">
        <f>In!A2917</f>
        <v>0</v>
      </c>
      <c r="E584" s="4" t="s">
        <v>2</v>
      </c>
      <c r="F584" s="52">
        <f>In!A2918</f>
        <v>0</v>
      </c>
      <c r="G584" s="4" t="e">
        <f>100*SUBSTITUTE(In!B2920,"%","")</f>
        <v>#VALUE!</v>
      </c>
      <c r="H584" s="51">
        <f>In!F2920</f>
        <v>0</v>
      </c>
      <c r="I584" s="4">
        <f>In!G2920</f>
        <v>0</v>
      </c>
      <c r="J584" s="4">
        <f>In!E2920</f>
        <v>0</v>
      </c>
    </row>
    <row r="585" spans="1:10">
      <c r="A585">
        <f>In!A2921</f>
        <v>0</v>
      </c>
      <c r="B585" t="str">
        <f t="shared" si="9"/>
        <v>0</v>
      </c>
      <c r="C585">
        <f>In!A2924</f>
        <v>0</v>
      </c>
      <c r="D585" s="48">
        <f>In!A2922</f>
        <v>0</v>
      </c>
      <c r="E585" s="4" t="s">
        <v>2</v>
      </c>
      <c r="F585" s="52">
        <f>In!A2923</f>
        <v>0</v>
      </c>
      <c r="G585" s="4" t="e">
        <f>100*SUBSTITUTE(In!B2925,"%","")</f>
        <v>#VALUE!</v>
      </c>
      <c r="H585" s="51">
        <f>In!F2925</f>
        <v>0</v>
      </c>
      <c r="I585" s="4">
        <f>In!G2925</f>
        <v>0</v>
      </c>
      <c r="J585" s="4">
        <f>In!E2925</f>
        <v>0</v>
      </c>
    </row>
    <row r="586" spans="1:10">
      <c r="A586">
        <f>In!A2926</f>
        <v>0</v>
      </c>
      <c r="B586" t="str">
        <f t="shared" si="9"/>
        <v>0</v>
      </c>
      <c r="C586">
        <f>In!A2929</f>
        <v>0</v>
      </c>
      <c r="D586" s="48">
        <f>In!A2927</f>
        <v>0</v>
      </c>
      <c r="E586" s="4" t="s">
        <v>2</v>
      </c>
      <c r="F586" s="52">
        <f>In!A2928</f>
        <v>0</v>
      </c>
      <c r="G586" s="4" t="e">
        <f>100*SUBSTITUTE(In!B2930,"%","")</f>
        <v>#VALUE!</v>
      </c>
      <c r="H586" s="51">
        <f>In!F2930</f>
        <v>0</v>
      </c>
      <c r="I586" s="4">
        <f>In!G2930</f>
        <v>0</v>
      </c>
      <c r="J586" s="4">
        <f>In!E2930</f>
        <v>0</v>
      </c>
    </row>
    <row r="587" spans="1:10">
      <c r="A587">
        <f>In!A2931</f>
        <v>0</v>
      </c>
      <c r="B587" t="str">
        <f t="shared" si="9"/>
        <v>0</v>
      </c>
      <c r="C587">
        <f>In!A2934</f>
        <v>0</v>
      </c>
      <c r="D587" s="48">
        <f>In!A2932</f>
        <v>0</v>
      </c>
      <c r="E587" s="4" t="s">
        <v>2</v>
      </c>
      <c r="F587" s="52">
        <f>In!A2933</f>
        <v>0</v>
      </c>
      <c r="G587" s="4" t="e">
        <f>100*SUBSTITUTE(In!B2935,"%","")</f>
        <v>#VALUE!</v>
      </c>
      <c r="H587" s="51">
        <f>In!F2935</f>
        <v>0</v>
      </c>
      <c r="I587" s="4">
        <f>In!G2935</f>
        <v>0</v>
      </c>
      <c r="J587" s="4">
        <f>In!E2935</f>
        <v>0</v>
      </c>
    </row>
    <row r="588" spans="1:10">
      <c r="A588">
        <f>In!A2936</f>
        <v>0</v>
      </c>
      <c r="B588" t="str">
        <f t="shared" si="9"/>
        <v>0</v>
      </c>
      <c r="C588">
        <f>In!A2939</f>
        <v>0</v>
      </c>
      <c r="D588" s="48">
        <f>In!A2937</f>
        <v>0</v>
      </c>
      <c r="E588" s="4" t="s">
        <v>2</v>
      </c>
      <c r="F588" s="52">
        <f>In!A2938</f>
        <v>0</v>
      </c>
      <c r="G588" s="4" t="e">
        <f>100*SUBSTITUTE(In!B2940,"%","")</f>
        <v>#VALUE!</v>
      </c>
      <c r="H588" s="51">
        <f>In!F2940</f>
        <v>0</v>
      </c>
      <c r="I588" s="4">
        <f>In!G2940</f>
        <v>0</v>
      </c>
      <c r="J588" s="4">
        <f>In!E2940</f>
        <v>0</v>
      </c>
    </row>
    <row r="589" spans="1:10">
      <c r="A589">
        <f>In!A2941</f>
        <v>0</v>
      </c>
      <c r="B589" t="str">
        <f t="shared" si="9"/>
        <v>0</v>
      </c>
      <c r="C589">
        <f>In!A2944</f>
        <v>0</v>
      </c>
      <c r="D589" s="48">
        <f>In!A2942</f>
        <v>0</v>
      </c>
      <c r="E589" s="4" t="s">
        <v>2</v>
      </c>
      <c r="F589" s="52">
        <f>In!A2943</f>
        <v>0</v>
      </c>
      <c r="G589" s="4" t="e">
        <f>100*SUBSTITUTE(In!B2945,"%","")</f>
        <v>#VALUE!</v>
      </c>
      <c r="H589" s="51">
        <f>In!F2945</f>
        <v>0</v>
      </c>
      <c r="I589" s="4">
        <f>In!G2945</f>
        <v>0</v>
      </c>
      <c r="J589" s="4">
        <f>In!E2945</f>
        <v>0</v>
      </c>
    </row>
    <row r="590" spans="1:10">
      <c r="A590">
        <f>In!A2946</f>
        <v>0</v>
      </c>
      <c r="B590" t="str">
        <f t="shared" si="9"/>
        <v>0</v>
      </c>
      <c r="C590">
        <f>In!A2949</f>
        <v>0</v>
      </c>
      <c r="D590" s="48">
        <f>In!A2947</f>
        <v>0</v>
      </c>
      <c r="E590" s="4" t="s">
        <v>2</v>
      </c>
      <c r="F590" s="52">
        <f>In!A2948</f>
        <v>0</v>
      </c>
      <c r="G590" s="4" t="e">
        <f>100*SUBSTITUTE(In!B2950,"%","")</f>
        <v>#VALUE!</v>
      </c>
      <c r="H590" s="51">
        <f>In!F2950</f>
        <v>0</v>
      </c>
      <c r="I590" s="4">
        <f>In!G2950</f>
        <v>0</v>
      </c>
      <c r="J590" s="4">
        <f>In!E2950</f>
        <v>0</v>
      </c>
    </row>
    <row r="591" spans="1:10">
      <c r="A591">
        <f>In!A2951</f>
        <v>0</v>
      </c>
      <c r="B591" t="str">
        <f t="shared" si="9"/>
        <v>0</v>
      </c>
      <c r="C591">
        <f>In!A2954</f>
        <v>0</v>
      </c>
      <c r="D591" s="48">
        <f>In!A2952</f>
        <v>0</v>
      </c>
      <c r="E591" s="4" t="s">
        <v>2</v>
      </c>
      <c r="F591" s="52">
        <f>In!A2953</f>
        <v>0</v>
      </c>
      <c r="G591" s="4" t="e">
        <f>100*SUBSTITUTE(In!B2955,"%","")</f>
        <v>#VALUE!</v>
      </c>
      <c r="H591" s="51">
        <f>In!F2955</f>
        <v>0</v>
      </c>
      <c r="I591" s="4">
        <f>In!G2955</f>
        <v>0</v>
      </c>
      <c r="J591" s="4">
        <f>In!E2955</f>
        <v>0</v>
      </c>
    </row>
    <row r="592" spans="1:10">
      <c r="A592">
        <f>In!A2956</f>
        <v>0</v>
      </c>
      <c r="B592" t="str">
        <f t="shared" si="9"/>
        <v>0</v>
      </c>
      <c r="C592">
        <f>In!A2959</f>
        <v>0</v>
      </c>
      <c r="D592" s="48">
        <f>In!A2957</f>
        <v>0</v>
      </c>
      <c r="E592" s="4" t="s">
        <v>2</v>
      </c>
      <c r="F592" s="52">
        <f>In!A2958</f>
        <v>0</v>
      </c>
      <c r="G592" s="4" t="e">
        <f>100*SUBSTITUTE(In!B2960,"%","")</f>
        <v>#VALUE!</v>
      </c>
      <c r="H592" s="51">
        <f>In!F2960</f>
        <v>0</v>
      </c>
      <c r="I592" s="4">
        <f>In!G2960</f>
        <v>0</v>
      </c>
      <c r="J592" s="4">
        <f>In!E2960</f>
        <v>0</v>
      </c>
    </row>
    <row r="593" spans="1:10">
      <c r="A593">
        <f>In!A2961</f>
        <v>0</v>
      </c>
      <c r="B593" t="str">
        <f t="shared" si="9"/>
        <v>0</v>
      </c>
      <c r="C593">
        <f>In!A2964</f>
        <v>0</v>
      </c>
      <c r="D593" s="48">
        <f>In!A2962</f>
        <v>0</v>
      </c>
      <c r="E593" s="4" t="s">
        <v>2</v>
      </c>
      <c r="F593" s="52">
        <f>In!A2963</f>
        <v>0</v>
      </c>
      <c r="G593" s="4" t="e">
        <f>100*SUBSTITUTE(In!B2965,"%","")</f>
        <v>#VALUE!</v>
      </c>
      <c r="H593" s="51">
        <f>In!F2965</f>
        <v>0</v>
      </c>
      <c r="I593" s="4">
        <f>In!G2965</f>
        <v>0</v>
      </c>
      <c r="J593" s="4">
        <f>In!E2965</f>
        <v>0</v>
      </c>
    </row>
    <row r="594" spans="1:10">
      <c r="A594">
        <f>In!A2966</f>
        <v>0</v>
      </c>
      <c r="B594" t="str">
        <f t="shared" si="9"/>
        <v>0</v>
      </c>
      <c r="C594">
        <f>In!A2969</f>
        <v>0</v>
      </c>
      <c r="D594" s="48">
        <f>In!A2967</f>
        <v>0</v>
      </c>
      <c r="E594" s="4" t="s">
        <v>2</v>
      </c>
      <c r="F594" s="52">
        <f>In!A2968</f>
        <v>0</v>
      </c>
      <c r="G594" s="4" t="e">
        <f>100*SUBSTITUTE(In!B2970,"%","")</f>
        <v>#VALUE!</v>
      </c>
      <c r="H594" s="51">
        <f>In!F2970</f>
        <v>0</v>
      </c>
      <c r="I594" s="4">
        <f>In!G2970</f>
        <v>0</v>
      </c>
      <c r="J594" s="4">
        <f>In!E2970</f>
        <v>0</v>
      </c>
    </row>
    <row r="595" spans="1:10">
      <c r="A595">
        <f>In!A2971</f>
        <v>0</v>
      </c>
      <c r="B595" t="str">
        <f t="shared" si="9"/>
        <v>0</v>
      </c>
      <c r="C595">
        <f>In!A2974</f>
        <v>0</v>
      </c>
      <c r="D595" s="48">
        <f>In!A2972</f>
        <v>0</v>
      </c>
      <c r="E595" s="4" t="s">
        <v>2</v>
      </c>
      <c r="F595" s="52">
        <f>In!A2973</f>
        <v>0</v>
      </c>
      <c r="G595" s="4" t="e">
        <f>100*SUBSTITUTE(In!B2975,"%","")</f>
        <v>#VALUE!</v>
      </c>
      <c r="H595" s="51">
        <f>In!F2975</f>
        <v>0</v>
      </c>
      <c r="I595" s="4">
        <f>In!G2975</f>
        <v>0</v>
      </c>
      <c r="J595" s="4">
        <f>In!E2975</f>
        <v>0</v>
      </c>
    </row>
    <row r="596" spans="1:10">
      <c r="A596">
        <f>In!A2976</f>
        <v>0</v>
      </c>
      <c r="B596" t="str">
        <f t="shared" si="9"/>
        <v>0</v>
      </c>
      <c r="C596">
        <f>In!A2979</f>
        <v>0</v>
      </c>
      <c r="D596" s="48">
        <f>In!A2977</f>
        <v>0</v>
      </c>
      <c r="E596" s="4" t="s">
        <v>2</v>
      </c>
      <c r="F596" s="52">
        <f>In!A2978</f>
        <v>0</v>
      </c>
      <c r="G596" s="4" t="e">
        <f>100*SUBSTITUTE(In!B2980,"%","")</f>
        <v>#VALUE!</v>
      </c>
      <c r="H596" s="51">
        <f>In!F2980</f>
        <v>0</v>
      </c>
      <c r="I596" s="4">
        <f>In!G2980</f>
        <v>0</v>
      </c>
      <c r="J596" s="4">
        <f>In!E2980</f>
        <v>0</v>
      </c>
    </row>
    <row r="597" spans="1:10">
      <c r="A597">
        <f>In!A2981</f>
        <v>0</v>
      </c>
      <c r="B597" t="str">
        <f t="shared" si="9"/>
        <v>0</v>
      </c>
      <c r="C597">
        <f>In!A2984</f>
        <v>0</v>
      </c>
      <c r="D597" s="48">
        <f>In!A2982</f>
        <v>0</v>
      </c>
      <c r="E597" s="4" t="s">
        <v>2</v>
      </c>
      <c r="F597" s="52">
        <f>In!A2983</f>
        <v>0</v>
      </c>
      <c r="G597" s="4" t="e">
        <f>100*SUBSTITUTE(In!B2985,"%","")</f>
        <v>#VALUE!</v>
      </c>
      <c r="H597" s="51">
        <f>In!F2985</f>
        <v>0</v>
      </c>
      <c r="I597" s="4">
        <f>In!G2985</f>
        <v>0</v>
      </c>
      <c r="J597" s="4">
        <f>In!E2985</f>
        <v>0</v>
      </c>
    </row>
    <row r="598" spans="1:10">
      <c r="A598">
        <f>In!A2986</f>
        <v>0</v>
      </c>
      <c r="B598" t="str">
        <f t="shared" si="9"/>
        <v>0</v>
      </c>
      <c r="C598">
        <f>In!A2989</f>
        <v>0</v>
      </c>
      <c r="D598" s="48">
        <f>In!A2987</f>
        <v>0</v>
      </c>
      <c r="E598" s="4" t="s">
        <v>2</v>
      </c>
      <c r="F598" s="52">
        <f>In!A2988</f>
        <v>0</v>
      </c>
      <c r="G598" s="4" t="e">
        <f>100*SUBSTITUTE(In!B2990,"%","")</f>
        <v>#VALUE!</v>
      </c>
      <c r="H598" s="51">
        <f>In!F2990</f>
        <v>0</v>
      </c>
      <c r="I598" s="4">
        <f>In!G2990</f>
        <v>0</v>
      </c>
      <c r="J598" s="4">
        <f>In!E2990</f>
        <v>0</v>
      </c>
    </row>
    <row r="599" spans="1:10">
      <c r="A599">
        <f>In!A2991</f>
        <v>0</v>
      </c>
      <c r="B599" t="str">
        <f t="shared" si="9"/>
        <v>0</v>
      </c>
      <c r="C599">
        <f>In!A2994</f>
        <v>0</v>
      </c>
      <c r="D599" s="48">
        <f>In!A2992</f>
        <v>0</v>
      </c>
      <c r="E599" s="4" t="s">
        <v>2</v>
      </c>
      <c r="F599" s="52">
        <f>In!A2993</f>
        <v>0</v>
      </c>
      <c r="G599" s="4" t="e">
        <f>100*SUBSTITUTE(In!B2995,"%","")</f>
        <v>#VALUE!</v>
      </c>
      <c r="H599" s="51">
        <f>In!F2995</f>
        <v>0</v>
      </c>
      <c r="I599" s="4">
        <f>In!G2995</f>
        <v>0</v>
      </c>
      <c r="J599" s="4">
        <f>In!E2995</f>
        <v>0</v>
      </c>
    </row>
    <row r="600" spans="1:10">
      <c r="A600">
        <f>In!A2996</f>
        <v>0</v>
      </c>
      <c r="B600" t="str">
        <f t="shared" si="9"/>
        <v>0</v>
      </c>
      <c r="C600">
        <f>In!A2999</f>
        <v>0</v>
      </c>
      <c r="D600" s="48">
        <f>In!A2997</f>
        <v>0</v>
      </c>
      <c r="E600" s="4" t="s">
        <v>2</v>
      </c>
      <c r="F600" s="52">
        <f>In!A2998</f>
        <v>0</v>
      </c>
      <c r="G600" s="4" t="e">
        <f>100*SUBSTITUTE(In!B3000,"%","")</f>
        <v>#VALUE!</v>
      </c>
      <c r="H600" s="51">
        <f>In!F3000</f>
        <v>0</v>
      </c>
      <c r="I600" s="4">
        <f>In!G3000</f>
        <v>0</v>
      </c>
      <c r="J600" s="4">
        <f>In!E3000</f>
        <v>0</v>
      </c>
    </row>
    <row r="601" spans="1:10">
      <c r="A601">
        <f>In!A3001</f>
        <v>0</v>
      </c>
      <c r="B601" t="str">
        <f t="shared" si="9"/>
        <v>0</v>
      </c>
      <c r="C601">
        <f>In!A3004</f>
        <v>0</v>
      </c>
      <c r="D601" s="48">
        <f>In!A3002</f>
        <v>0</v>
      </c>
      <c r="E601" s="4" t="s">
        <v>2</v>
      </c>
      <c r="F601" s="52">
        <f>In!A3003</f>
        <v>0</v>
      </c>
      <c r="G601" s="4" t="e">
        <f>100*SUBSTITUTE(In!B3005,"%","")</f>
        <v>#VALUE!</v>
      </c>
      <c r="H601" s="51">
        <f>In!F3005</f>
        <v>0</v>
      </c>
      <c r="I601" s="4">
        <f>In!G3005</f>
        <v>0</v>
      </c>
      <c r="J601" s="4">
        <f>In!E3005</f>
        <v>0</v>
      </c>
    </row>
    <row r="602" spans="1:10">
      <c r="A602">
        <f>In!A3006</f>
        <v>0</v>
      </c>
      <c r="B602" t="str">
        <f t="shared" si="9"/>
        <v>0</v>
      </c>
      <c r="C602">
        <f>In!A3009</f>
        <v>0</v>
      </c>
      <c r="D602" s="48">
        <f>In!A3007</f>
        <v>0</v>
      </c>
      <c r="E602" s="4" t="s">
        <v>2</v>
      </c>
      <c r="F602" s="52">
        <f>In!A3008</f>
        <v>0</v>
      </c>
      <c r="G602" s="4" t="e">
        <f>100*SUBSTITUTE(In!B3010,"%","")</f>
        <v>#VALUE!</v>
      </c>
      <c r="H602" s="51">
        <f>In!F3010</f>
        <v>0</v>
      </c>
      <c r="I602" s="4">
        <f>In!G3010</f>
        <v>0</v>
      </c>
      <c r="J602" s="4">
        <f>In!E3010</f>
        <v>0</v>
      </c>
    </row>
    <row r="603" spans="1:10">
      <c r="A603">
        <f>In!A3011</f>
        <v>0</v>
      </c>
      <c r="B603" t="str">
        <f t="shared" si="9"/>
        <v>0</v>
      </c>
      <c r="C603">
        <f>In!A3014</f>
        <v>0</v>
      </c>
      <c r="D603" s="48">
        <f>In!A3012</f>
        <v>0</v>
      </c>
      <c r="E603" s="4" t="s">
        <v>2</v>
      </c>
      <c r="F603" s="52">
        <f>In!A3013</f>
        <v>0</v>
      </c>
      <c r="G603" s="4" t="e">
        <f>100*SUBSTITUTE(In!B3015,"%","")</f>
        <v>#VALUE!</v>
      </c>
      <c r="H603" s="51">
        <f>In!F3015</f>
        <v>0</v>
      </c>
      <c r="I603" s="4">
        <f>In!G3015</f>
        <v>0</v>
      </c>
      <c r="J603" s="4">
        <f>In!E3015</f>
        <v>0</v>
      </c>
    </row>
    <row r="604" spans="1:10">
      <c r="A604">
        <f>In!A3016</f>
        <v>0</v>
      </c>
      <c r="B604" t="str">
        <f t="shared" si="9"/>
        <v>0</v>
      </c>
      <c r="C604">
        <f>In!A3019</f>
        <v>0</v>
      </c>
      <c r="D604" s="48">
        <f>In!A3017</f>
        <v>0</v>
      </c>
      <c r="E604" s="4" t="s">
        <v>2</v>
      </c>
      <c r="F604" s="52">
        <f>In!A3018</f>
        <v>0</v>
      </c>
      <c r="G604" s="4" t="e">
        <f>100*SUBSTITUTE(In!B3020,"%","")</f>
        <v>#VALUE!</v>
      </c>
      <c r="H604" s="51">
        <f>In!F3020</f>
        <v>0</v>
      </c>
      <c r="I604" s="4">
        <f>In!G3020</f>
        <v>0</v>
      </c>
      <c r="J604" s="4">
        <f>In!E3020</f>
        <v>0</v>
      </c>
    </row>
    <row r="605" spans="1:10">
      <c r="A605">
        <f>In!A3021</f>
        <v>0</v>
      </c>
      <c r="B605" t="str">
        <f t="shared" si="9"/>
        <v>0</v>
      </c>
      <c r="C605">
        <f>In!A3024</f>
        <v>0</v>
      </c>
      <c r="D605" s="48">
        <f>In!A3022</f>
        <v>0</v>
      </c>
      <c r="E605" s="4" t="s">
        <v>2</v>
      </c>
      <c r="F605" s="52">
        <f>In!A3023</f>
        <v>0</v>
      </c>
      <c r="G605" s="4" t="e">
        <f>100*SUBSTITUTE(In!B3025,"%","")</f>
        <v>#VALUE!</v>
      </c>
      <c r="H605" s="51">
        <f>In!F3025</f>
        <v>0</v>
      </c>
      <c r="I605" s="4">
        <f>In!G3025</f>
        <v>0</v>
      </c>
      <c r="J605" s="4">
        <f>In!E3025</f>
        <v>0</v>
      </c>
    </row>
    <row r="606" spans="1:10">
      <c r="A606">
        <f>In!A3026</f>
        <v>0</v>
      </c>
      <c r="B606" t="str">
        <f t="shared" si="9"/>
        <v>0</v>
      </c>
      <c r="C606">
        <f>In!A3029</f>
        <v>0</v>
      </c>
      <c r="D606" s="48">
        <f>In!A3027</f>
        <v>0</v>
      </c>
      <c r="E606" s="4" t="s">
        <v>2</v>
      </c>
      <c r="F606" s="52">
        <f>In!A3028</f>
        <v>0</v>
      </c>
      <c r="G606" s="4" t="e">
        <f>100*SUBSTITUTE(In!B3030,"%","")</f>
        <v>#VALUE!</v>
      </c>
      <c r="H606" s="51">
        <f>In!F3030</f>
        <v>0</v>
      </c>
      <c r="I606" s="4">
        <f>In!G3030</f>
        <v>0</v>
      </c>
      <c r="J606" s="4">
        <f>In!E3030</f>
        <v>0</v>
      </c>
    </row>
    <row r="607" spans="1:10">
      <c r="A607">
        <f>In!A3031</f>
        <v>0</v>
      </c>
      <c r="B607" t="str">
        <f t="shared" si="9"/>
        <v>0</v>
      </c>
      <c r="C607">
        <f>In!A3034</f>
        <v>0</v>
      </c>
      <c r="D607" s="48">
        <f>In!A3032</f>
        <v>0</v>
      </c>
      <c r="E607" s="4" t="s">
        <v>2</v>
      </c>
      <c r="F607" s="52">
        <f>In!A3033</f>
        <v>0</v>
      </c>
      <c r="G607" s="4" t="e">
        <f>100*SUBSTITUTE(In!B3035,"%","")</f>
        <v>#VALUE!</v>
      </c>
      <c r="H607" s="51">
        <f>In!F3035</f>
        <v>0</v>
      </c>
      <c r="I607" s="4">
        <f>In!G3035</f>
        <v>0</v>
      </c>
      <c r="J607" s="4">
        <f>In!E3035</f>
        <v>0</v>
      </c>
    </row>
    <row r="608" spans="1:10">
      <c r="A608">
        <f>In!A3036</f>
        <v>0</v>
      </c>
      <c r="B608" t="str">
        <f t="shared" si="9"/>
        <v>0</v>
      </c>
      <c r="C608">
        <f>In!A3039</f>
        <v>0</v>
      </c>
      <c r="D608" s="48">
        <f>In!A3037</f>
        <v>0</v>
      </c>
      <c r="E608" s="4" t="s">
        <v>2</v>
      </c>
      <c r="F608" s="52">
        <f>In!A3038</f>
        <v>0</v>
      </c>
      <c r="G608" s="4" t="e">
        <f>100*SUBSTITUTE(In!B3040,"%","")</f>
        <v>#VALUE!</v>
      </c>
      <c r="H608" s="51">
        <f>In!F3040</f>
        <v>0</v>
      </c>
      <c r="I608" s="4">
        <f>In!G3040</f>
        <v>0</v>
      </c>
      <c r="J608" s="4">
        <f>In!E3040</f>
        <v>0</v>
      </c>
    </row>
    <row r="609" spans="1:10">
      <c r="A609">
        <f>In!A3041</f>
        <v>0</v>
      </c>
      <c r="B609" t="str">
        <f t="shared" si="9"/>
        <v>0</v>
      </c>
      <c r="C609">
        <f>In!A3044</f>
        <v>0</v>
      </c>
      <c r="D609" s="48">
        <f>In!A3042</f>
        <v>0</v>
      </c>
      <c r="E609" s="4" t="s">
        <v>2</v>
      </c>
      <c r="F609" s="52">
        <f>In!A3043</f>
        <v>0</v>
      </c>
      <c r="G609" s="4" t="e">
        <f>100*SUBSTITUTE(In!B3045,"%","")</f>
        <v>#VALUE!</v>
      </c>
      <c r="H609" s="51">
        <f>In!F3045</f>
        <v>0</v>
      </c>
      <c r="I609" s="4">
        <f>In!G3045</f>
        <v>0</v>
      </c>
      <c r="J609" s="4">
        <f>In!E3045</f>
        <v>0</v>
      </c>
    </row>
    <row r="610" spans="1:10">
      <c r="A610">
        <f>In!A3046</f>
        <v>0</v>
      </c>
      <c r="B610" t="str">
        <f t="shared" si="9"/>
        <v>0</v>
      </c>
      <c r="C610">
        <f>In!A3049</f>
        <v>0</v>
      </c>
      <c r="D610" s="48">
        <f>In!A3047</f>
        <v>0</v>
      </c>
      <c r="E610" s="4" t="s">
        <v>2</v>
      </c>
      <c r="F610" s="52">
        <f>In!A3048</f>
        <v>0</v>
      </c>
      <c r="G610" s="4" t="e">
        <f>100*SUBSTITUTE(In!B3050,"%","")</f>
        <v>#VALUE!</v>
      </c>
      <c r="H610" s="51">
        <f>In!F3050</f>
        <v>0</v>
      </c>
      <c r="I610" s="4">
        <f>In!G3050</f>
        <v>0</v>
      </c>
      <c r="J610" s="4">
        <f>In!E3050</f>
        <v>0</v>
      </c>
    </row>
    <row r="611" spans="1:10">
      <c r="A611">
        <f>In!A3051</f>
        <v>0</v>
      </c>
      <c r="B611" t="str">
        <f t="shared" si="9"/>
        <v>0</v>
      </c>
      <c r="C611">
        <f>In!A3054</f>
        <v>0</v>
      </c>
      <c r="D611" s="48">
        <f>In!A3052</f>
        <v>0</v>
      </c>
      <c r="E611" s="4" t="s">
        <v>2</v>
      </c>
      <c r="F611" s="52">
        <f>In!A3053</f>
        <v>0</v>
      </c>
      <c r="G611" s="4" t="e">
        <f>100*SUBSTITUTE(In!B3055,"%","")</f>
        <v>#VALUE!</v>
      </c>
      <c r="H611" s="51">
        <f>In!F3055</f>
        <v>0</v>
      </c>
      <c r="I611" s="4">
        <f>In!G3055</f>
        <v>0</v>
      </c>
      <c r="J611" s="4">
        <f>In!E3055</f>
        <v>0</v>
      </c>
    </row>
    <row r="612" spans="1:10">
      <c r="A612">
        <f>In!A3056</f>
        <v>0</v>
      </c>
      <c r="B612" t="str">
        <f t="shared" si="9"/>
        <v>0</v>
      </c>
      <c r="C612">
        <f>In!A3059</f>
        <v>0</v>
      </c>
      <c r="D612" s="48">
        <f>In!A3057</f>
        <v>0</v>
      </c>
      <c r="E612" s="4" t="s">
        <v>2</v>
      </c>
      <c r="F612" s="52">
        <f>In!A3058</f>
        <v>0</v>
      </c>
      <c r="G612" s="4" t="e">
        <f>100*SUBSTITUTE(In!B3060,"%","")</f>
        <v>#VALUE!</v>
      </c>
      <c r="H612" s="51">
        <f>In!F3060</f>
        <v>0</v>
      </c>
      <c r="I612" s="4">
        <f>In!G3060</f>
        <v>0</v>
      </c>
      <c r="J612" s="4">
        <f>In!E3060</f>
        <v>0</v>
      </c>
    </row>
    <row r="613" spans="1:10">
      <c r="A613">
        <f>In!A3061</f>
        <v>0</v>
      </c>
      <c r="B613" t="str">
        <f t="shared" si="9"/>
        <v>0</v>
      </c>
      <c r="C613">
        <f>In!A3064</f>
        <v>0</v>
      </c>
      <c r="D613" s="48">
        <f>In!A3062</f>
        <v>0</v>
      </c>
      <c r="E613" s="4" t="s">
        <v>2</v>
      </c>
      <c r="F613" s="52">
        <f>In!A3063</f>
        <v>0</v>
      </c>
      <c r="G613" s="4" t="e">
        <f>100*SUBSTITUTE(In!B3065,"%","")</f>
        <v>#VALUE!</v>
      </c>
      <c r="H613" s="51">
        <f>In!F3065</f>
        <v>0</v>
      </c>
      <c r="I613" s="4">
        <f>In!G3065</f>
        <v>0</v>
      </c>
      <c r="J613" s="4">
        <f>In!E3065</f>
        <v>0</v>
      </c>
    </row>
    <row r="614" spans="1:10">
      <c r="A614">
        <f>In!A3066</f>
        <v>0</v>
      </c>
      <c r="B614" t="str">
        <f t="shared" si="9"/>
        <v>0</v>
      </c>
      <c r="C614">
        <f>In!A3069</f>
        <v>0</v>
      </c>
      <c r="D614" s="48">
        <f>In!A3067</f>
        <v>0</v>
      </c>
      <c r="E614" s="4" t="s">
        <v>2</v>
      </c>
      <c r="F614" s="52">
        <f>In!A3068</f>
        <v>0</v>
      </c>
      <c r="G614" s="4" t="e">
        <f>100*SUBSTITUTE(In!B3070,"%","")</f>
        <v>#VALUE!</v>
      </c>
      <c r="H614" s="51">
        <f>In!F3070</f>
        <v>0</v>
      </c>
      <c r="I614" s="4">
        <f>In!G3070</f>
        <v>0</v>
      </c>
      <c r="J614" s="4">
        <f>In!E3070</f>
        <v>0</v>
      </c>
    </row>
    <row r="615" spans="1:10">
      <c r="A615">
        <f>In!A3071</f>
        <v>0</v>
      </c>
      <c r="B615" t="str">
        <f t="shared" si="9"/>
        <v>0</v>
      </c>
      <c r="C615">
        <f>In!A3074</f>
        <v>0</v>
      </c>
      <c r="D615" s="48">
        <f>In!A3072</f>
        <v>0</v>
      </c>
      <c r="E615" s="4" t="s">
        <v>2</v>
      </c>
      <c r="F615" s="52">
        <f>In!A3073</f>
        <v>0</v>
      </c>
      <c r="G615" s="4" t="e">
        <f>100*SUBSTITUTE(In!B3075,"%","")</f>
        <v>#VALUE!</v>
      </c>
      <c r="H615" s="51">
        <f>In!F3075</f>
        <v>0</v>
      </c>
      <c r="I615" s="4">
        <f>In!G3075</f>
        <v>0</v>
      </c>
      <c r="J615" s="4">
        <f>In!E3075</f>
        <v>0</v>
      </c>
    </row>
    <row r="616" spans="1:10">
      <c r="A616">
        <f>In!A3076</f>
        <v>0</v>
      </c>
      <c r="B616" t="str">
        <f t="shared" si="9"/>
        <v>0</v>
      </c>
      <c r="C616">
        <f>In!A3079</f>
        <v>0</v>
      </c>
      <c r="D616" s="48">
        <f>In!A3077</f>
        <v>0</v>
      </c>
      <c r="E616" s="4" t="s">
        <v>2</v>
      </c>
      <c r="F616" s="52">
        <f>In!A3078</f>
        <v>0</v>
      </c>
      <c r="G616" s="4" t="e">
        <f>100*SUBSTITUTE(In!B3080,"%","")</f>
        <v>#VALUE!</v>
      </c>
      <c r="H616" s="51">
        <f>In!F3080</f>
        <v>0</v>
      </c>
      <c r="I616" s="4">
        <f>In!G3080</f>
        <v>0</v>
      </c>
      <c r="J616" s="4">
        <f>In!E3080</f>
        <v>0</v>
      </c>
    </row>
    <row r="617" spans="1:10">
      <c r="A617">
        <f>In!A3081</f>
        <v>0</v>
      </c>
      <c r="B617" t="str">
        <f t="shared" si="9"/>
        <v>0</v>
      </c>
      <c r="C617">
        <f>In!A3084</f>
        <v>0</v>
      </c>
      <c r="D617" s="48">
        <f>In!A3082</f>
        <v>0</v>
      </c>
      <c r="E617" s="4" t="s">
        <v>2</v>
      </c>
      <c r="F617" s="52">
        <f>In!A3083</f>
        <v>0</v>
      </c>
      <c r="G617" s="4" t="e">
        <f>100*SUBSTITUTE(In!B3085,"%","")</f>
        <v>#VALUE!</v>
      </c>
      <c r="H617" s="51">
        <f>In!F3085</f>
        <v>0</v>
      </c>
      <c r="I617" s="4">
        <f>In!G3085</f>
        <v>0</v>
      </c>
      <c r="J617" s="4">
        <f>In!E3085</f>
        <v>0</v>
      </c>
    </row>
    <row r="618" spans="1:10">
      <c r="A618">
        <f>In!A3086</f>
        <v>0</v>
      </c>
      <c r="B618" t="str">
        <f t="shared" si="9"/>
        <v>0</v>
      </c>
      <c r="C618">
        <f>In!A3089</f>
        <v>0</v>
      </c>
      <c r="D618" s="48">
        <f>In!A3087</f>
        <v>0</v>
      </c>
      <c r="E618" s="4" t="s">
        <v>2</v>
      </c>
      <c r="F618" s="52">
        <f>In!A3088</f>
        <v>0</v>
      </c>
      <c r="G618" s="4" t="e">
        <f>100*SUBSTITUTE(In!B3090,"%","")</f>
        <v>#VALUE!</v>
      </c>
      <c r="H618" s="51">
        <f>In!F3090</f>
        <v>0</v>
      </c>
      <c r="I618" s="4">
        <f>In!G3090</f>
        <v>0</v>
      </c>
      <c r="J618" s="4">
        <f>In!E3090</f>
        <v>0</v>
      </c>
    </row>
    <row r="619" spans="1:10">
      <c r="A619">
        <f>In!A3091</f>
        <v>0</v>
      </c>
      <c r="B619" t="str">
        <f t="shared" si="9"/>
        <v>0</v>
      </c>
      <c r="C619">
        <f>In!A3094</f>
        <v>0</v>
      </c>
      <c r="D619" s="48">
        <f>In!A3092</f>
        <v>0</v>
      </c>
      <c r="E619" s="4" t="s">
        <v>2</v>
      </c>
      <c r="F619" s="52">
        <f>In!A3093</f>
        <v>0</v>
      </c>
      <c r="G619" s="4" t="e">
        <f>100*SUBSTITUTE(In!B3095,"%","")</f>
        <v>#VALUE!</v>
      </c>
      <c r="H619" s="51">
        <f>In!F3095</f>
        <v>0</v>
      </c>
      <c r="I619" s="4">
        <f>In!G3095</f>
        <v>0</v>
      </c>
      <c r="J619" s="4">
        <f>In!E3095</f>
        <v>0</v>
      </c>
    </row>
    <row r="620" spans="1:10">
      <c r="A620">
        <f>In!A3096</f>
        <v>0</v>
      </c>
      <c r="B620" t="str">
        <f t="shared" si="9"/>
        <v>0</v>
      </c>
      <c r="C620">
        <f>In!A3099</f>
        <v>0</v>
      </c>
      <c r="D620" s="48">
        <f>In!A3097</f>
        <v>0</v>
      </c>
      <c r="E620" s="4" t="s">
        <v>2</v>
      </c>
      <c r="F620" s="52">
        <f>In!A3098</f>
        <v>0</v>
      </c>
      <c r="G620" s="4" t="e">
        <f>100*SUBSTITUTE(In!B3100,"%","")</f>
        <v>#VALUE!</v>
      </c>
      <c r="H620" s="51">
        <f>In!F3100</f>
        <v>0</v>
      </c>
      <c r="I620" s="4">
        <f>In!G3100</f>
        <v>0</v>
      </c>
      <c r="J620" s="4">
        <f>In!E3100</f>
        <v>0</v>
      </c>
    </row>
    <row r="621" spans="1:10">
      <c r="A621">
        <f>In!A3101</f>
        <v>0</v>
      </c>
      <c r="B621" t="str">
        <f t="shared" si="9"/>
        <v>0</v>
      </c>
      <c r="C621">
        <f>In!A3104</f>
        <v>0</v>
      </c>
      <c r="D621" s="48">
        <f>In!A3102</f>
        <v>0</v>
      </c>
      <c r="E621" s="4" t="s">
        <v>2</v>
      </c>
      <c r="F621" s="52">
        <f>In!A3103</f>
        <v>0</v>
      </c>
      <c r="G621" s="4" t="e">
        <f>100*SUBSTITUTE(In!B3105,"%","")</f>
        <v>#VALUE!</v>
      </c>
      <c r="H621" s="51">
        <f>In!F3105</f>
        <v>0</v>
      </c>
      <c r="I621" s="4">
        <f>In!G3105</f>
        <v>0</v>
      </c>
      <c r="J621" s="4">
        <f>In!E3105</f>
        <v>0</v>
      </c>
    </row>
    <row r="622" spans="1:10">
      <c r="A622">
        <f>In!A3106</f>
        <v>0</v>
      </c>
      <c r="B622" t="str">
        <f t="shared" si="9"/>
        <v>0</v>
      </c>
      <c r="C622">
        <f>In!A3109</f>
        <v>0</v>
      </c>
      <c r="D622" s="48">
        <f>In!A3107</f>
        <v>0</v>
      </c>
      <c r="E622" s="4" t="s">
        <v>2</v>
      </c>
      <c r="F622" s="52">
        <f>In!A3108</f>
        <v>0</v>
      </c>
      <c r="G622" s="4" t="e">
        <f>100*SUBSTITUTE(In!B3110,"%","")</f>
        <v>#VALUE!</v>
      </c>
      <c r="H622" s="51">
        <f>In!F3110</f>
        <v>0</v>
      </c>
      <c r="I622" s="4">
        <f>In!G3110</f>
        <v>0</v>
      </c>
      <c r="J622" s="4">
        <f>In!E3110</f>
        <v>0</v>
      </c>
    </row>
    <row r="623" spans="1:10">
      <c r="A623">
        <f>In!A3111</f>
        <v>0</v>
      </c>
      <c r="B623" t="str">
        <f t="shared" si="9"/>
        <v>0</v>
      </c>
      <c r="C623">
        <f>In!A3114</f>
        <v>0</v>
      </c>
      <c r="D623" s="48">
        <f>In!A3112</f>
        <v>0</v>
      </c>
      <c r="E623" s="4" t="s">
        <v>2</v>
      </c>
      <c r="F623" s="52">
        <f>In!A3113</f>
        <v>0</v>
      </c>
      <c r="G623" s="4" t="e">
        <f>100*SUBSTITUTE(In!B3115,"%","")</f>
        <v>#VALUE!</v>
      </c>
      <c r="H623" s="51">
        <f>In!F3115</f>
        <v>0</v>
      </c>
      <c r="I623" s="4">
        <f>In!G3115</f>
        <v>0</v>
      </c>
      <c r="J623" s="4">
        <f>In!E3115</f>
        <v>0</v>
      </c>
    </row>
    <row r="624" spans="1:10">
      <c r="A624">
        <f>In!A3116</f>
        <v>0</v>
      </c>
      <c r="B624" t="str">
        <f t="shared" si="9"/>
        <v>0</v>
      </c>
      <c r="C624">
        <f>In!A3119</f>
        <v>0</v>
      </c>
      <c r="D624" s="48">
        <f>In!A3117</f>
        <v>0</v>
      </c>
      <c r="E624" s="4" t="s">
        <v>2</v>
      </c>
      <c r="F624" s="52">
        <f>In!A3118</f>
        <v>0</v>
      </c>
      <c r="G624" s="4" t="e">
        <f>100*SUBSTITUTE(In!B3120,"%","")</f>
        <v>#VALUE!</v>
      </c>
      <c r="H624" s="51">
        <f>In!F3120</f>
        <v>0</v>
      </c>
      <c r="I624" s="4">
        <f>In!G3120</f>
        <v>0</v>
      </c>
      <c r="J624" s="4">
        <f>In!E3120</f>
        <v>0</v>
      </c>
    </row>
    <row r="625" spans="1:10">
      <c r="A625">
        <f>In!A3121</f>
        <v>0</v>
      </c>
      <c r="B625" t="str">
        <f t="shared" si="9"/>
        <v>0</v>
      </c>
      <c r="C625">
        <f>In!A3124</f>
        <v>0</v>
      </c>
      <c r="D625" s="48">
        <f>In!A3122</f>
        <v>0</v>
      </c>
      <c r="E625" s="4" t="s">
        <v>2</v>
      </c>
      <c r="F625" s="52">
        <f>In!A3123</f>
        <v>0</v>
      </c>
      <c r="G625" s="4" t="e">
        <f>100*SUBSTITUTE(In!B3125,"%","")</f>
        <v>#VALUE!</v>
      </c>
      <c r="H625" s="51">
        <f>In!F3125</f>
        <v>0</v>
      </c>
      <c r="I625" s="4">
        <f>In!G3125</f>
        <v>0</v>
      </c>
      <c r="J625" s="4">
        <f>In!E3125</f>
        <v>0</v>
      </c>
    </row>
    <row r="626" spans="1:10">
      <c r="A626">
        <f>In!A3126</f>
        <v>0</v>
      </c>
      <c r="B626" t="str">
        <f t="shared" si="9"/>
        <v>0</v>
      </c>
      <c r="C626">
        <f>In!A3129</f>
        <v>0</v>
      </c>
      <c r="D626" s="48">
        <f>In!A3127</f>
        <v>0</v>
      </c>
      <c r="E626" s="4" t="s">
        <v>2</v>
      </c>
      <c r="F626" s="52">
        <f>In!A3128</f>
        <v>0</v>
      </c>
      <c r="G626" s="4" t="e">
        <f>100*SUBSTITUTE(In!B3130,"%","")</f>
        <v>#VALUE!</v>
      </c>
      <c r="H626" s="51">
        <f>In!F3130</f>
        <v>0</v>
      </c>
      <c r="I626" s="4">
        <f>In!G3130</f>
        <v>0</v>
      </c>
      <c r="J626" s="4">
        <f>In!E3130</f>
        <v>0</v>
      </c>
    </row>
    <row r="627" spans="1:10">
      <c r="A627">
        <f>In!A3131</f>
        <v>0</v>
      </c>
      <c r="B627" t="str">
        <f t="shared" si="9"/>
        <v>0</v>
      </c>
      <c r="C627">
        <f>In!A3134</f>
        <v>0</v>
      </c>
      <c r="D627" s="48">
        <f>In!A3132</f>
        <v>0</v>
      </c>
      <c r="E627" s="4" t="s">
        <v>2</v>
      </c>
      <c r="F627" s="52">
        <f>In!A3133</f>
        <v>0</v>
      </c>
      <c r="G627" s="4" t="e">
        <f>100*SUBSTITUTE(In!B3135,"%","")</f>
        <v>#VALUE!</v>
      </c>
      <c r="H627" s="51">
        <f>In!F3135</f>
        <v>0</v>
      </c>
      <c r="I627" s="4">
        <f>In!G3135</f>
        <v>0</v>
      </c>
      <c r="J627" s="4">
        <f>In!E3135</f>
        <v>0</v>
      </c>
    </row>
    <row r="628" spans="1:10">
      <c r="A628">
        <f>In!A3136</f>
        <v>0</v>
      </c>
      <c r="B628" t="str">
        <f t="shared" si="9"/>
        <v>0</v>
      </c>
      <c r="C628">
        <f>In!A3139</f>
        <v>0</v>
      </c>
      <c r="D628" s="48">
        <f>In!A3137</f>
        <v>0</v>
      </c>
      <c r="E628" s="4" t="s">
        <v>2</v>
      </c>
      <c r="F628" s="52">
        <f>In!A3138</f>
        <v>0</v>
      </c>
      <c r="G628" s="4" t="e">
        <f>100*SUBSTITUTE(In!B3140,"%","")</f>
        <v>#VALUE!</v>
      </c>
      <c r="H628" s="51">
        <f>In!F3140</f>
        <v>0</v>
      </c>
      <c r="I628" s="4">
        <f>In!G3140</f>
        <v>0</v>
      </c>
      <c r="J628" s="4">
        <f>In!E3140</f>
        <v>0</v>
      </c>
    </row>
    <row r="629" spans="1:10">
      <c r="A629">
        <f>In!A3141</f>
        <v>0</v>
      </c>
      <c r="B629" t="str">
        <f t="shared" si="9"/>
        <v>0</v>
      </c>
      <c r="C629">
        <f>In!A3144</f>
        <v>0</v>
      </c>
      <c r="D629" s="48">
        <f>In!A3142</f>
        <v>0</v>
      </c>
      <c r="E629" s="4" t="s">
        <v>2</v>
      </c>
      <c r="F629" s="52">
        <f>In!A3143</f>
        <v>0</v>
      </c>
      <c r="G629" s="4" t="e">
        <f>100*SUBSTITUTE(In!B3145,"%","")</f>
        <v>#VALUE!</v>
      </c>
      <c r="H629" s="51">
        <f>In!F3145</f>
        <v>0</v>
      </c>
      <c r="I629" s="4">
        <f>In!G3145</f>
        <v>0</v>
      </c>
      <c r="J629" s="4">
        <f>In!E3145</f>
        <v>0</v>
      </c>
    </row>
    <row r="630" spans="1:10">
      <c r="A630">
        <f>In!A3146</f>
        <v>0</v>
      </c>
      <c r="B630" t="str">
        <f t="shared" si="9"/>
        <v>0</v>
      </c>
      <c r="C630">
        <f>In!A3149</f>
        <v>0</v>
      </c>
      <c r="D630" s="48">
        <f>In!A3147</f>
        <v>0</v>
      </c>
      <c r="E630" s="4" t="s">
        <v>2</v>
      </c>
      <c r="F630" s="52">
        <f>In!A3148</f>
        <v>0</v>
      </c>
      <c r="G630" s="4" t="e">
        <f>100*SUBSTITUTE(In!B3150,"%","")</f>
        <v>#VALUE!</v>
      </c>
      <c r="H630" s="51">
        <f>In!F3150</f>
        <v>0</v>
      </c>
      <c r="I630" s="4">
        <f>In!G3150</f>
        <v>0</v>
      </c>
      <c r="J630" s="4">
        <f>In!E3150</f>
        <v>0</v>
      </c>
    </row>
    <row r="631" spans="1:10">
      <c r="A631">
        <f>In!A3151</f>
        <v>0</v>
      </c>
      <c r="B631" t="str">
        <f t="shared" si="9"/>
        <v>0</v>
      </c>
      <c r="C631">
        <f>In!A3154</f>
        <v>0</v>
      </c>
      <c r="D631" s="48">
        <f>In!A3152</f>
        <v>0</v>
      </c>
      <c r="E631" s="4" t="s">
        <v>2</v>
      </c>
      <c r="F631" s="52">
        <f>In!A3153</f>
        <v>0</v>
      </c>
      <c r="G631" s="4" t="e">
        <f>100*SUBSTITUTE(In!B3155,"%","")</f>
        <v>#VALUE!</v>
      </c>
      <c r="H631" s="51">
        <f>In!F3155</f>
        <v>0</v>
      </c>
      <c r="I631" s="4">
        <f>In!G3155</f>
        <v>0</v>
      </c>
      <c r="J631" s="4">
        <f>In!E3155</f>
        <v>0</v>
      </c>
    </row>
    <row r="632" spans="1:10">
      <c r="A632">
        <f>In!A3156</f>
        <v>0</v>
      </c>
      <c r="B632" t="str">
        <f t="shared" si="9"/>
        <v>0</v>
      </c>
      <c r="C632">
        <f>In!A3159</f>
        <v>0</v>
      </c>
      <c r="D632" s="48">
        <f>In!A3157</f>
        <v>0</v>
      </c>
      <c r="E632" s="4" t="s">
        <v>2</v>
      </c>
      <c r="F632" s="52">
        <f>In!A3158</f>
        <v>0</v>
      </c>
      <c r="G632" s="4" t="e">
        <f>100*SUBSTITUTE(In!B3160,"%","")</f>
        <v>#VALUE!</v>
      </c>
      <c r="H632" s="51">
        <f>In!F3160</f>
        <v>0</v>
      </c>
      <c r="I632" s="4">
        <f>In!G3160</f>
        <v>0</v>
      </c>
      <c r="J632" s="4">
        <f>In!E3160</f>
        <v>0</v>
      </c>
    </row>
    <row r="633" spans="1:10">
      <c r="A633">
        <f>In!A3161</f>
        <v>0</v>
      </c>
      <c r="B633" t="str">
        <f t="shared" si="9"/>
        <v>0</v>
      </c>
      <c r="C633">
        <f>In!A3164</f>
        <v>0</v>
      </c>
      <c r="D633" s="48">
        <f>In!A3162</f>
        <v>0</v>
      </c>
      <c r="E633" s="4" t="s">
        <v>2</v>
      </c>
      <c r="F633" s="52">
        <f>In!A3163</f>
        <v>0</v>
      </c>
      <c r="G633" s="4" t="e">
        <f>100*SUBSTITUTE(In!B3165,"%","")</f>
        <v>#VALUE!</v>
      </c>
      <c r="H633" s="51">
        <f>In!F3165</f>
        <v>0</v>
      </c>
      <c r="I633" s="4">
        <f>In!G3165</f>
        <v>0</v>
      </c>
      <c r="J633" s="4">
        <f>In!E3165</f>
        <v>0</v>
      </c>
    </row>
    <row r="634" spans="1:10">
      <c r="A634">
        <f>In!A3166</f>
        <v>0</v>
      </c>
      <c r="B634" t="str">
        <f t="shared" si="9"/>
        <v>0</v>
      </c>
      <c r="C634">
        <f>In!A3169</f>
        <v>0</v>
      </c>
      <c r="D634" s="48">
        <f>In!A3167</f>
        <v>0</v>
      </c>
      <c r="E634" s="4" t="s">
        <v>2</v>
      </c>
      <c r="F634" s="52">
        <f>In!A3168</f>
        <v>0</v>
      </c>
      <c r="G634" s="4" t="e">
        <f>100*SUBSTITUTE(In!B3170,"%","")</f>
        <v>#VALUE!</v>
      </c>
      <c r="H634" s="51">
        <f>In!F3170</f>
        <v>0</v>
      </c>
      <c r="I634" s="4">
        <f>In!G3170</f>
        <v>0</v>
      </c>
      <c r="J634" s="4">
        <f>In!E3170</f>
        <v>0</v>
      </c>
    </row>
    <row r="635" spans="1:10">
      <c r="A635">
        <f>In!A3171</f>
        <v>0</v>
      </c>
      <c r="B635" t="str">
        <f t="shared" si="9"/>
        <v>0</v>
      </c>
      <c r="C635">
        <f>In!A3174</f>
        <v>0</v>
      </c>
      <c r="D635" s="48">
        <f>In!A3172</f>
        <v>0</v>
      </c>
      <c r="E635" s="4" t="s">
        <v>2</v>
      </c>
      <c r="F635" s="52">
        <f>In!A3173</f>
        <v>0</v>
      </c>
      <c r="G635" s="4" t="e">
        <f>100*SUBSTITUTE(In!B3175,"%","")</f>
        <v>#VALUE!</v>
      </c>
      <c r="H635" s="51">
        <f>In!F3175</f>
        <v>0</v>
      </c>
      <c r="I635" s="4">
        <f>In!G3175</f>
        <v>0</v>
      </c>
      <c r="J635" s="4">
        <f>In!E3175</f>
        <v>0</v>
      </c>
    </row>
    <row r="636" spans="1:10">
      <c r="A636">
        <f>In!A3176</f>
        <v>0</v>
      </c>
      <c r="B636" t="str">
        <f t="shared" si="9"/>
        <v>0</v>
      </c>
      <c r="C636">
        <f>In!A3179</f>
        <v>0</v>
      </c>
      <c r="D636" s="48">
        <f>In!A3177</f>
        <v>0</v>
      </c>
      <c r="E636" s="4" t="s">
        <v>2</v>
      </c>
      <c r="F636" s="52">
        <f>In!A3178</f>
        <v>0</v>
      </c>
      <c r="G636" s="4" t="e">
        <f>100*SUBSTITUTE(In!B3180,"%","")</f>
        <v>#VALUE!</v>
      </c>
      <c r="H636" s="51">
        <f>In!F3180</f>
        <v>0</v>
      </c>
      <c r="I636" s="4">
        <f>In!G3180</f>
        <v>0</v>
      </c>
      <c r="J636" s="4">
        <f>In!E3180</f>
        <v>0</v>
      </c>
    </row>
    <row r="637" spans="1:10">
      <c r="A637">
        <f>In!A3181</f>
        <v>0</v>
      </c>
      <c r="B637" t="str">
        <f t="shared" si="9"/>
        <v>0</v>
      </c>
      <c r="C637">
        <f>In!A3184</f>
        <v>0</v>
      </c>
      <c r="D637" s="48">
        <f>In!A3182</f>
        <v>0</v>
      </c>
      <c r="E637" s="4" t="s">
        <v>2</v>
      </c>
      <c r="F637" s="52">
        <f>In!A3183</f>
        <v>0</v>
      </c>
      <c r="G637" s="4" t="e">
        <f>100*SUBSTITUTE(In!B3185,"%","")</f>
        <v>#VALUE!</v>
      </c>
      <c r="H637" s="51">
        <f>In!F3185</f>
        <v>0</v>
      </c>
      <c r="I637" s="4">
        <f>In!G3185</f>
        <v>0</v>
      </c>
      <c r="J637" s="4">
        <f>In!E3185</f>
        <v>0</v>
      </c>
    </row>
    <row r="638" spans="1:10">
      <c r="A638">
        <f>In!A3186</f>
        <v>0</v>
      </c>
      <c r="B638" t="str">
        <f t="shared" si="9"/>
        <v>0</v>
      </c>
      <c r="C638">
        <f>In!A3189</f>
        <v>0</v>
      </c>
      <c r="D638" s="48">
        <f>In!A3187</f>
        <v>0</v>
      </c>
      <c r="E638" s="4" t="s">
        <v>2</v>
      </c>
      <c r="F638" s="52">
        <f>In!A3188</f>
        <v>0</v>
      </c>
      <c r="G638" s="4" t="e">
        <f>100*SUBSTITUTE(In!B3190,"%","")</f>
        <v>#VALUE!</v>
      </c>
      <c r="H638" s="51">
        <f>In!F3190</f>
        <v>0</v>
      </c>
      <c r="I638" s="4">
        <f>In!G3190</f>
        <v>0</v>
      </c>
      <c r="J638" s="4">
        <f>In!E3190</f>
        <v>0</v>
      </c>
    </row>
    <row r="639" spans="1:10">
      <c r="A639">
        <f>In!A3191</f>
        <v>0</v>
      </c>
      <c r="B639" t="str">
        <f t="shared" si="9"/>
        <v>0</v>
      </c>
      <c r="C639">
        <f>In!A3194</f>
        <v>0</v>
      </c>
      <c r="D639" s="48">
        <f>In!A3192</f>
        <v>0</v>
      </c>
      <c r="E639" s="4" t="s">
        <v>2</v>
      </c>
      <c r="F639" s="52">
        <f>In!A3193</f>
        <v>0</v>
      </c>
      <c r="G639" s="4" t="e">
        <f>100*SUBSTITUTE(In!B3195,"%","")</f>
        <v>#VALUE!</v>
      </c>
      <c r="H639" s="51">
        <f>In!F3195</f>
        <v>0</v>
      </c>
      <c r="I639" s="4">
        <f>In!G3195</f>
        <v>0</v>
      </c>
      <c r="J639" s="4">
        <f>In!E3195</f>
        <v>0</v>
      </c>
    </row>
    <row r="640" spans="1:10">
      <c r="A640">
        <f>In!A3196</f>
        <v>0</v>
      </c>
      <c r="B640" t="str">
        <f t="shared" si="9"/>
        <v>0</v>
      </c>
      <c r="C640">
        <f>In!A3199</f>
        <v>0</v>
      </c>
      <c r="D640" s="48">
        <f>In!A3197</f>
        <v>0</v>
      </c>
      <c r="E640" s="4" t="s">
        <v>2</v>
      </c>
      <c r="F640" s="52">
        <f>In!A3198</f>
        <v>0</v>
      </c>
      <c r="G640" s="4" t="e">
        <f>100*SUBSTITUTE(In!B3200,"%","")</f>
        <v>#VALUE!</v>
      </c>
      <c r="H640" s="51">
        <f>In!F3200</f>
        <v>0</v>
      </c>
      <c r="I640" s="4">
        <f>In!G3200</f>
        <v>0</v>
      </c>
      <c r="J640" s="4">
        <f>In!E3200</f>
        <v>0</v>
      </c>
    </row>
    <row r="641" spans="1:10">
      <c r="A641">
        <f>In!A3201</f>
        <v>0</v>
      </c>
      <c r="B641" t="str">
        <f t="shared" ref="B641:B704" si="10">SUBSTITUTE(RIGHT(A641,3)," ","")</f>
        <v>0</v>
      </c>
      <c r="C641">
        <f>In!A3204</f>
        <v>0</v>
      </c>
      <c r="D641" s="48">
        <f>In!A3202</f>
        <v>0</v>
      </c>
      <c r="E641" s="4" t="s">
        <v>2</v>
      </c>
      <c r="F641" s="52">
        <f>In!A3203</f>
        <v>0</v>
      </c>
      <c r="G641" s="4" t="e">
        <f>100*SUBSTITUTE(In!B3205,"%","")</f>
        <v>#VALUE!</v>
      </c>
      <c r="H641" s="51">
        <f>In!F3205</f>
        <v>0</v>
      </c>
      <c r="I641" s="4">
        <f>In!G3205</f>
        <v>0</v>
      </c>
      <c r="J641" s="4">
        <f>In!E3205</f>
        <v>0</v>
      </c>
    </row>
    <row r="642" spans="1:10">
      <c r="A642">
        <f>In!A3206</f>
        <v>0</v>
      </c>
      <c r="B642" t="str">
        <f t="shared" si="10"/>
        <v>0</v>
      </c>
      <c r="C642">
        <f>In!A3209</f>
        <v>0</v>
      </c>
      <c r="D642" s="48">
        <f>In!A3207</f>
        <v>0</v>
      </c>
      <c r="E642" s="4" t="s">
        <v>2</v>
      </c>
      <c r="F642" s="52">
        <f>In!A3208</f>
        <v>0</v>
      </c>
      <c r="G642" s="4" t="e">
        <f>100*SUBSTITUTE(In!B3210,"%","")</f>
        <v>#VALUE!</v>
      </c>
      <c r="H642" s="51">
        <f>In!F3210</f>
        <v>0</v>
      </c>
      <c r="I642" s="4">
        <f>In!G3210</f>
        <v>0</v>
      </c>
      <c r="J642" s="4">
        <f>In!E3210</f>
        <v>0</v>
      </c>
    </row>
    <row r="643" spans="1:10">
      <c r="A643">
        <f>In!A3211</f>
        <v>0</v>
      </c>
      <c r="B643" t="str">
        <f t="shared" si="10"/>
        <v>0</v>
      </c>
      <c r="C643">
        <f>In!A3214</f>
        <v>0</v>
      </c>
      <c r="D643" s="48">
        <f>In!A3212</f>
        <v>0</v>
      </c>
      <c r="E643" s="4" t="s">
        <v>2</v>
      </c>
      <c r="F643" s="52">
        <f>In!A3213</f>
        <v>0</v>
      </c>
      <c r="G643" s="4" t="e">
        <f>100*SUBSTITUTE(In!B3215,"%","")</f>
        <v>#VALUE!</v>
      </c>
      <c r="H643" s="51">
        <f>In!F3215</f>
        <v>0</v>
      </c>
      <c r="I643" s="4">
        <f>In!G3215</f>
        <v>0</v>
      </c>
      <c r="J643" s="4">
        <f>In!E3215</f>
        <v>0</v>
      </c>
    </row>
    <row r="644" spans="1:10">
      <c r="A644">
        <f>In!A3216</f>
        <v>0</v>
      </c>
      <c r="B644" t="str">
        <f t="shared" si="10"/>
        <v>0</v>
      </c>
      <c r="C644">
        <f>In!A3219</f>
        <v>0</v>
      </c>
      <c r="D644" s="48">
        <f>In!A3217</f>
        <v>0</v>
      </c>
      <c r="E644" s="4" t="s">
        <v>2</v>
      </c>
      <c r="F644" s="52">
        <f>In!A3218</f>
        <v>0</v>
      </c>
      <c r="G644" s="4" t="e">
        <f>100*SUBSTITUTE(In!B3220,"%","")</f>
        <v>#VALUE!</v>
      </c>
      <c r="H644" s="51">
        <f>In!F3220</f>
        <v>0</v>
      </c>
      <c r="I644" s="4">
        <f>In!G3220</f>
        <v>0</v>
      </c>
      <c r="J644" s="4">
        <f>In!E3220</f>
        <v>0</v>
      </c>
    </row>
    <row r="645" spans="1:10">
      <c r="A645">
        <f>In!A3221</f>
        <v>0</v>
      </c>
      <c r="B645" t="str">
        <f t="shared" si="10"/>
        <v>0</v>
      </c>
      <c r="C645">
        <f>In!A3224</f>
        <v>0</v>
      </c>
      <c r="D645" s="48">
        <f>In!A3222</f>
        <v>0</v>
      </c>
      <c r="E645" s="4" t="s">
        <v>2</v>
      </c>
      <c r="F645" s="52">
        <f>In!A3223</f>
        <v>0</v>
      </c>
      <c r="G645" s="4" t="e">
        <f>100*SUBSTITUTE(In!B3225,"%","")</f>
        <v>#VALUE!</v>
      </c>
      <c r="H645" s="51">
        <f>In!F3225</f>
        <v>0</v>
      </c>
      <c r="I645" s="4">
        <f>In!G3225</f>
        <v>0</v>
      </c>
      <c r="J645" s="4">
        <f>In!E3225</f>
        <v>0</v>
      </c>
    </row>
    <row r="646" spans="1:10">
      <c r="A646">
        <f>In!A3226</f>
        <v>0</v>
      </c>
      <c r="B646" t="str">
        <f t="shared" si="10"/>
        <v>0</v>
      </c>
      <c r="C646">
        <f>In!A3229</f>
        <v>0</v>
      </c>
      <c r="D646" s="48">
        <f>In!A3227</f>
        <v>0</v>
      </c>
      <c r="E646" s="4" t="s">
        <v>2</v>
      </c>
      <c r="F646" s="52">
        <f>In!A3228</f>
        <v>0</v>
      </c>
      <c r="G646" s="4" t="e">
        <f>100*SUBSTITUTE(In!B3230,"%","")</f>
        <v>#VALUE!</v>
      </c>
      <c r="H646" s="51">
        <f>In!F3230</f>
        <v>0</v>
      </c>
      <c r="I646" s="4">
        <f>In!G3230</f>
        <v>0</v>
      </c>
      <c r="J646" s="4">
        <f>In!E3230</f>
        <v>0</v>
      </c>
    </row>
    <row r="647" spans="1:10">
      <c r="A647">
        <f>In!A3231</f>
        <v>0</v>
      </c>
      <c r="B647" t="str">
        <f t="shared" si="10"/>
        <v>0</v>
      </c>
      <c r="C647">
        <f>In!A3234</f>
        <v>0</v>
      </c>
      <c r="D647" s="48">
        <f>In!A3232</f>
        <v>0</v>
      </c>
      <c r="E647" s="4" t="s">
        <v>2</v>
      </c>
      <c r="F647" s="52">
        <f>In!A3233</f>
        <v>0</v>
      </c>
      <c r="G647" s="4" t="e">
        <f>100*SUBSTITUTE(In!B3235,"%","")</f>
        <v>#VALUE!</v>
      </c>
      <c r="H647" s="51">
        <f>In!F3235</f>
        <v>0</v>
      </c>
      <c r="I647" s="4">
        <f>In!G3235</f>
        <v>0</v>
      </c>
      <c r="J647" s="4">
        <f>In!E3235</f>
        <v>0</v>
      </c>
    </row>
    <row r="648" spans="1:10">
      <c r="A648">
        <f>In!A3236</f>
        <v>0</v>
      </c>
      <c r="B648" t="str">
        <f t="shared" si="10"/>
        <v>0</v>
      </c>
      <c r="C648">
        <f>In!A3239</f>
        <v>0</v>
      </c>
      <c r="D648" s="48">
        <f>In!A3237</f>
        <v>0</v>
      </c>
      <c r="E648" s="4" t="s">
        <v>2</v>
      </c>
      <c r="F648" s="52">
        <f>In!A3238</f>
        <v>0</v>
      </c>
      <c r="G648" s="4" t="e">
        <f>100*SUBSTITUTE(In!B3240,"%","")</f>
        <v>#VALUE!</v>
      </c>
      <c r="H648" s="51">
        <f>In!F3240</f>
        <v>0</v>
      </c>
      <c r="I648" s="4">
        <f>In!G3240</f>
        <v>0</v>
      </c>
      <c r="J648" s="4">
        <f>In!E3240</f>
        <v>0</v>
      </c>
    </row>
    <row r="649" spans="1:10">
      <c r="A649">
        <f>In!A3241</f>
        <v>0</v>
      </c>
      <c r="B649" t="str">
        <f t="shared" si="10"/>
        <v>0</v>
      </c>
      <c r="C649">
        <f>In!A3244</f>
        <v>0</v>
      </c>
      <c r="D649" s="48">
        <f>In!A3242</f>
        <v>0</v>
      </c>
      <c r="E649" s="4" t="s">
        <v>2</v>
      </c>
      <c r="F649" s="52">
        <f>In!A3243</f>
        <v>0</v>
      </c>
      <c r="G649" s="4" t="e">
        <f>100*SUBSTITUTE(In!B3245,"%","")</f>
        <v>#VALUE!</v>
      </c>
      <c r="H649" s="51">
        <f>In!F3245</f>
        <v>0</v>
      </c>
      <c r="I649" s="4">
        <f>In!G3245</f>
        <v>0</v>
      </c>
      <c r="J649" s="4">
        <f>In!E3245</f>
        <v>0</v>
      </c>
    </row>
    <row r="650" spans="1:10">
      <c r="A650">
        <f>In!A3246</f>
        <v>0</v>
      </c>
      <c r="B650" t="str">
        <f t="shared" si="10"/>
        <v>0</v>
      </c>
      <c r="C650">
        <f>In!A3249</f>
        <v>0</v>
      </c>
      <c r="D650" s="48">
        <f>In!A3247</f>
        <v>0</v>
      </c>
      <c r="E650" s="4" t="s">
        <v>2</v>
      </c>
      <c r="F650" s="52">
        <f>In!A3248</f>
        <v>0</v>
      </c>
      <c r="G650" s="4" t="e">
        <f>100*SUBSTITUTE(In!B3250,"%","")</f>
        <v>#VALUE!</v>
      </c>
      <c r="H650" s="51">
        <f>In!F3250</f>
        <v>0</v>
      </c>
      <c r="I650" s="4">
        <f>In!G3250</f>
        <v>0</v>
      </c>
      <c r="J650" s="4">
        <f>In!E3250</f>
        <v>0</v>
      </c>
    </row>
    <row r="651" spans="1:10">
      <c r="A651">
        <f>In!A3251</f>
        <v>0</v>
      </c>
      <c r="B651" t="str">
        <f t="shared" si="10"/>
        <v>0</v>
      </c>
      <c r="C651">
        <f>In!A3254</f>
        <v>0</v>
      </c>
      <c r="D651" s="48">
        <f>In!A3252</f>
        <v>0</v>
      </c>
      <c r="E651" s="4" t="s">
        <v>2</v>
      </c>
      <c r="F651" s="52">
        <f>In!A3253</f>
        <v>0</v>
      </c>
      <c r="G651" s="4" t="e">
        <f>100*SUBSTITUTE(In!B3255,"%","")</f>
        <v>#VALUE!</v>
      </c>
      <c r="H651" s="51">
        <f>In!F3255</f>
        <v>0</v>
      </c>
      <c r="I651" s="4">
        <f>In!G3255</f>
        <v>0</v>
      </c>
      <c r="J651" s="4">
        <f>In!E3255</f>
        <v>0</v>
      </c>
    </row>
    <row r="652" spans="1:10">
      <c r="A652">
        <f>In!A3256</f>
        <v>0</v>
      </c>
      <c r="B652" t="str">
        <f t="shared" si="10"/>
        <v>0</v>
      </c>
      <c r="C652">
        <f>In!A3259</f>
        <v>0</v>
      </c>
      <c r="D652" s="48">
        <f>In!A3257</f>
        <v>0</v>
      </c>
      <c r="E652" s="4" t="s">
        <v>2</v>
      </c>
      <c r="F652" s="52">
        <f>In!A3258</f>
        <v>0</v>
      </c>
      <c r="G652" s="4" t="e">
        <f>100*SUBSTITUTE(In!B3260,"%","")</f>
        <v>#VALUE!</v>
      </c>
      <c r="H652" s="51">
        <f>In!F3260</f>
        <v>0</v>
      </c>
      <c r="I652" s="4">
        <f>In!G3260</f>
        <v>0</v>
      </c>
      <c r="J652" s="4">
        <f>In!E3260</f>
        <v>0</v>
      </c>
    </row>
    <row r="653" spans="1:10">
      <c r="A653">
        <f>In!A3261</f>
        <v>0</v>
      </c>
      <c r="B653" t="str">
        <f t="shared" si="10"/>
        <v>0</v>
      </c>
      <c r="C653">
        <f>In!A3264</f>
        <v>0</v>
      </c>
      <c r="D653" s="48">
        <f>In!A3262</f>
        <v>0</v>
      </c>
      <c r="E653" s="4" t="s">
        <v>2</v>
      </c>
      <c r="F653" s="52">
        <f>In!A3263</f>
        <v>0</v>
      </c>
      <c r="G653" s="4" t="e">
        <f>100*SUBSTITUTE(In!B3265,"%","")</f>
        <v>#VALUE!</v>
      </c>
      <c r="H653" s="51">
        <f>In!F3265</f>
        <v>0</v>
      </c>
      <c r="I653" s="4">
        <f>In!G3265</f>
        <v>0</v>
      </c>
      <c r="J653" s="4">
        <f>In!E3265</f>
        <v>0</v>
      </c>
    </row>
    <row r="654" spans="1:10">
      <c r="A654">
        <f>In!A3266</f>
        <v>0</v>
      </c>
      <c r="B654" t="str">
        <f t="shared" si="10"/>
        <v>0</v>
      </c>
      <c r="C654">
        <f>In!A3269</f>
        <v>0</v>
      </c>
      <c r="D654" s="48">
        <f>In!A3267</f>
        <v>0</v>
      </c>
      <c r="E654" s="4" t="s">
        <v>2</v>
      </c>
      <c r="F654" s="52">
        <f>In!A3268</f>
        <v>0</v>
      </c>
      <c r="G654" s="4" t="e">
        <f>100*SUBSTITUTE(In!B3270,"%","")</f>
        <v>#VALUE!</v>
      </c>
      <c r="H654" s="51">
        <f>In!F3270</f>
        <v>0</v>
      </c>
      <c r="I654" s="4">
        <f>In!G3270</f>
        <v>0</v>
      </c>
      <c r="J654" s="4">
        <f>In!E3270</f>
        <v>0</v>
      </c>
    </row>
    <row r="655" spans="1:10">
      <c r="A655">
        <f>In!A3271</f>
        <v>0</v>
      </c>
      <c r="B655" t="str">
        <f t="shared" si="10"/>
        <v>0</v>
      </c>
      <c r="C655">
        <f>In!A3274</f>
        <v>0</v>
      </c>
      <c r="D655" s="48">
        <f>In!A3272</f>
        <v>0</v>
      </c>
      <c r="E655" s="4" t="s">
        <v>2</v>
      </c>
      <c r="F655" s="52">
        <f>In!A3273</f>
        <v>0</v>
      </c>
      <c r="G655" s="4" t="e">
        <f>100*SUBSTITUTE(In!B3275,"%","")</f>
        <v>#VALUE!</v>
      </c>
      <c r="H655" s="51">
        <f>In!F3275</f>
        <v>0</v>
      </c>
      <c r="I655" s="4">
        <f>In!G3275</f>
        <v>0</v>
      </c>
      <c r="J655" s="4">
        <f>In!E3275</f>
        <v>0</v>
      </c>
    </row>
    <row r="656" spans="1:10">
      <c r="A656">
        <f>In!A3276</f>
        <v>0</v>
      </c>
      <c r="B656" t="str">
        <f t="shared" si="10"/>
        <v>0</v>
      </c>
      <c r="C656">
        <f>In!A3279</f>
        <v>0</v>
      </c>
      <c r="D656" s="48">
        <f>In!A3277</f>
        <v>0</v>
      </c>
      <c r="E656" s="4" t="s">
        <v>2</v>
      </c>
      <c r="F656" s="52">
        <f>In!A3278</f>
        <v>0</v>
      </c>
      <c r="G656" s="4" t="e">
        <f>100*SUBSTITUTE(In!B3280,"%","")</f>
        <v>#VALUE!</v>
      </c>
      <c r="H656" s="51">
        <f>In!F3280</f>
        <v>0</v>
      </c>
      <c r="I656" s="4">
        <f>In!G3280</f>
        <v>0</v>
      </c>
      <c r="J656" s="4">
        <f>In!E3280</f>
        <v>0</v>
      </c>
    </row>
    <row r="657" spans="1:10">
      <c r="A657">
        <f>In!A3281</f>
        <v>0</v>
      </c>
      <c r="B657" t="str">
        <f t="shared" si="10"/>
        <v>0</v>
      </c>
      <c r="C657">
        <f>In!A3284</f>
        <v>0</v>
      </c>
      <c r="D657" s="48">
        <f>In!A3282</f>
        <v>0</v>
      </c>
      <c r="E657" s="4" t="s">
        <v>2</v>
      </c>
      <c r="F657" s="52">
        <f>In!A3283</f>
        <v>0</v>
      </c>
      <c r="G657" s="4" t="e">
        <f>100*SUBSTITUTE(In!B3285,"%","")</f>
        <v>#VALUE!</v>
      </c>
      <c r="H657" s="51">
        <f>In!F3285</f>
        <v>0</v>
      </c>
      <c r="I657" s="4">
        <f>In!G3285</f>
        <v>0</v>
      </c>
      <c r="J657" s="4">
        <f>In!E3285</f>
        <v>0</v>
      </c>
    </row>
    <row r="658" spans="1:10">
      <c r="A658">
        <f>In!A3286</f>
        <v>0</v>
      </c>
      <c r="B658" t="str">
        <f t="shared" si="10"/>
        <v>0</v>
      </c>
      <c r="C658">
        <f>In!A3289</f>
        <v>0</v>
      </c>
      <c r="D658" s="48">
        <f>In!A3287</f>
        <v>0</v>
      </c>
      <c r="E658" s="4" t="s">
        <v>2</v>
      </c>
      <c r="F658" s="52">
        <f>In!A3288</f>
        <v>0</v>
      </c>
      <c r="G658" s="4" t="e">
        <f>100*SUBSTITUTE(In!B3290,"%","")</f>
        <v>#VALUE!</v>
      </c>
      <c r="H658" s="51">
        <f>In!F3290</f>
        <v>0</v>
      </c>
      <c r="I658" s="4">
        <f>In!G3290</f>
        <v>0</v>
      </c>
      <c r="J658" s="4">
        <f>In!E3290</f>
        <v>0</v>
      </c>
    </row>
    <row r="659" spans="1:10">
      <c r="A659">
        <f>In!A3291</f>
        <v>0</v>
      </c>
      <c r="B659" t="str">
        <f t="shared" si="10"/>
        <v>0</v>
      </c>
      <c r="C659">
        <f>In!A3294</f>
        <v>0</v>
      </c>
      <c r="D659" s="48">
        <f>In!A3292</f>
        <v>0</v>
      </c>
      <c r="E659" s="4" t="s">
        <v>2</v>
      </c>
      <c r="F659" s="52">
        <f>In!A3293</f>
        <v>0</v>
      </c>
      <c r="G659" s="4" t="e">
        <f>100*SUBSTITUTE(In!B3295,"%","")</f>
        <v>#VALUE!</v>
      </c>
      <c r="H659" s="51">
        <f>In!F3295</f>
        <v>0</v>
      </c>
      <c r="I659" s="4">
        <f>In!G3295</f>
        <v>0</v>
      </c>
      <c r="J659" s="4">
        <f>In!E3295</f>
        <v>0</v>
      </c>
    </row>
    <row r="660" spans="1:10">
      <c r="A660">
        <f>In!A3296</f>
        <v>0</v>
      </c>
      <c r="B660" t="str">
        <f t="shared" si="10"/>
        <v>0</v>
      </c>
      <c r="C660">
        <f>In!A3299</f>
        <v>0</v>
      </c>
      <c r="D660" s="48">
        <f>In!A3297</f>
        <v>0</v>
      </c>
      <c r="E660" s="4" t="s">
        <v>2</v>
      </c>
      <c r="F660" s="52">
        <f>In!A3298</f>
        <v>0</v>
      </c>
      <c r="G660" s="4" t="e">
        <f>100*SUBSTITUTE(In!B3300,"%","")</f>
        <v>#VALUE!</v>
      </c>
      <c r="H660" s="51">
        <f>In!F3300</f>
        <v>0</v>
      </c>
      <c r="I660" s="4">
        <f>In!G3300</f>
        <v>0</v>
      </c>
      <c r="J660" s="4">
        <f>In!E3300</f>
        <v>0</v>
      </c>
    </row>
    <row r="661" spans="1:10">
      <c r="A661">
        <f>In!A3301</f>
        <v>0</v>
      </c>
      <c r="B661" t="str">
        <f t="shared" si="10"/>
        <v>0</v>
      </c>
      <c r="C661">
        <f>In!A3304</f>
        <v>0</v>
      </c>
      <c r="D661" s="48">
        <f>In!A3302</f>
        <v>0</v>
      </c>
      <c r="E661" s="4" t="s">
        <v>2</v>
      </c>
      <c r="F661" s="52">
        <f>In!A3303</f>
        <v>0</v>
      </c>
      <c r="G661" s="4" t="e">
        <f>100*SUBSTITUTE(In!B3305,"%","")</f>
        <v>#VALUE!</v>
      </c>
      <c r="H661" s="51">
        <f>In!F3305</f>
        <v>0</v>
      </c>
      <c r="I661" s="4">
        <f>In!G3305</f>
        <v>0</v>
      </c>
      <c r="J661" s="4">
        <f>In!E3305</f>
        <v>0</v>
      </c>
    </row>
    <row r="662" spans="1:10">
      <c r="A662">
        <f>In!A3306</f>
        <v>0</v>
      </c>
      <c r="B662" t="str">
        <f t="shared" si="10"/>
        <v>0</v>
      </c>
      <c r="C662">
        <f>In!A3309</f>
        <v>0</v>
      </c>
      <c r="D662" s="48">
        <f>In!A3307</f>
        <v>0</v>
      </c>
      <c r="E662" s="4" t="s">
        <v>2</v>
      </c>
      <c r="F662" s="52">
        <f>In!A3308</f>
        <v>0</v>
      </c>
      <c r="G662" s="4" t="e">
        <f>100*SUBSTITUTE(In!B3310,"%","")</f>
        <v>#VALUE!</v>
      </c>
      <c r="H662" s="51">
        <f>In!F3310</f>
        <v>0</v>
      </c>
      <c r="I662" s="4">
        <f>In!G3310</f>
        <v>0</v>
      </c>
      <c r="J662" s="4">
        <f>In!E3310</f>
        <v>0</v>
      </c>
    </row>
    <row r="663" spans="1:10">
      <c r="A663">
        <f>In!A3311</f>
        <v>0</v>
      </c>
      <c r="B663" t="str">
        <f t="shared" si="10"/>
        <v>0</v>
      </c>
      <c r="C663">
        <f>In!A3314</f>
        <v>0</v>
      </c>
      <c r="D663" s="48">
        <f>In!A3312</f>
        <v>0</v>
      </c>
      <c r="E663" s="4" t="s">
        <v>2</v>
      </c>
      <c r="F663" s="52">
        <f>In!A3313</f>
        <v>0</v>
      </c>
      <c r="G663" s="4" t="e">
        <f>100*SUBSTITUTE(In!B3315,"%","")</f>
        <v>#VALUE!</v>
      </c>
      <c r="H663" s="51">
        <f>In!F3315</f>
        <v>0</v>
      </c>
      <c r="I663" s="4">
        <f>In!G3315</f>
        <v>0</v>
      </c>
      <c r="J663" s="4">
        <f>In!E3315</f>
        <v>0</v>
      </c>
    </row>
    <row r="664" spans="1:10">
      <c r="A664">
        <f>In!A3316</f>
        <v>0</v>
      </c>
      <c r="B664" t="str">
        <f t="shared" si="10"/>
        <v>0</v>
      </c>
      <c r="C664">
        <f>In!A3319</f>
        <v>0</v>
      </c>
      <c r="D664" s="48">
        <f>In!A3317</f>
        <v>0</v>
      </c>
      <c r="E664" s="4" t="s">
        <v>2</v>
      </c>
      <c r="F664" s="52">
        <f>In!A3318</f>
        <v>0</v>
      </c>
      <c r="G664" s="4" t="e">
        <f>100*SUBSTITUTE(In!B3320,"%","")</f>
        <v>#VALUE!</v>
      </c>
      <c r="H664" s="51">
        <f>In!F3320</f>
        <v>0</v>
      </c>
      <c r="I664" s="4">
        <f>In!G3320</f>
        <v>0</v>
      </c>
      <c r="J664" s="4">
        <f>In!E3320</f>
        <v>0</v>
      </c>
    </row>
    <row r="665" spans="1:10">
      <c r="A665">
        <f>In!A3321</f>
        <v>0</v>
      </c>
      <c r="B665" t="str">
        <f t="shared" si="10"/>
        <v>0</v>
      </c>
      <c r="C665">
        <f>In!A3324</f>
        <v>0</v>
      </c>
      <c r="D665" s="48">
        <f>In!A3322</f>
        <v>0</v>
      </c>
      <c r="E665" s="4" t="s">
        <v>2</v>
      </c>
      <c r="F665" s="52">
        <f>In!A3323</f>
        <v>0</v>
      </c>
      <c r="G665" s="4" t="e">
        <f>100*SUBSTITUTE(In!B3325,"%","")</f>
        <v>#VALUE!</v>
      </c>
      <c r="H665" s="51">
        <f>In!F3325</f>
        <v>0</v>
      </c>
      <c r="I665" s="4">
        <f>In!G3325</f>
        <v>0</v>
      </c>
      <c r="J665" s="4">
        <f>In!E3325</f>
        <v>0</v>
      </c>
    </row>
    <row r="666" spans="1:10">
      <c r="A666">
        <f>In!A3326</f>
        <v>0</v>
      </c>
      <c r="B666" t="str">
        <f t="shared" si="10"/>
        <v>0</v>
      </c>
      <c r="C666">
        <f>In!A3329</f>
        <v>0</v>
      </c>
      <c r="D666" s="48">
        <f>In!A3327</f>
        <v>0</v>
      </c>
      <c r="E666" s="4" t="s">
        <v>2</v>
      </c>
      <c r="F666" s="52">
        <f>In!A3328</f>
        <v>0</v>
      </c>
      <c r="G666" s="4" t="e">
        <f>100*SUBSTITUTE(In!B3330,"%","")</f>
        <v>#VALUE!</v>
      </c>
      <c r="H666" s="51">
        <f>In!F3330</f>
        <v>0</v>
      </c>
      <c r="I666" s="4">
        <f>In!G3330</f>
        <v>0</v>
      </c>
      <c r="J666" s="4">
        <f>In!E3330</f>
        <v>0</v>
      </c>
    </row>
    <row r="667" spans="1:10">
      <c r="A667">
        <f>In!A3331</f>
        <v>0</v>
      </c>
      <c r="B667" t="str">
        <f t="shared" si="10"/>
        <v>0</v>
      </c>
      <c r="C667">
        <f>In!A3334</f>
        <v>0</v>
      </c>
      <c r="D667" s="48">
        <f>In!A3332</f>
        <v>0</v>
      </c>
      <c r="E667" s="4" t="s">
        <v>2</v>
      </c>
      <c r="F667" s="52">
        <f>In!A3333</f>
        <v>0</v>
      </c>
      <c r="G667" s="4" t="e">
        <f>100*SUBSTITUTE(In!B3335,"%","")</f>
        <v>#VALUE!</v>
      </c>
      <c r="H667" s="51">
        <f>In!F3335</f>
        <v>0</v>
      </c>
      <c r="I667" s="4">
        <f>In!G3335</f>
        <v>0</v>
      </c>
      <c r="J667" s="4">
        <f>In!E3335</f>
        <v>0</v>
      </c>
    </row>
    <row r="668" spans="1:10">
      <c r="A668">
        <f>In!A3336</f>
        <v>0</v>
      </c>
      <c r="B668" t="str">
        <f t="shared" si="10"/>
        <v>0</v>
      </c>
      <c r="C668">
        <f>In!A3339</f>
        <v>0</v>
      </c>
      <c r="D668" s="48">
        <f>In!A3337</f>
        <v>0</v>
      </c>
      <c r="E668" s="4" t="s">
        <v>2</v>
      </c>
      <c r="F668" s="52">
        <f>In!A3338</f>
        <v>0</v>
      </c>
      <c r="G668" s="4" t="e">
        <f>100*SUBSTITUTE(In!B3340,"%","")</f>
        <v>#VALUE!</v>
      </c>
      <c r="H668" s="51">
        <f>In!F3340</f>
        <v>0</v>
      </c>
      <c r="I668" s="4">
        <f>In!G3340</f>
        <v>0</v>
      </c>
      <c r="J668" s="4">
        <f>In!E3340</f>
        <v>0</v>
      </c>
    </row>
    <row r="669" spans="1:10">
      <c r="A669">
        <f>In!A3341</f>
        <v>0</v>
      </c>
      <c r="B669" t="str">
        <f t="shared" si="10"/>
        <v>0</v>
      </c>
      <c r="C669">
        <f>In!A3344</f>
        <v>0</v>
      </c>
      <c r="D669" s="48">
        <f>In!A3342</f>
        <v>0</v>
      </c>
      <c r="E669" s="4" t="s">
        <v>2</v>
      </c>
      <c r="F669" s="52">
        <f>In!A3343</f>
        <v>0</v>
      </c>
      <c r="G669" s="4" t="e">
        <f>100*SUBSTITUTE(In!B3345,"%","")</f>
        <v>#VALUE!</v>
      </c>
      <c r="H669" s="51">
        <f>In!F3345</f>
        <v>0</v>
      </c>
      <c r="I669" s="4">
        <f>In!G3345</f>
        <v>0</v>
      </c>
      <c r="J669" s="4">
        <f>In!E3345</f>
        <v>0</v>
      </c>
    </row>
    <row r="670" spans="1:10">
      <c r="A670">
        <f>In!A3346</f>
        <v>0</v>
      </c>
      <c r="B670" t="str">
        <f t="shared" si="10"/>
        <v>0</v>
      </c>
      <c r="C670">
        <f>In!A3349</f>
        <v>0</v>
      </c>
      <c r="D670" s="48">
        <f>In!A3347</f>
        <v>0</v>
      </c>
      <c r="E670" s="4" t="s">
        <v>2</v>
      </c>
      <c r="F670" s="52">
        <f>In!A3348</f>
        <v>0</v>
      </c>
      <c r="G670" s="4" t="e">
        <f>100*SUBSTITUTE(In!B3350,"%","")</f>
        <v>#VALUE!</v>
      </c>
      <c r="H670" s="51">
        <f>In!F3350</f>
        <v>0</v>
      </c>
      <c r="I670" s="4">
        <f>In!G3350</f>
        <v>0</v>
      </c>
      <c r="J670" s="4">
        <f>In!E3350</f>
        <v>0</v>
      </c>
    </row>
    <row r="671" spans="1:10">
      <c r="A671">
        <f>In!A3351</f>
        <v>0</v>
      </c>
      <c r="B671" t="str">
        <f t="shared" si="10"/>
        <v>0</v>
      </c>
      <c r="C671">
        <f>In!A3354</f>
        <v>0</v>
      </c>
      <c r="D671" s="48">
        <f>In!A3352</f>
        <v>0</v>
      </c>
      <c r="E671" s="4" t="s">
        <v>2</v>
      </c>
      <c r="F671" s="52">
        <f>In!A3353</f>
        <v>0</v>
      </c>
      <c r="G671" s="4" t="e">
        <f>100*SUBSTITUTE(In!B3355,"%","")</f>
        <v>#VALUE!</v>
      </c>
      <c r="H671" s="51">
        <f>In!F3355</f>
        <v>0</v>
      </c>
      <c r="I671" s="4">
        <f>In!G3355</f>
        <v>0</v>
      </c>
      <c r="J671" s="4">
        <f>In!E3355</f>
        <v>0</v>
      </c>
    </row>
    <row r="672" spans="1:10">
      <c r="A672">
        <f>In!A3356</f>
        <v>0</v>
      </c>
      <c r="B672" t="str">
        <f t="shared" si="10"/>
        <v>0</v>
      </c>
      <c r="C672">
        <f>In!A3359</f>
        <v>0</v>
      </c>
      <c r="D672" s="48">
        <f>In!A3357</f>
        <v>0</v>
      </c>
      <c r="E672" s="4" t="s">
        <v>2</v>
      </c>
      <c r="F672" s="52">
        <f>In!A3358</f>
        <v>0</v>
      </c>
      <c r="G672" s="4" t="e">
        <f>100*SUBSTITUTE(In!B3360,"%","")</f>
        <v>#VALUE!</v>
      </c>
      <c r="H672" s="51">
        <f>In!F3360</f>
        <v>0</v>
      </c>
      <c r="I672" s="4">
        <f>In!G3360</f>
        <v>0</v>
      </c>
      <c r="J672" s="4">
        <f>In!E3360</f>
        <v>0</v>
      </c>
    </row>
    <row r="673" spans="1:10">
      <c r="A673">
        <f>In!A3361</f>
        <v>0</v>
      </c>
      <c r="B673" t="str">
        <f t="shared" si="10"/>
        <v>0</v>
      </c>
      <c r="C673">
        <f>In!A3364</f>
        <v>0</v>
      </c>
      <c r="D673" s="48">
        <f>In!A3362</f>
        <v>0</v>
      </c>
      <c r="E673" s="4" t="s">
        <v>2</v>
      </c>
      <c r="F673" s="52">
        <f>In!A3363</f>
        <v>0</v>
      </c>
      <c r="G673" s="4" t="e">
        <f>100*SUBSTITUTE(In!B3365,"%","")</f>
        <v>#VALUE!</v>
      </c>
      <c r="H673" s="51">
        <f>In!F3365</f>
        <v>0</v>
      </c>
      <c r="I673" s="4">
        <f>In!G3365</f>
        <v>0</v>
      </c>
      <c r="J673" s="4">
        <f>In!E3365</f>
        <v>0</v>
      </c>
    </row>
    <row r="674" spans="1:10">
      <c r="A674">
        <f>In!A3366</f>
        <v>0</v>
      </c>
      <c r="B674" t="str">
        <f t="shared" si="10"/>
        <v>0</v>
      </c>
      <c r="C674">
        <f>In!A3369</f>
        <v>0</v>
      </c>
      <c r="D674" s="48">
        <f>In!A3367</f>
        <v>0</v>
      </c>
      <c r="E674" s="4" t="s">
        <v>2</v>
      </c>
      <c r="F674" s="52">
        <f>In!A3368</f>
        <v>0</v>
      </c>
      <c r="G674" s="4" t="e">
        <f>100*SUBSTITUTE(In!B3370,"%","")</f>
        <v>#VALUE!</v>
      </c>
      <c r="H674" s="51">
        <f>In!F3370</f>
        <v>0</v>
      </c>
      <c r="I674" s="4">
        <f>In!G3370</f>
        <v>0</v>
      </c>
      <c r="J674" s="4">
        <f>In!E3370</f>
        <v>0</v>
      </c>
    </row>
    <row r="675" spans="1:10">
      <c r="A675">
        <f>In!A3371</f>
        <v>0</v>
      </c>
      <c r="B675" t="str">
        <f t="shared" si="10"/>
        <v>0</v>
      </c>
      <c r="C675">
        <f>In!A3374</f>
        <v>0</v>
      </c>
      <c r="D675" s="48">
        <f>In!A3372</f>
        <v>0</v>
      </c>
      <c r="E675" s="4" t="s">
        <v>2</v>
      </c>
      <c r="F675" s="52">
        <f>In!A3373</f>
        <v>0</v>
      </c>
      <c r="G675" s="4" t="e">
        <f>100*SUBSTITUTE(In!B3375,"%","")</f>
        <v>#VALUE!</v>
      </c>
      <c r="H675" s="51">
        <f>In!F3375</f>
        <v>0</v>
      </c>
      <c r="I675" s="4">
        <f>In!G3375</f>
        <v>0</v>
      </c>
      <c r="J675" s="4">
        <f>In!E3375</f>
        <v>0</v>
      </c>
    </row>
    <row r="676" spans="1:10">
      <c r="A676">
        <f>In!A3376</f>
        <v>0</v>
      </c>
      <c r="B676" t="str">
        <f t="shared" si="10"/>
        <v>0</v>
      </c>
      <c r="C676">
        <f>In!A3379</f>
        <v>0</v>
      </c>
      <c r="D676" s="48">
        <f>In!A3377</f>
        <v>0</v>
      </c>
      <c r="E676" s="4" t="s">
        <v>2</v>
      </c>
      <c r="F676" s="52">
        <f>In!A3378</f>
        <v>0</v>
      </c>
      <c r="G676" s="4" t="e">
        <f>100*SUBSTITUTE(In!B3380,"%","")</f>
        <v>#VALUE!</v>
      </c>
      <c r="H676" s="51">
        <f>In!F3380</f>
        <v>0</v>
      </c>
      <c r="I676" s="4">
        <f>In!G3380</f>
        <v>0</v>
      </c>
      <c r="J676" s="4">
        <f>In!E3380</f>
        <v>0</v>
      </c>
    </row>
    <row r="677" spans="1:10">
      <c r="A677">
        <f>In!A3381</f>
        <v>0</v>
      </c>
      <c r="B677" t="str">
        <f t="shared" si="10"/>
        <v>0</v>
      </c>
      <c r="C677">
        <f>In!A3384</f>
        <v>0</v>
      </c>
      <c r="D677" s="48">
        <f>In!A3382</f>
        <v>0</v>
      </c>
      <c r="E677" s="4" t="s">
        <v>2</v>
      </c>
      <c r="F677" s="52">
        <f>In!A3383</f>
        <v>0</v>
      </c>
      <c r="G677" s="4" t="e">
        <f>100*SUBSTITUTE(In!B3385,"%","")</f>
        <v>#VALUE!</v>
      </c>
      <c r="H677" s="51">
        <f>In!F3385</f>
        <v>0</v>
      </c>
      <c r="I677" s="4">
        <f>In!G3385</f>
        <v>0</v>
      </c>
      <c r="J677" s="4">
        <f>In!E3385</f>
        <v>0</v>
      </c>
    </row>
    <row r="678" spans="1:10">
      <c r="A678">
        <f>In!A3386</f>
        <v>0</v>
      </c>
      <c r="B678" t="str">
        <f t="shared" si="10"/>
        <v>0</v>
      </c>
      <c r="C678">
        <f>In!A3389</f>
        <v>0</v>
      </c>
      <c r="D678" s="48">
        <f>In!A3387</f>
        <v>0</v>
      </c>
      <c r="E678" s="4" t="s">
        <v>2</v>
      </c>
      <c r="F678" s="52">
        <f>In!A3388</f>
        <v>0</v>
      </c>
      <c r="G678" s="4" t="e">
        <f>100*SUBSTITUTE(In!B3390,"%","")</f>
        <v>#VALUE!</v>
      </c>
      <c r="H678" s="51">
        <f>In!F3390</f>
        <v>0</v>
      </c>
      <c r="I678" s="4">
        <f>In!G3390</f>
        <v>0</v>
      </c>
      <c r="J678" s="4">
        <f>In!E3390</f>
        <v>0</v>
      </c>
    </row>
    <row r="679" spans="1:10">
      <c r="A679">
        <f>In!A3391</f>
        <v>0</v>
      </c>
      <c r="B679" t="str">
        <f t="shared" si="10"/>
        <v>0</v>
      </c>
      <c r="C679">
        <f>In!A3394</f>
        <v>0</v>
      </c>
      <c r="D679" s="48">
        <f>In!A3392</f>
        <v>0</v>
      </c>
      <c r="E679" s="4" t="s">
        <v>2</v>
      </c>
      <c r="F679" s="52">
        <f>In!A3393</f>
        <v>0</v>
      </c>
      <c r="G679" s="4" t="e">
        <f>100*SUBSTITUTE(In!B3395,"%","")</f>
        <v>#VALUE!</v>
      </c>
      <c r="H679" s="51">
        <f>In!F3395</f>
        <v>0</v>
      </c>
      <c r="I679" s="4">
        <f>In!G3395</f>
        <v>0</v>
      </c>
      <c r="J679" s="4">
        <f>In!E3395</f>
        <v>0</v>
      </c>
    </row>
    <row r="680" spans="1:10">
      <c r="A680">
        <f>In!A3396</f>
        <v>0</v>
      </c>
      <c r="B680" t="str">
        <f t="shared" si="10"/>
        <v>0</v>
      </c>
      <c r="C680">
        <f>In!A3399</f>
        <v>0</v>
      </c>
      <c r="D680" s="48">
        <f>In!A3397</f>
        <v>0</v>
      </c>
      <c r="E680" s="4" t="s">
        <v>2</v>
      </c>
      <c r="F680" s="52">
        <f>In!A3398</f>
        <v>0</v>
      </c>
      <c r="G680" s="4" t="e">
        <f>100*SUBSTITUTE(In!B3400,"%","")</f>
        <v>#VALUE!</v>
      </c>
      <c r="H680" s="51">
        <f>In!F3400</f>
        <v>0</v>
      </c>
      <c r="I680" s="4">
        <f>In!G3400</f>
        <v>0</v>
      </c>
      <c r="J680" s="4">
        <f>In!E3400</f>
        <v>0</v>
      </c>
    </row>
    <row r="681" spans="1:10">
      <c r="A681">
        <f>In!A3401</f>
        <v>0</v>
      </c>
      <c r="B681" t="str">
        <f t="shared" si="10"/>
        <v>0</v>
      </c>
      <c r="C681">
        <f>In!A3404</f>
        <v>0</v>
      </c>
      <c r="D681" s="48">
        <f>In!A3402</f>
        <v>0</v>
      </c>
      <c r="E681" s="4" t="s">
        <v>2</v>
      </c>
      <c r="F681" s="52">
        <f>In!A3403</f>
        <v>0</v>
      </c>
      <c r="G681" s="4" t="e">
        <f>100*SUBSTITUTE(In!B3405,"%","")</f>
        <v>#VALUE!</v>
      </c>
      <c r="H681" s="51">
        <f>In!F3405</f>
        <v>0</v>
      </c>
      <c r="I681" s="4">
        <f>In!G3405</f>
        <v>0</v>
      </c>
      <c r="J681" s="4">
        <f>In!E3405</f>
        <v>0</v>
      </c>
    </row>
    <row r="682" spans="1:10">
      <c r="A682">
        <f>In!A3406</f>
        <v>0</v>
      </c>
      <c r="B682" t="str">
        <f t="shared" si="10"/>
        <v>0</v>
      </c>
      <c r="C682">
        <f>In!A3409</f>
        <v>0</v>
      </c>
      <c r="D682" s="48">
        <f>In!A3407</f>
        <v>0</v>
      </c>
      <c r="E682" s="4" t="s">
        <v>2</v>
      </c>
      <c r="F682" s="52">
        <f>In!A3408</f>
        <v>0</v>
      </c>
      <c r="G682" s="4" t="e">
        <f>100*SUBSTITUTE(In!B3410,"%","")</f>
        <v>#VALUE!</v>
      </c>
      <c r="H682" s="51">
        <f>In!F3410</f>
        <v>0</v>
      </c>
      <c r="I682" s="4">
        <f>In!G3410</f>
        <v>0</v>
      </c>
      <c r="J682" s="4">
        <f>In!E3410</f>
        <v>0</v>
      </c>
    </row>
    <row r="683" spans="1:10">
      <c r="A683">
        <f>In!A3411</f>
        <v>0</v>
      </c>
      <c r="B683" t="str">
        <f t="shared" si="10"/>
        <v>0</v>
      </c>
      <c r="C683">
        <f>In!A3414</f>
        <v>0</v>
      </c>
      <c r="D683" s="48">
        <f>In!A3412</f>
        <v>0</v>
      </c>
      <c r="E683" s="4" t="s">
        <v>2</v>
      </c>
      <c r="F683" s="52">
        <f>In!A3413</f>
        <v>0</v>
      </c>
      <c r="G683" s="4" t="e">
        <f>100*SUBSTITUTE(In!B3415,"%","")</f>
        <v>#VALUE!</v>
      </c>
      <c r="H683" s="51">
        <f>In!F3415</f>
        <v>0</v>
      </c>
      <c r="I683" s="4">
        <f>In!G3415</f>
        <v>0</v>
      </c>
      <c r="J683" s="4">
        <f>In!E3415</f>
        <v>0</v>
      </c>
    </row>
    <row r="684" spans="1:10">
      <c r="A684">
        <f>In!A3416</f>
        <v>0</v>
      </c>
      <c r="B684" t="str">
        <f t="shared" si="10"/>
        <v>0</v>
      </c>
      <c r="C684">
        <f>In!A3419</f>
        <v>0</v>
      </c>
      <c r="D684" s="48">
        <f>In!A3417</f>
        <v>0</v>
      </c>
      <c r="E684" s="4" t="s">
        <v>2</v>
      </c>
      <c r="F684" s="52">
        <f>In!A3418</f>
        <v>0</v>
      </c>
      <c r="G684" s="4" t="e">
        <f>100*SUBSTITUTE(In!B3420,"%","")</f>
        <v>#VALUE!</v>
      </c>
      <c r="H684" s="51">
        <f>In!F3420</f>
        <v>0</v>
      </c>
      <c r="I684" s="4">
        <f>In!G3420</f>
        <v>0</v>
      </c>
      <c r="J684" s="4">
        <f>In!E3420</f>
        <v>0</v>
      </c>
    </row>
    <row r="685" spans="1:10">
      <c r="A685">
        <f>In!A3421</f>
        <v>0</v>
      </c>
      <c r="B685" t="str">
        <f t="shared" si="10"/>
        <v>0</v>
      </c>
      <c r="C685">
        <f>In!A3424</f>
        <v>0</v>
      </c>
      <c r="D685" s="48">
        <f>In!A3422</f>
        <v>0</v>
      </c>
      <c r="E685" s="4" t="s">
        <v>2</v>
      </c>
      <c r="F685" s="52">
        <f>In!A3423</f>
        <v>0</v>
      </c>
      <c r="G685" s="4" t="e">
        <f>100*SUBSTITUTE(In!B3425,"%","")</f>
        <v>#VALUE!</v>
      </c>
      <c r="H685" s="51">
        <f>In!F3425</f>
        <v>0</v>
      </c>
      <c r="I685" s="4">
        <f>In!G3425</f>
        <v>0</v>
      </c>
      <c r="J685" s="4">
        <f>In!E3425</f>
        <v>0</v>
      </c>
    </row>
    <row r="686" spans="1:10">
      <c r="A686">
        <f>In!A3426</f>
        <v>0</v>
      </c>
      <c r="B686" t="str">
        <f t="shared" si="10"/>
        <v>0</v>
      </c>
      <c r="C686">
        <f>In!A3429</f>
        <v>0</v>
      </c>
      <c r="D686" s="48">
        <f>In!A3427</f>
        <v>0</v>
      </c>
      <c r="E686" s="4" t="s">
        <v>2</v>
      </c>
      <c r="F686" s="52">
        <f>In!A3428</f>
        <v>0</v>
      </c>
      <c r="G686" s="4" t="e">
        <f>100*SUBSTITUTE(In!B3430,"%","")</f>
        <v>#VALUE!</v>
      </c>
      <c r="H686" s="51">
        <f>In!F3430</f>
        <v>0</v>
      </c>
      <c r="I686" s="4">
        <f>In!G3430</f>
        <v>0</v>
      </c>
      <c r="J686" s="4">
        <f>In!E3430</f>
        <v>0</v>
      </c>
    </row>
    <row r="687" spans="1:10">
      <c r="A687">
        <f>In!A3431</f>
        <v>0</v>
      </c>
      <c r="B687" t="str">
        <f t="shared" si="10"/>
        <v>0</v>
      </c>
      <c r="C687">
        <f>In!A3434</f>
        <v>0</v>
      </c>
      <c r="D687" s="48">
        <f>In!A3432</f>
        <v>0</v>
      </c>
      <c r="E687" s="4" t="s">
        <v>2</v>
      </c>
      <c r="F687" s="52">
        <f>In!A3433</f>
        <v>0</v>
      </c>
      <c r="G687" s="4" t="e">
        <f>100*SUBSTITUTE(In!B3435,"%","")</f>
        <v>#VALUE!</v>
      </c>
      <c r="H687" s="51">
        <f>In!F3435</f>
        <v>0</v>
      </c>
      <c r="I687" s="4">
        <f>In!G3435</f>
        <v>0</v>
      </c>
      <c r="J687" s="4">
        <f>In!E3435</f>
        <v>0</v>
      </c>
    </row>
    <row r="688" spans="1:10">
      <c r="A688">
        <f>In!A3436</f>
        <v>0</v>
      </c>
      <c r="B688" t="str">
        <f t="shared" si="10"/>
        <v>0</v>
      </c>
      <c r="C688">
        <f>In!A3439</f>
        <v>0</v>
      </c>
      <c r="D688" s="48">
        <f>In!A3437</f>
        <v>0</v>
      </c>
      <c r="E688" s="4" t="s">
        <v>2</v>
      </c>
      <c r="F688" s="52">
        <f>In!A3438</f>
        <v>0</v>
      </c>
      <c r="G688" s="4" t="e">
        <f>100*SUBSTITUTE(In!B3440,"%","")</f>
        <v>#VALUE!</v>
      </c>
      <c r="H688" s="51">
        <f>In!F3440</f>
        <v>0</v>
      </c>
      <c r="I688" s="4">
        <f>In!G3440</f>
        <v>0</v>
      </c>
      <c r="J688" s="4">
        <f>In!E3440</f>
        <v>0</v>
      </c>
    </row>
    <row r="689" spans="1:10">
      <c r="A689">
        <f>In!A3441</f>
        <v>0</v>
      </c>
      <c r="B689" t="str">
        <f t="shared" si="10"/>
        <v>0</v>
      </c>
      <c r="C689">
        <f>In!A3444</f>
        <v>0</v>
      </c>
      <c r="D689" s="48">
        <f>In!A3442</f>
        <v>0</v>
      </c>
      <c r="E689" s="4" t="s">
        <v>2</v>
      </c>
      <c r="F689" s="52">
        <f>In!A3443</f>
        <v>0</v>
      </c>
      <c r="G689" s="4" t="e">
        <f>100*SUBSTITUTE(In!B3445,"%","")</f>
        <v>#VALUE!</v>
      </c>
      <c r="H689" s="51">
        <f>In!F3445</f>
        <v>0</v>
      </c>
      <c r="I689" s="4">
        <f>In!G3445</f>
        <v>0</v>
      </c>
      <c r="J689" s="4">
        <f>In!E3445</f>
        <v>0</v>
      </c>
    </row>
    <row r="690" spans="1:10">
      <c r="A690">
        <f>In!A3446</f>
        <v>0</v>
      </c>
      <c r="B690" t="str">
        <f t="shared" si="10"/>
        <v>0</v>
      </c>
      <c r="C690">
        <f>In!A3449</f>
        <v>0</v>
      </c>
      <c r="D690" s="48">
        <f>In!A3447</f>
        <v>0</v>
      </c>
      <c r="E690" s="4" t="s">
        <v>2</v>
      </c>
      <c r="F690" s="52">
        <f>In!A3448</f>
        <v>0</v>
      </c>
      <c r="G690" s="4" t="e">
        <f>100*SUBSTITUTE(In!B3450,"%","")</f>
        <v>#VALUE!</v>
      </c>
      <c r="H690" s="51">
        <f>In!F3450</f>
        <v>0</v>
      </c>
      <c r="I690" s="4">
        <f>In!G3450</f>
        <v>0</v>
      </c>
      <c r="J690" s="4">
        <f>In!E3450</f>
        <v>0</v>
      </c>
    </row>
    <row r="691" spans="1:10">
      <c r="A691">
        <f>In!A3451</f>
        <v>0</v>
      </c>
      <c r="B691" t="str">
        <f t="shared" si="10"/>
        <v>0</v>
      </c>
      <c r="C691">
        <f>In!A3454</f>
        <v>0</v>
      </c>
      <c r="D691" s="48">
        <f>In!A3452</f>
        <v>0</v>
      </c>
      <c r="E691" s="4" t="s">
        <v>2</v>
      </c>
      <c r="F691" s="52">
        <f>In!A3453</f>
        <v>0</v>
      </c>
      <c r="G691" s="4" t="e">
        <f>100*SUBSTITUTE(In!B3455,"%","")</f>
        <v>#VALUE!</v>
      </c>
      <c r="H691" s="51">
        <f>In!F3455</f>
        <v>0</v>
      </c>
      <c r="I691" s="4">
        <f>In!G3455</f>
        <v>0</v>
      </c>
      <c r="J691" s="4">
        <f>In!E3455</f>
        <v>0</v>
      </c>
    </row>
    <row r="692" spans="1:10">
      <c r="A692">
        <f>In!A3456</f>
        <v>0</v>
      </c>
      <c r="B692" t="str">
        <f t="shared" si="10"/>
        <v>0</v>
      </c>
      <c r="C692">
        <f>In!A3459</f>
        <v>0</v>
      </c>
      <c r="D692" s="48">
        <f>In!A3457</f>
        <v>0</v>
      </c>
      <c r="E692" s="4" t="s">
        <v>2</v>
      </c>
      <c r="F692" s="52">
        <f>In!A3458</f>
        <v>0</v>
      </c>
      <c r="G692" s="4" t="e">
        <f>100*SUBSTITUTE(In!B3460,"%","")</f>
        <v>#VALUE!</v>
      </c>
      <c r="H692" s="51">
        <f>In!F3460</f>
        <v>0</v>
      </c>
      <c r="I692" s="4">
        <f>In!G3460</f>
        <v>0</v>
      </c>
      <c r="J692" s="4">
        <f>In!E3460</f>
        <v>0</v>
      </c>
    </row>
    <row r="693" spans="1:10">
      <c r="A693">
        <f>In!A3461</f>
        <v>0</v>
      </c>
      <c r="B693" t="str">
        <f t="shared" si="10"/>
        <v>0</v>
      </c>
      <c r="C693">
        <f>In!A3464</f>
        <v>0</v>
      </c>
      <c r="D693" s="48">
        <f>In!A3462</f>
        <v>0</v>
      </c>
      <c r="E693" s="4" t="s">
        <v>2</v>
      </c>
      <c r="F693" s="52">
        <f>In!A3463</f>
        <v>0</v>
      </c>
      <c r="G693" s="4" t="e">
        <f>100*SUBSTITUTE(In!B3465,"%","")</f>
        <v>#VALUE!</v>
      </c>
      <c r="H693" s="51">
        <f>In!F3465</f>
        <v>0</v>
      </c>
      <c r="I693" s="4">
        <f>In!G3465</f>
        <v>0</v>
      </c>
      <c r="J693" s="4">
        <f>In!E3465</f>
        <v>0</v>
      </c>
    </row>
    <row r="694" spans="1:10">
      <c r="A694">
        <f>In!A3466</f>
        <v>0</v>
      </c>
      <c r="B694" t="str">
        <f t="shared" si="10"/>
        <v>0</v>
      </c>
      <c r="C694">
        <f>In!A3469</f>
        <v>0</v>
      </c>
      <c r="D694" s="48">
        <f>In!A3467</f>
        <v>0</v>
      </c>
      <c r="E694" s="4" t="s">
        <v>2</v>
      </c>
      <c r="F694" s="52">
        <f>In!A3468</f>
        <v>0</v>
      </c>
      <c r="G694" s="4" t="e">
        <f>100*SUBSTITUTE(In!B3470,"%","")</f>
        <v>#VALUE!</v>
      </c>
      <c r="H694" s="51">
        <f>In!F3470</f>
        <v>0</v>
      </c>
      <c r="I694" s="4">
        <f>In!G3470</f>
        <v>0</v>
      </c>
      <c r="J694" s="4">
        <f>In!E3470</f>
        <v>0</v>
      </c>
    </row>
    <row r="695" spans="1:10">
      <c r="A695">
        <f>In!A3471</f>
        <v>0</v>
      </c>
      <c r="B695" t="str">
        <f t="shared" si="10"/>
        <v>0</v>
      </c>
      <c r="C695">
        <f>In!A3474</f>
        <v>0</v>
      </c>
      <c r="D695" s="48">
        <f>In!A3472</f>
        <v>0</v>
      </c>
      <c r="E695" s="4" t="s">
        <v>2</v>
      </c>
      <c r="F695" s="52">
        <f>In!A3473</f>
        <v>0</v>
      </c>
      <c r="G695" s="4" t="e">
        <f>100*SUBSTITUTE(In!B3475,"%","")</f>
        <v>#VALUE!</v>
      </c>
      <c r="H695" s="51">
        <f>In!F3475</f>
        <v>0</v>
      </c>
      <c r="I695" s="4">
        <f>In!G3475</f>
        <v>0</v>
      </c>
      <c r="J695" s="4">
        <f>In!E3475</f>
        <v>0</v>
      </c>
    </row>
    <row r="696" spans="1:10">
      <c r="A696">
        <f>In!A3476</f>
        <v>0</v>
      </c>
      <c r="B696" t="str">
        <f t="shared" si="10"/>
        <v>0</v>
      </c>
      <c r="C696">
        <f>In!A3479</f>
        <v>0</v>
      </c>
      <c r="D696" s="48">
        <f>In!A3477</f>
        <v>0</v>
      </c>
      <c r="E696" s="4" t="s">
        <v>2</v>
      </c>
      <c r="F696" s="52">
        <f>In!A3478</f>
        <v>0</v>
      </c>
      <c r="G696" s="4" t="e">
        <f>100*SUBSTITUTE(In!B3480,"%","")</f>
        <v>#VALUE!</v>
      </c>
      <c r="H696" s="51">
        <f>In!F3480</f>
        <v>0</v>
      </c>
      <c r="I696" s="4">
        <f>In!G3480</f>
        <v>0</v>
      </c>
      <c r="J696" s="4">
        <f>In!E3480</f>
        <v>0</v>
      </c>
    </row>
    <row r="697" spans="1:10">
      <c r="A697">
        <f>In!A3481</f>
        <v>0</v>
      </c>
      <c r="B697" t="str">
        <f t="shared" si="10"/>
        <v>0</v>
      </c>
      <c r="C697">
        <f>In!A3484</f>
        <v>0</v>
      </c>
      <c r="D697" s="48">
        <f>In!A3482</f>
        <v>0</v>
      </c>
      <c r="E697" s="4" t="s">
        <v>2</v>
      </c>
      <c r="F697" s="52">
        <f>In!A3483</f>
        <v>0</v>
      </c>
      <c r="G697" s="4" t="e">
        <f>100*SUBSTITUTE(In!B3485,"%","")</f>
        <v>#VALUE!</v>
      </c>
      <c r="H697" s="51">
        <f>In!F3485</f>
        <v>0</v>
      </c>
      <c r="I697" s="4">
        <f>In!G3485</f>
        <v>0</v>
      </c>
      <c r="J697" s="4">
        <f>In!E3485</f>
        <v>0</v>
      </c>
    </row>
    <row r="698" spans="1:10">
      <c r="A698">
        <f>In!A3486</f>
        <v>0</v>
      </c>
      <c r="B698" t="str">
        <f t="shared" si="10"/>
        <v>0</v>
      </c>
      <c r="C698">
        <f>In!A3489</f>
        <v>0</v>
      </c>
      <c r="D698" s="48">
        <f>In!A3487</f>
        <v>0</v>
      </c>
      <c r="E698" s="4" t="s">
        <v>2</v>
      </c>
      <c r="F698" s="52">
        <f>In!A3488</f>
        <v>0</v>
      </c>
      <c r="G698" s="4" t="e">
        <f>100*SUBSTITUTE(In!B3490,"%","")</f>
        <v>#VALUE!</v>
      </c>
      <c r="H698" s="51">
        <f>In!F3490</f>
        <v>0</v>
      </c>
      <c r="I698" s="4">
        <f>In!G3490</f>
        <v>0</v>
      </c>
      <c r="J698" s="4">
        <f>In!E3490</f>
        <v>0</v>
      </c>
    </row>
    <row r="699" spans="1:10">
      <c r="A699">
        <f>In!A3491</f>
        <v>0</v>
      </c>
      <c r="B699" t="str">
        <f t="shared" si="10"/>
        <v>0</v>
      </c>
      <c r="C699">
        <f>In!A3494</f>
        <v>0</v>
      </c>
      <c r="D699" s="48">
        <f>In!A3492</f>
        <v>0</v>
      </c>
      <c r="E699" s="4" t="s">
        <v>2</v>
      </c>
      <c r="F699" s="52">
        <f>In!A3493</f>
        <v>0</v>
      </c>
      <c r="G699" s="4" t="e">
        <f>100*SUBSTITUTE(In!B3495,"%","")</f>
        <v>#VALUE!</v>
      </c>
      <c r="H699" s="51">
        <f>In!F3495</f>
        <v>0</v>
      </c>
      <c r="I699" s="4">
        <f>In!G3495</f>
        <v>0</v>
      </c>
      <c r="J699" s="4">
        <f>In!E3495</f>
        <v>0</v>
      </c>
    </row>
    <row r="700" spans="1:10">
      <c r="A700">
        <f>In!A3496</f>
        <v>0</v>
      </c>
      <c r="B700" t="str">
        <f t="shared" si="10"/>
        <v>0</v>
      </c>
      <c r="C700">
        <f>In!A3499</f>
        <v>0</v>
      </c>
      <c r="D700" s="48">
        <f>In!A3497</f>
        <v>0</v>
      </c>
      <c r="E700" s="4" t="s">
        <v>2</v>
      </c>
      <c r="F700" s="52">
        <f>In!A3498</f>
        <v>0</v>
      </c>
      <c r="G700" s="4" t="e">
        <f>100*SUBSTITUTE(In!B3500,"%","")</f>
        <v>#VALUE!</v>
      </c>
      <c r="H700" s="51">
        <f>In!F3500</f>
        <v>0</v>
      </c>
      <c r="I700" s="4">
        <f>In!G3500</f>
        <v>0</v>
      </c>
      <c r="J700" s="4">
        <f>In!E3500</f>
        <v>0</v>
      </c>
    </row>
    <row r="701" spans="1:10">
      <c r="A701">
        <f>In!A3501</f>
        <v>0</v>
      </c>
      <c r="B701" t="str">
        <f t="shared" si="10"/>
        <v>0</v>
      </c>
      <c r="C701">
        <f>In!A3504</f>
        <v>0</v>
      </c>
      <c r="D701" s="48">
        <f>In!A3502</f>
        <v>0</v>
      </c>
      <c r="E701" s="4" t="s">
        <v>2</v>
      </c>
      <c r="F701" s="52">
        <f>In!A3503</f>
        <v>0</v>
      </c>
      <c r="G701" s="4" t="e">
        <f>100*SUBSTITUTE(In!B3505,"%","")</f>
        <v>#VALUE!</v>
      </c>
      <c r="H701" s="51">
        <f>In!F3505</f>
        <v>0</v>
      </c>
      <c r="I701" s="4">
        <f>In!G3505</f>
        <v>0</v>
      </c>
      <c r="J701" s="4">
        <f>In!E3505</f>
        <v>0</v>
      </c>
    </row>
    <row r="702" spans="1:10">
      <c r="A702">
        <f>In!A3506</f>
        <v>0</v>
      </c>
      <c r="B702" t="str">
        <f t="shared" si="10"/>
        <v>0</v>
      </c>
      <c r="C702">
        <f>In!A3509</f>
        <v>0</v>
      </c>
      <c r="D702" s="48">
        <f>In!A3507</f>
        <v>0</v>
      </c>
      <c r="E702" s="4" t="s">
        <v>2</v>
      </c>
      <c r="F702" s="52">
        <f>In!A3508</f>
        <v>0</v>
      </c>
      <c r="G702" s="4" t="e">
        <f>100*SUBSTITUTE(In!B3510,"%","")</f>
        <v>#VALUE!</v>
      </c>
      <c r="H702" s="51">
        <f>In!F3510</f>
        <v>0</v>
      </c>
      <c r="I702" s="4">
        <f>In!G3510</f>
        <v>0</v>
      </c>
      <c r="J702" s="4">
        <f>In!E3510</f>
        <v>0</v>
      </c>
    </row>
    <row r="703" spans="1:10">
      <c r="A703">
        <f>In!A3511</f>
        <v>0</v>
      </c>
      <c r="B703" t="str">
        <f t="shared" si="10"/>
        <v>0</v>
      </c>
      <c r="C703">
        <f>In!A3514</f>
        <v>0</v>
      </c>
      <c r="D703" s="48">
        <f>In!A3512</f>
        <v>0</v>
      </c>
      <c r="E703" s="4" t="s">
        <v>2</v>
      </c>
      <c r="F703" s="52">
        <f>In!A3513</f>
        <v>0</v>
      </c>
      <c r="G703" s="4" t="e">
        <f>100*SUBSTITUTE(In!B3515,"%","")</f>
        <v>#VALUE!</v>
      </c>
      <c r="H703" s="51">
        <f>In!F3515</f>
        <v>0</v>
      </c>
      <c r="I703" s="4">
        <f>In!G3515</f>
        <v>0</v>
      </c>
      <c r="J703" s="4">
        <f>In!E3515</f>
        <v>0</v>
      </c>
    </row>
    <row r="704" spans="1:10">
      <c r="A704">
        <f>In!A3516</f>
        <v>0</v>
      </c>
      <c r="B704" t="str">
        <f t="shared" si="10"/>
        <v>0</v>
      </c>
      <c r="C704">
        <f>In!A3519</f>
        <v>0</v>
      </c>
      <c r="D704" s="48">
        <f>In!A3517</f>
        <v>0</v>
      </c>
      <c r="E704" s="4" t="s">
        <v>2</v>
      </c>
      <c r="F704" s="52">
        <f>In!A3518</f>
        <v>0</v>
      </c>
      <c r="G704" s="4" t="e">
        <f>100*SUBSTITUTE(In!B3520,"%","")</f>
        <v>#VALUE!</v>
      </c>
      <c r="H704" s="51">
        <f>In!F3520</f>
        <v>0</v>
      </c>
      <c r="I704" s="4">
        <f>In!G3520</f>
        <v>0</v>
      </c>
      <c r="J704" s="4">
        <f>In!E3520</f>
        <v>0</v>
      </c>
    </row>
    <row r="705" spans="1:10">
      <c r="A705">
        <f>In!A3521</f>
        <v>0</v>
      </c>
      <c r="B705" t="str">
        <f t="shared" ref="B705:B768" si="11">SUBSTITUTE(RIGHT(A705,3)," ","")</f>
        <v>0</v>
      </c>
      <c r="C705">
        <f>In!A3524</f>
        <v>0</v>
      </c>
      <c r="D705" s="48">
        <f>In!A3522</f>
        <v>0</v>
      </c>
      <c r="E705" s="4" t="s">
        <v>2</v>
      </c>
      <c r="F705" s="52">
        <f>In!A3523</f>
        <v>0</v>
      </c>
      <c r="G705" s="4" t="e">
        <f>100*SUBSTITUTE(In!B3525,"%","")</f>
        <v>#VALUE!</v>
      </c>
      <c r="H705" s="51">
        <f>In!F3525</f>
        <v>0</v>
      </c>
      <c r="I705" s="4">
        <f>In!G3525</f>
        <v>0</v>
      </c>
      <c r="J705" s="4">
        <f>In!E3525</f>
        <v>0</v>
      </c>
    </row>
    <row r="706" spans="1:10">
      <c r="A706">
        <f>In!A3526</f>
        <v>0</v>
      </c>
      <c r="B706" t="str">
        <f t="shared" si="11"/>
        <v>0</v>
      </c>
      <c r="C706">
        <f>In!A3529</f>
        <v>0</v>
      </c>
      <c r="D706" s="48">
        <f>In!A3527</f>
        <v>0</v>
      </c>
      <c r="E706" s="4" t="s">
        <v>2</v>
      </c>
      <c r="F706" s="52">
        <f>In!A3528</f>
        <v>0</v>
      </c>
      <c r="G706" s="4" t="e">
        <f>100*SUBSTITUTE(In!B3530,"%","")</f>
        <v>#VALUE!</v>
      </c>
      <c r="H706" s="51">
        <f>In!F3530</f>
        <v>0</v>
      </c>
      <c r="I706" s="4">
        <f>In!G3530</f>
        <v>0</v>
      </c>
      <c r="J706" s="4">
        <f>In!E3530</f>
        <v>0</v>
      </c>
    </row>
    <row r="707" spans="1:10">
      <c r="A707">
        <f>In!A3531</f>
        <v>0</v>
      </c>
      <c r="B707" t="str">
        <f t="shared" si="11"/>
        <v>0</v>
      </c>
      <c r="C707">
        <f>In!A3534</f>
        <v>0</v>
      </c>
      <c r="D707" s="48">
        <f>In!A3532</f>
        <v>0</v>
      </c>
      <c r="E707" s="4" t="s">
        <v>2</v>
      </c>
      <c r="F707" s="52">
        <f>In!A3533</f>
        <v>0</v>
      </c>
      <c r="G707" s="4" t="e">
        <f>100*SUBSTITUTE(In!B3535,"%","")</f>
        <v>#VALUE!</v>
      </c>
      <c r="H707" s="51">
        <f>In!F3535</f>
        <v>0</v>
      </c>
      <c r="I707" s="4">
        <f>In!G3535</f>
        <v>0</v>
      </c>
      <c r="J707" s="4">
        <f>In!E3535</f>
        <v>0</v>
      </c>
    </row>
    <row r="708" spans="1:10">
      <c r="A708">
        <f>In!A3536</f>
        <v>0</v>
      </c>
      <c r="B708" t="str">
        <f t="shared" si="11"/>
        <v>0</v>
      </c>
      <c r="C708">
        <f>In!A3539</f>
        <v>0</v>
      </c>
      <c r="D708" s="48">
        <f>In!A3537</f>
        <v>0</v>
      </c>
      <c r="E708" s="4" t="s">
        <v>2</v>
      </c>
      <c r="F708" s="52">
        <f>In!A3538</f>
        <v>0</v>
      </c>
      <c r="G708" s="4" t="e">
        <f>100*SUBSTITUTE(In!B3540,"%","")</f>
        <v>#VALUE!</v>
      </c>
      <c r="H708" s="51">
        <f>In!F3540</f>
        <v>0</v>
      </c>
      <c r="I708" s="4">
        <f>In!G3540</f>
        <v>0</v>
      </c>
      <c r="J708" s="4">
        <f>In!E3540</f>
        <v>0</v>
      </c>
    </row>
    <row r="709" spans="1:10">
      <c r="A709">
        <f>In!A3541</f>
        <v>0</v>
      </c>
      <c r="B709" t="str">
        <f t="shared" si="11"/>
        <v>0</v>
      </c>
      <c r="C709">
        <f>In!A3544</f>
        <v>0</v>
      </c>
      <c r="D709" s="48">
        <f>In!A3542</f>
        <v>0</v>
      </c>
      <c r="E709" s="4" t="s">
        <v>2</v>
      </c>
      <c r="F709" s="52">
        <f>In!A3543</f>
        <v>0</v>
      </c>
      <c r="G709" s="4" t="e">
        <f>100*SUBSTITUTE(In!B3545,"%","")</f>
        <v>#VALUE!</v>
      </c>
      <c r="H709" s="51">
        <f>In!F3545</f>
        <v>0</v>
      </c>
      <c r="I709" s="4">
        <f>In!G3545</f>
        <v>0</v>
      </c>
      <c r="J709" s="4">
        <f>In!E3545</f>
        <v>0</v>
      </c>
    </row>
    <row r="710" spans="1:10">
      <c r="A710">
        <f>In!A3546</f>
        <v>0</v>
      </c>
      <c r="B710" t="str">
        <f t="shared" si="11"/>
        <v>0</v>
      </c>
      <c r="C710">
        <f>In!A3549</f>
        <v>0</v>
      </c>
      <c r="D710" s="48">
        <f>In!A3547</f>
        <v>0</v>
      </c>
      <c r="E710" s="4" t="s">
        <v>2</v>
      </c>
      <c r="F710" s="52">
        <f>In!A3548</f>
        <v>0</v>
      </c>
      <c r="G710" s="4" t="e">
        <f>100*SUBSTITUTE(In!B3550,"%","")</f>
        <v>#VALUE!</v>
      </c>
      <c r="H710" s="51">
        <f>In!F3550</f>
        <v>0</v>
      </c>
      <c r="I710" s="4">
        <f>In!G3550</f>
        <v>0</v>
      </c>
      <c r="J710" s="4">
        <f>In!E3550</f>
        <v>0</v>
      </c>
    </row>
    <row r="711" spans="1:10">
      <c r="A711">
        <f>In!A3551</f>
        <v>0</v>
      </c>
      <c r="B711" t="str">
        <f t="shared" si="11"/>
        <v>0</v>
      </c>
      <c r="C711">
        <f>In!A3554</f>
        <v>0</v>
      </c>
      <c r="D711" s="48">
        <f>In!A3552</f>
        <v>0</v>
      </c>
      <c r="E711" s="4" t="s">
        <v>2</v>
      </c>
      <c r="F711" s="52">
        <f>In!A3553</f>
        <v>0</v>
      </c>
      <c r="G711" s="4" t="e">
        <f>100*SUBSTITUTE(In!B3555,"%","")</f>
        <v>#VALUE!</v>
      </c>
      <c r="H711" s="51">
        <f>In!F3555</f>
        <v>0</v>
      </c>
      <c r="I711" s="4">
        <f>In!G3555</f>
        <v>0</v>
      </c>
      <c r="J711" s="4">
        <f>In!E3555</f>
        <v>0</v>
      </c>
    </row>
    <row r="712" spans="1:10">
      <c r="A712">
        <f>In!A3556</f>
        <v>0</v>
      </c>
      <c r="B712" t="str">
        <f t="shared" si="11"/>
        <v>0</v>
      </c>
      <c r="C712">
        <f>In!A3559</f>
        <v>0</v>
      </c>
      <c r="D712" s="48">
        <f>In!A3557</f>
        <v>0</v>
      </c>
      <c r="E712" s="4" t="s">
        <v>2</v>
      </c>
      <c r="F712" s="52">
        <f>In!A3558</f>
        <v>0</v>
      </c>
      <c r="G712" s="4" t="e">
        <f>100*SUBSTITUTE(In!B3560,"%","")</f>
        <v>#VALUE!</v>
      </c>
      <c r="H712" s="51">
        <f>In!F3560</f>
        <v>0</v>
      </c>
      <c r="I712" s="4">
        <f>In!G3560</f>
        <v>0</v>
      </c>
      <c r="J712" s="4">
        <f>In!E3560</f>
        <v>0</v>
      </c>
    </row>
    <row r="713" spans="1:10">
      <c r="A713">
        <f>In!A3561</f>
        <v>0</v>
      </c>
      <c r="B713" t="str">
        <f t="shared" si="11"/>
        <v>0</v>
      </c>
      <c r="C713">
        <f>In!A3564</f>
        <v>0</v>
      </c>
      <c r="D713" s="48">
        <f>In!A3562</f>
        <v>0</v>
      </c>
      <c r="E713" s="4" t="s">
        <v>2</v>
      </c>
      <c r="F713" s="52">
        <f>In!A3563</f>
        <v>0</v>
      </c>
      <c r="G713" s="4" t="e">
        <f>100*SUBSTITUTE(In!B3565,"%","")</f>
        <v>#VALUE!</v>
      </c>
      <c r="H713" s="51">
        <f>In!F3565</f>
        <v>0</v>
      </c>
      <c r="I713" s="4">
        <f>In!G3565</f>
        <v>0</v>
      </c>
      <c r="J713" s="4">
        <f>In!E3565</f>
        <v>0</v>
      </c>
    </row>
    <row r="714" spans="1:10">
      <c r="A714">
        <f>In!A3566</f>
        <v>0</v>
      </c>
      <c r="B714" t="str">
        <f t="shared" si="11"/>
        <v>0</v>
      </c>
      <c r="C714">
        <f>In!A3569</f>
        <v>0</v>
      </c>
      <c r="D714" s="48">
        <f>In!A3567</f>
        <v>0</v>
      </c>
      <c r="E714" s="4" t="s">
        <v>2</v>
      </c>
      <c r="F714" s="52">
        <f>In!A3568</f>
        <v>0</v>
      </c>
      <c r="G714" s="4" t="e">
        <f>100*SUBSTITUTE(In!B3570,"%","")</f>
        <v>#VALUE!</v>
      </c>
      <c r="H714" s="51">
        <f>In!F3570</f>
        <v>0</v>
      </c>
      <c r="I714" s="4">
        <f>In!G3570</f>
        <v>0</v>
      </c>
      <c r="J714" s="4">
        <f>In!E3570</f>
        <v>0</v>
      </c>
    </row>
    <row r="715" spans="1:10">
      <c r="A715">
        <f>In!A3571</f>
        <v>0</v>
      </c>
      <c r="B715" t="str">
        <f t="shared" si="11"/>
        <v>0</v>
      </c>
      <c r="C715">
        <f>In!A3574</f>
        <v>0</v>
      </c>
      <c r="D715" s="48">
        <f>In!A3572</f>
        <v>0</v>
      </c>
      <c r="E715" s="4" t="s">
        <v>2</v>
      </c>
      <c r="F715" s="52">
        <f>In!A3573</f>
        <v>0</v>
      </c>
      <c r="G715" s="4" t="e">
        <f>100*SUBSTITUTE(In!B3575,"%","")</f>
        <v>#VALUE!</v>
      </c>
      <c r="H715" s="51">
        <f>In!F3575</f>
        <v>0</v>
      </c>
      <c r="I715" s="4">
        <f>In!G3575</f>
        <v>0</v>
      </c>
      <c r="J715" s="4">
        <f>In!E3575</f>
        <v>0</v>
      </c>
    </row>
    <row r="716" spans="1:10">
      <c r="A716">
        <f>In!A3576</f>
        <v>0</v>
      </c>
      <c r="B716" t="str">
        <f t="shared" si="11"/>
        <v>0</v>
      </c>
      <c r="C716">
        <f>In!A3579</f>
        <v>0</v>
      </c>
      <c r="D716" s="48">
        <f>In!A3577</f>
        <v>0</v>
      </c>
      <c r="E716" s="4" t="s">
        <v>2</v>
      </c>
      <c r="F716" s="52">
        <f>In!A3578</f>
        <v>0</v>
      </c>
      <c r="G716" s="4" t="e">
        <f>100*SUBSTITUTE(In!B3580,"%","")</f>
        <v>#VALUE!</v>
      </c>
      <c r="H716" s="51">
        <f>In!F3580</f>
        <v>0</v>
      </c>
      <c r="I716" s="4">
        <f>In!G3580</f>
        <v>0</v>
      </c>
      <c r="J716" s="4">
        <f>In!E3580</f>
        <v>0</v>
      </c>
    </row>
    <row r="717" spans="1:10">
      <c r="A717">
        <f>In!A3581</f>
        <v>0</v>
      </c>
      <c r="B717" t="str">
        <f t="shared" si="11"/>
        <v>0</v>
      </c>
      <c r="C717">
        <f>In!A3584</f>
        <v>0</v>
      </c>
      <c r="D717" s="48">
        <f>In!A3582</f>
        <v>0</v>
      </c>
      <c r="E717" s="4" t="s">
        <v>2</v>
      </c>
      <c r="F717" s="52">
        <f>In!A3583</f>
        <v>0</v>
      </c>
      <c r="G717" s="4" t="e">
        <f>100*SUBSTITUTE(In!B3585,"%","")</f>
        <v>#VALUE!</v>
      </c>
      <c r="H717" s="51">
        <f>In!F3585</f>
        <v>0</v>
      </c>
      <c r="I717" s="4">
        <f>In!G3585</f>
        <v>0</v>
      </c>
      <c r="J717" s="4">
        <f>In!E3585</f>
        <v>0</v>
      </c>
    </row>
    <row r="718" spans="1:10">
      <c r="A718">
        <f>In!A3586</f>
        <v>0</v>
      </c>
      <c r="B718" t="str">
        <f t="shared" si="11"/>
        <v>0</v>
      </c>
      <c r="C718">
        <f>In!A3589</f>
        <v>0</v>
      </c>
      <c r="D718" s="48">
        <f>In!A3587</f>
        <v>0</v>
      </c>
      <c r="E718" s="4" t="s">
        <v>2</v>
      </c>
      <c r="F718" s="52">
        <f>In!A3588</f>
        <v>0</v>
      </c>
      <c r="G718" s="4" t="e">
        <f>100*SUBSTITUTE(In!B3590,"%","")</f>
        <v>#VALUE!</v>
      </c>
      <c r="H718" s="51">
        <f>In!F3590</f>
        <v>0</v>
      </c>
      <c r="I718" s="4">
        <f>In!G3590</f>
        <v>0</v>
      </c>
      <c r="J718" s="4">
        <f>In!E3590</f>
        <v>0</v>
      </c>
    </row>
    <row r="719" spans="1:10">
      <c r="A719">
        <f>In!A3591</f>
        <v>0</v>
      </c>
      <c r="B719" t="str">
        <f t="shared" si="11"/>
        <v>0</v>
      </c>
      <c r="C719">
        <f>In!A3594</f>
        <v>0</v>
      </c>
      <c r="D719" s="48">
        <f>In!A3592</f>
        <v>0</v>
      </c>
      <c r="E719" s="4" t="s">
        <v>2</v>
      </c>
      <c r="F719" s="52">
        <f>In!A3593</f>
        <v>0</v>
      </c>
      <c r="G719" s="4" t="e">
        <f>100*SUBSTITUTE(In!B3595,"%","")</f>
        <v>#VALUE!</v>
      </c>
      <c r="H719" s="51">
        <f>In!F3595</f>
        <v>0</v>
      </c>
      <c r="I719" s="4">
        <f>In!G3595</f>
        <v>0</v>
      </c>
      <c r="J719" s="4">
        <f>In!E3595</f>
        <v>0</v>
      </c>
    </row>
    <row r="720" spans="1:10">
      <c r="A720">
        <f>In!A3596</f>
        <v>0</v>
      </c>
      <c r="B720" t="str">
        <f t="shared" si="11"/>
        <v>0</v>
      </c>
      <c r="C720">
        <f>In!A3599</f>
        <v>0</v>
      </c>
      <c r="D720" s="48">
        <f>In!A3597</f>
        <v>0</v>
      </c>
      <c r="E720" s="4" t="s">
        <v>2</v>
      </c>
      <c r="F720" s="52">
        <f>In!A3598</f>
        <v>0</v>
      </c>
      <c r="G720" s="4" t="e">
        <f>100*SUBSTITUTE(In!B3600,"%","")</f>
        <v>#VALUE!</v>
      </c>
      <c r="H720" s="51">
        <f>In!F3600</f>
        <v>0</v>
      </c>
      <c r="I720" s="4">
        <f>In!G3600</f>
        <v>0</v>
      </c>
      <c r="J720" s="4">
        <f>In!E3600</f>
        <v>0</v>
      </c>
    </row>
    <row r="721" spans="1:10">
      <c r="A721">
        <f>In!A3601</f>
        <v>0</v>
      </c>
      <c r="B721" t="str">
        <f t="shared" si="11"/>
        <v>0</v>
      </c>
      <c r="C721">
        <f>In!A3604</f>
        <v>0</v>
      </c>
      <c r="D721" s="48">
        <f>In!A3602</f>
        <v>0</v>
      </c>
      <c r="E721" s="4" t="s">
        <v>2</v>
      </c>
      <c r="F721" s="52">
        <f>In!A3603</f>
        <v>0</v>
      </c>
      <c r="G721" s="4" t="e">
        <f>100*SUBSTITUTE(In!B3605,"%","")</f>
        <v>#VALUE!</v>
      </c>
      <c r="H721" s="51">
        <f>In!F3605</f>
        <v>0</v>
      </c>
      <c r="I721" s="4">
        <f>In!G3605</f>
        <v>0</v>
      </c>
      <c r="J721" s="4">
        <f>In!E3605</f>
        <v>0</v>
      </c>
    </row>
    <row r="722" spans="1:10">
      <c r="A722">
        <f>In!A3606</f>
        <v>0</v>
      </c>
      <c r="B722" t="str">
        <f t="shared" si="11"/>
        <v>0</v>
      </c>
      <c r="C722">
        <f>In!A3609</f>
        <v>0</v>
      </c>
      <c r="D722" s="48">
        <f>In!A3607</f>
        <v>0</v>
      </c>
      <c r="E722" s="4" t="s">
        <v>2</v>
      </c>
      <c r="F722" s="52">
        <f>In!A3608</f>
        <v>0</v>
      </c>
      <c r="G722" s="4" t="e">
        <f>100*SUBSTITUTE(In!B3610,"%","")</f>
        <v>#VALUE!</v>
      </c>
      <c r="H722" s="51">
        <f>In!F3610</f>
        <v>0</v>
      </c>
      <c r="I722" s="4">
        <f>In!G3610</f>
        <v>0</v>
      </c>
      <c r="J722" s="4">
        <f>In!E3610</f>
        <v>0</v>
      </c>
    </row>
    <row r="723" spans="1:10">
      <c r="A723">
        <f>In!A3611</f>
        <v>0</v>
      </c>
      <c r="B723" t="str">
        <f t="shared" si="11"/>
        <v>0</v>
      </c>
      <c r="C723">
        <f>In!A3614</f>
        <v>0</v>
      </c>
      <c r="D723" s="48">
        <f>In!A3612</f>
        <v>0</v>
      </c>
      <c r="E723" s="4" t="s">
        <v>2</v>
      </c>
      <c r="F723" s="52">
        <f>In!A3613</f>
        <v>0</v>
      </c>
      <c r="G723" s="4" t="e">
        <f>100*SUBSTITUTE(In!B3615,"%","")</f>
        <v>#VALUE!</v>
      </c>
      <c r="H723" s="51">
        <f>In!F3615</f>
        <v>0</v>
      </c>
      <c r="I723" s="4">
        <f>In!G3615</f>
        <v>0</v>
      </c>
      <c r="J723" s="4">
        <f>In!E3615</f>
        <v>0</v>
      </c>
    </row>
    <row r="724" spans="1:10">
      <c r="A724">
        <f>In!A3616</f>
        <v>0</v>
      </c>
      <c r="B724" t="str">
        <f t="shared" si="11"/>
        <v>0</v>
      </c>
      <c r="C724">
        <f>In!A3619</f>
        <v>0</v>
      </c>
      <c r="D724" s="48">
        <f>In!A3617</f>
        <v>0</v>
      </c>
      <c r="E724" s="4" t="s">
        <v>2</v>
      </c>
      <c r="F724" s="52">
        <f>In!A3618</f>
        <v>0</v>
      </c>
      <c r="G724" s="4" t="e">
        <f>100*SUBSTITUTE(In!B3620,"%","")</f>
        <v>#VALUE!</v>
      </c>
      <c r="H724" s="51">
        <f>In!F3620</f>
        <v>0</v>
      </c>
      <c r="I724" s="4">
        <f>In!G3620</f>
        <v>0</v>
      </c>
      <c r="J724" s="4">
        <f>In!E3620</f>
        <v>0</v>
      </c>
    </row>
    <row r="725" spans="1:10">
      <c r="A725">
        <f>In!A3621</f>
        <v>0</v>
      </c>
      <c r="B725" t="str">
        <f t="shared" si="11"/>
        <v>0</v>
      </c>
      <c r="C725">
        <f>In!A3624</f>
        <v>0</v>
      </c>
      <c r="D725" s="48">
        <f>In!A3622</f>
        <v>0</v>
      </c>
      <c r="E725" s="4" t="s">
        <v>2</v>
      </c>
      <c r="F725" s="52">
        <f>In!A3623</f>
        <v>0</v>
      </c>
      <c r="G725" s="4" t="e">
        <f>100*SUBSTITUTE(In!B3625,"%","")</f>
        <v>#VALUE!</v>
      </c>
      <c r="H725" s="51">
        <f>In!F3625</f>
        <v>0</v>
      </c>
      <c r="I725" s="4">
        <f>In!G3625</f>
        <v>0</v>
      </c>
      <c r="J725" s="4">
        <f>In!E3625</f>
        <v>0</v>
      </c>
    </row>
    <row r="726" spans="1:10">
      <c r="A726">
        <f>In!A3626</f>
        <v>0</v>
      </c>
      <c r="B726" t="str">
        <f t="shared" si="11"/>
        <v>0</v>
      </c>
      <c r="C726">
        <f>In!A3629</f>
        <v>0</v>
      </c>
      <c r="D726" s="48">
        <f>In!A3627</f>
        <v>0</v>
      </c>
      <c r="E726" s="4" t="s">
        <v>2</v>
      </c>
      <c r="F726" s="52">
        <f>In!A3628</f>
        <v>0</v>
      </c>
      <c r="G726" s="4" t="e">
        <f>100*SUBSTITUTE(In!B3630,"%","")</f>
        <v>#VALUE!</v>
      </c>
      <c r="H726" s="51">
        <f>In!F3630</f>
        <v>0</v>
      </c>
      <c r="I726" s="4">
        <f>In!G3630</f>
        <v>0</v>
      </c>
      <c r="J726" s="4">
        <f>In!E3630</f>
        <v>0</v>
      </c>
    </row>
    <row r="727" spans="1:10">
      <c r="A727">
        <f>In!A3631</f>
        <v>0</v>
      </c>
      <c r="B727" t="str">
        <f t="shared" si="11"/>
        <v>0</v>
      </c>
      <c r="C727">
        <f>In!A3634</f>
        <v>0</v>
      </c>
      <c r="D727" s="48">
        <f>In!A3632</f>
        <v>0</v>
      </c>
      <c r="E727" s="4" t="s">
        <v>2</v>
      </c>
      <c r="F727" s="52">
        <f>In!A3633</f>
        <v>0</v>
      </c>
      <c r="G727" s="4" t="e">
        <f>100*SUBSTITUTE(In!B3635,"%","")</f>
        <v>#VALUE!</v>
      </c>
      <c r="H727" s="51">
        <f>In!F3635</f>
        <v>0</v>
      </c>
      <c r="I727" s="4">
        <f>In!G3635</f>
        <v>0</v>
      </c>
      <c r="J727" s="4">
        <f>In!E3635</f>
        <v>0</v>
      </c>
    </row>
    <row r="728" spans="1:10">
      <c r="A728">
        <f>In!A3636</f>
        <v>0</v>
      </c>
      <c r="B728" t="str">
        <f t="shared" si="11"/>
        <v>0</v>
      </c>
      <c r="C728">
        <f>In!A3639</f>
        <v>0</v>
      </c>
      <c r="D728" s="48">
        <f>In!A3637</f>
        <v>0</v>
      </c>
      <c r="E728" s="4" t="s">
        <v>2</v>
      </c>
      <c r="F728" s="52">
        <f>In!A3638</f>
        <v>0</v>
      </c>
      <c r="G728" s="4" t="e">
        <f>100*SUBSTITUTE(In!B3640,"%","")</f>
        <v>#VALUE!</v>
      </c>
      <c r="H728" s="51">
        <f>In!F3640</f>
        <v>0</v>
      </c>
      <c r="I728" s="4">
        <f>In!G3640</f>
        <v>0</v>
      </c>
      <c r="J728" s="4">
        <f>In!E3640</f>
        <v>0</v>
      </c>
    </row>
    <row r="729" spans="1:10">
      <c r="A729">
        <f>In!A3641</f>
        <v>0</v>
      </c>
      <c r="B729" t="str">
        <f t="shared" si="11"/>
        <v>0</v>
      </c>
      <c r="C729">
        <f>In!A3644</f>
        <v>0</v>
      </c>
      <c r="D729" s="48">
        <f>In!A3642</f>
        <v>0</v>
      </c>
      <c r="E729" s="4" t="s">
        <v>2</v>
      </c>
      <c r="F729" s="52">
        <f>In!A3643</f>
        <v>0</v>
      </c>
      <c r="G729" s="4" t="e">
        <f>100*SUBSTITUTE(In!B3645,"%","")</f>
        <v>#VALUE!</v>
      </c>
      <c r="H729" s="51">
        <f>In!F3645</f>
        <v>0</v>
      </c>
      <c r="I729" s="4">
        <f>In!G3645</f>
        <v>0</v>
      </c>
      <c r="J729" s="4">
        <f>In!E3645</f>
        <v>0</v>
      </c>
    </row>
    <row r="730" spans="1:10">
      <c r="A730">
        <f>In!A3646</f>
        <v>0</v>
      </c>
      <c r="B730" t="str">
        <f t="shared" si="11"/>
        <v>0</v>
      </c>
      <c r="C730">
        <f>In!A3649</f>
        <v>0</v>
      </c>
      <c r="D730" s="48">
        <f>In!A3647</f>
        <v>0</v>
      </c>
      <c r="E730" s="4" t="s">
        <v>2</v>
      </c>
      <c r="F730" s="52">
        <f>In!A3648</f>
        <v>0</v>
      </c>
      <c r="G730" s="4" t="e">
        <f>100*SUBSTITUTE(In!B3650,"%","")</f>
        <v>#VALUE!</v>
      </c>
      <c r="H730" s="51">
        <f>In!F3650</f>
        <v>0</v>
      </c>
      <c r="I730" s="4">
        <f>In!G3650</f>
        <v>0</v>
      </c>
      <c r="J730" s="4">
        <f>In!E3650</f>
        <v>0</v>
      </c>
    </row>
    <row r="731" spans="1:10">
      <c r="A731">
        <f>In!A3651</f>
        <v>0</v>
      </c>
      <c r="B731" t="str">
        <f t="shared" si="11"/>
        <v>0</v>
      </c>
      <c r="C731">
        <f>In!A3654</f>
        <v>0</v>
      </c>
      <c r="D731" s="48">
        <f>In!A3652</f>
        <v>0</v>
      </c>
      <c r="E731" s="4" t="s">
        <v>2</v>
      </c>
      <c r="F731" s="52">
        <f>In!A3653</f>
        <v>0</v>
      </c>
      <c r="G731" s="4" t="e">
        <f>100*SUBSTITUTE(In!B3655,"%","")</f>
        <v>#VALUE!</v>
      </c>
      <c r="H731" s="51">
        <f>In!F3655</f>
        <v>0</v>
      </c>
      <c r="I731" s="4">
        <f>In!G3655</f>
        <v>0</v>
      </c>
      <c r="J731" s="4">
        <f>In!E3655</f>
        <v>0</v>
      </c>
    </row>
    <row r="732" spans="1:10">
      <c r="A732">
        <f>In!A3656</f>
        <v>0</v>
      </c>
      <c r="B732" t="str">
        <f t="shared" si="11"/>
        <v>0</v>
      </c>
      <c r="C732">
        <f>In!A3659</f>
        <v>0</v>
      </c>
      <c r="D732" s="48">
        <f>In!A3657</f>
        <v>0</v>
      </c>
      <c r="E732" s="4" t="s">
        <v>2</v>
      </c>
      <c r="F732" s="52">
        <f>In!A3658</f>
        <v>0</v>
      </c>
      <c r="G732" s="4" t="e">
        <f>100*SUBSTITUTE(In!B3660,"%","")</f>
        <v>#VALUE!</v>
      </c>
      <c r="H732" s="51">
        <f>In!F3660</f>
        <v>0</v>
      </c>
      <c r="I732" s="4">
        <f>In!G3660</f>
        <v>0</v>
      </c>
      <c r="J732" s="4">
        <f>In!E3660</f>
        <v>0</v>
      </c>
    </row>
    <row r="733" spans="1:10">
      <c r="A733">
        <f>In!A3661</f>
        <v>0</v>
      </c>
      <c r="B733" t="str">
        <f t="shared" si="11"/>
        <v>0</v>
      </c>
      <c r="C733">
        <f>In!A3664</f>
        <v>0</v>
      </c>
      <c r="D733" s="48">
        <f>In!A3662</f>
        <v>0</v>
      </c>
      <c r="E733" s="4" t="s">
        <v>2</v>
      </c>
      <c r="F733" s="52">
        <f>In!A3663</f>
        <v>0</v>
      </c>
      <c r="G733" s="4" t="e">
        <f>100*SUBSTITUTE(In!B3665,"%","")</f>
        <v>#VALUE!</v>
      </c>
      <c r="H733" s="51">
        <f>In!F3665</f>
        <v>0</v>
      </c>
      <c r="I733" s="4">
        <f>In!G3665</f>
        <v>0</v>
      </c>
      <c r="J733" s="4">
        <f>In!E3665</f>
        <v>0</v>
      </c>
    </row>
    <row r="734" spans="1:10">
      <c r="A734">
        <f>In!A3666</f>
        <v>0</v>
      </c>
      <c r="B734" t="str">
        <f t="shared" si="11"/>
        <v>0</v>
      </c>
      <c r="C734">
        <f>In!A3669</f>
        <v>0</v>
      </c>
      <c r="D734" s="48">
        <f>In!A3667</f>
        <v>0</v>
      </c>
      <c r="E734" s="4" t="s">
        <v>2</v>
      </c>
      <c r="F734" s="52">
        <f>In!A3668</f>
        <v>0</v>
      </c>
      <c r="G734" s="4" t="e">
        <f>100*SUBSTITUTE(In!B3670,"%","")</f>
        <v>#VALUE!</v>
      </c>
      <c r="H734" s="51">
        <f>In!F3670</f>
        <v>0</v>
      </c>
      <c r="I734" s="4">
        <f>In!G3670</f>
        <v>0</v>
      </c>
      <c r="J734" s="4">
        <f>In!E3670</f>
        <v>0</v>
      </c>
    </row>
    <row r="735" spans="1:10">
      <c r="A735">
        <f>In!A3671</f>
        <v>0</v>
      </c>
      <c r="B735" t="str">
        <f t="shared" si="11"/>
        <v>0</v>
      </c>
      <c r="C735">
        <f>In!A3674</f>
        <v>0</v>
      </c>
      <c r="D735" s="48">
        <f>In!A3672</f>
        <v>0</v>
      </c>
      <c r="E735" s="4" t="s">
        <v>2</v>
      </c>
      <c r="F735" s="52">
        <f>In!A3673</f>
        <v>0</v>
      </c>
      <c r="G735" s="4" t="e">
        <f>100*SUBSTITUTE(In!B3675,"%","")</f>
        <v>#VALUE!</v>
      </c>
      <c r="H735" s="51">
        <f>In!F3675</f>
        <v>0</v>
      </c>
      <c r="I735" s="4">
        <f>In!G3675</f>
        <v>0</v>
      </c>
      <c r="J735" s="4">
        <f>In!E3675</f>
        <v>0</v>
      </c>
    </row>
    <row r="736" spans="1:10">
      <c r="A736">
        <f>In!A3676</f>
        <v>0</v>
      </c>
      <c r="B736" t="str">
        <f t="shared" si="11"/>
        <v>0</v>
      </c>
      <c r="C736">
        <f>In!A3679</f>
        <v>0</v>
      </c>
      <c r="D736" s="48">
        <f>In!A3677</f>
        <v>0</v>
      </c>
      <c r="E736" s="4" t="s">
        <v>2</v>
      </c>
      <c r="F736" s="52">
        <f>In!A3678</f>
        <v>0</v>
      </c>
      <c r="G736" s="4" t="e">
        <f>100*SUBSTITUTE(In!B3680,"%","")</f>
        <v>#VALUE!</v>
      </c>
      <c r="H736" s="51">
        <f>In!F3680</f>
        <v>0</v>
      </c>
      <c r="I736" s="4">
        <f>In!G3680</f>
        <v>0</v>
      </c>
      <c r="J736" s="4">
        <f>In!E3680</f>
        <v>0</v>
      </c>
    </row>
    <row r="737" spans="1:10">
      <c r="A737">
        <f>In!A3681</f>
        <v>0</v>
      </c>
      <c r="B737" t="str">
        <f t="shared" si="11"/>
        <v>0</v>
      </c>
      <c r="C737">
        <f>In!A3684</f>
        <v>0</v>
      </c>
      <c r="D737" s="48">
        <f>In!A3682</f>
        <v>0</v>
      </c>
      <c r="E737" s="4" t="s">
        <v>2</v>
      </c>
      <c r="F737" s="52">
        <f>In!A3683</f>
        <v>0</v>
      </c>
      <c r="G737" s="4" t="e">
        <f>100*SUBSTITUTE(In!B3685,"%","")</f>
        <v>#VALUE!</v>
      </c>
      <c r="H737" s="51">
        <f>In!F3685</f>
        <v>0</v>
      </c>
      <c r="I737" s="4">
        <f>In!G3685</f>
        <v>0</v>
      </c>
      <c r="J737" s="4">
        <f>In!E3685</f>
        <v>0</v>
      </c>
    </row>
    <row r="738" spans="1:10">
      <c r="A738">
        <f>In!A3686</f>
        <v>0</v>
      </c>
      <c r="B738" t="str">
        <f t="shared" si="11"/>
        <v>0</v>
      </c>
      <c r="C738">
        <f>In!A3689</f>
        <v>0</v>
      </c>
      <c r="D738" s="48">
        <f>In!A3687</f>
        <v>0</v>
      </c>
      <c r="E738" s="4" t="s">
        <v>2</v>
      </c>
      <c r="F738" s="52">
        <f>In!A3688</f>
        <v>0</v>
      </c>
      <c r="G738" s="4" t="e">
        <f>100*SUBSTITUTE(In!B3690,"%","")</f>
        <v>#VALUE!</v>
      </c>
      <c r="H738" s="51">
        <f>In!F3690</f>
        <v>0</v>
      </c>
      <c r="I738" s="4">
        <f>In!G3690</f>
        <v>0</v>
      </c>
      <c r="J738" s="4">
        <f>In!E3690</f>
        <v>0</v>
      </c>
    </row>
    <row r="739" spans="1:10">
      <c r="A739">
        <f>In!A3691</f>
        <v>0</v>
      </c>
      <c r="B739" t="str">
        <f t="shared" si="11"/>
        <v>0</v>
      </c>
      <c r="C739">
        <f>In!A3694</f>
        <v>0</v>
      </c>
      <c r="D739" s="48">
        <f>In!A3692</f>
        <v>0</v>
      </c>
      <c r="E739" s="4" t="s">
        <v>2</v>
      </c>
      <c r="F739" s="52">
        <f>In!A3693</f>
        <v>0</v>
      </c>
      <c r="G739" s="4" t="e">
        <f>100*SUBSTITUTE(In!B3695,"%","")</f>
        <v>#VALUE!</v>
      </c>
      <c r="H739" s="51">
        <f>In!F3695</f>
        <v>0</v>
      </c>
      <c r="I739" s="4">
        <f>In!G3695</f>
        <v>0</v>
      </c>
      <c r="J739" s="4">
        <f>In!E3695</f>
        <v>0</v>
      </c>
    </row>
    <row r="740" spans="1:10">
      <c r="A740">
        <f>In!A3696</f>
        <v>0</v>
      </c>
      <c r="B740" t="str">
        <f t="shared" si="11"/>
        <v>0</v>
      </c>
      <c r="C740">
        <f>In!A3699</f>
        <v>0</v>
      </c>
      <c r="D740" s="48">
        <f>In!A3697</f>
        <v>0</v>
      </c>
      <c r="E740" s="4" t="s">
        <v>2</v>
      </c>
      <c r="F740" s="52">
        <f>In!A3698</f>
        <v>0</v>
      </c>
      <c r="G740" s="4" t="e">
        <f>100*SUBSTITUTE(In!B3700,"%","")</f>
        <v>#VALUE!</v>
      </c>
      <c r="H740" s="51">
        <f>In!F3700</f>
        <v>0</v>
      </c>
      <c r="I740" s="4">
        <f>In!G3700</f>
        <v>0</v>
      </c>
      <c r="J740" s="4">
        <f>In!E3700</f>
        <v>0</v>
      </c>
    </row>
    <row r="741" spans="1:10">
      <c r="A741">
        <f>In!A3701</f>
        <v>0</v>
      </c>
      <c r="B741" t="str">
        <f t="shared" si="11"/>
        <v>0</v>
      </c>
      <c r="C741">
        <f>In!A3704</f>
        <v>0</v>
      </c>
      <c r="D741" s="48">
        <f>In!A3702</f>
        <v>0</v>
      </c>
      <c r="E741" s="4" t="s">
        <v>2</v>
      </c>
      <c r="F741" s="52">
        <f>In!A3703</f>
        <v>0</v>
      </c>
      <c r="G741" s="4" t="e">
        <f>100*SUBSTITUTE(In!B3705,"%","")</f>
        <v>#VALUE!</v>
      </c>
      <c r="H741" s="51">
        <f>In!F3705</f>
        <v>0</v>
      </c>
      <c r="I741" s="4">
        <f>In!G3705</f>
        <v>0</v>
      </c>
      <c r="J741" s="4">
        <f>In!E3705</f>
        <v>0</v>
      </c>
    </row>
    <row r="742" spans="1:10">
      <c r="A742">
        <f>In!A3706</f>
        <v>0</v>
      </c>
      <c r="B742" t="str">
        <f t="shared" si="11"/>
        <v>0</v>
      </c>
      <c r="C742">
        <f>In!A3709</f>
        <v>0</v>
      </c>
      <c r="D742" s="48">
        <f>In!A3707</f>
        <v>0</v>
      </c>
      <c r="E742" s="4" t="s">
        <v>2</v>
      </c>
      <c r="F742" s="52">
        <f>In!A3708</f>
        <v>0</v>
      </c>
      <c r="G742" s="4" t="e">
        <f>100*SUBSTITUTE(In!B3710,"%","")</f>
        <v>#VALUE!</v>
      </c>
      <c r="H742" s="51">
        <f>In!F3710</f>
        <v>0</v>
      </c>
      <c r="I742" s="4">
        <f>In!G3710</f>
        <v>0</v>
      </c>
      <c r="J742" s="4">
        <f>In!E3710</f>
        <v>0</v>
      </c>
    </row>
    <row r="743" spans="1:10">
      <c r="A743">
        <f>In!A3711</f>
        <v>0</v>
      </c>
      <c r="B743" t="str">
        <f t="shared" si="11"/>
        <v>0</v>
      </c>
      <c r="C743">
        <f>In!A3714</f>
        <v>0</v>
      </c>
      <c r="D743" s="48">
        <f>In!A3712</f>
        <v>0</v>
      </c>
      <c r="E743" s="4" t="s">
        <v>2</v>
      </c>
      <c r="F743" s="52">
        <f>In!A3713</f>
        <v>0</v>
      </c>
      <c r="G743" s="4" t="e">
        <f>100*SUBSTITUTE(In!B3715,"%","")</f>
        <v>#VALUE!</v>
      </c>
      <c r="H743" s="51">
        <f>In!F3715</f>
        <v>0</v>
      </c>
      <c r="I743" s="4">
        <f>In!G3715</f>
        <v>0</v>
      </c>
      <c r="J743" s="4">
        <f>In!E3715</f>
        <v>0</v>
      </c>
    </row>
    <row r="744" spans="1:10">
      <c r="A744">
        <f>In!A3716</f>
        <v>0</v>
      </c>
      <c r="B744" t="str">
        <f t="shared" si="11"/>
        <v>0</v>
      </c>
      <c r="C744">
        <f>In!A3719</f>
        <v>0</v>
      </c>
      <c r="D744" s="48">
        <f>In!A3717</f>
        <v>0</v>
      </c>
      <c r="E744" s="4" t="s">
        <v>2</v>
      </c>
      <c r="F744" s="52">
        <f>In!A3718</f>
        <v>0</v>
      </c>
      <c r="G744" s="4" t="e">
        <f>100*SUBSTITUTE(In!B3720,"%","")</f>
        <v>#VALUE!</v>
      </c>
      <c r="H744" s="51">
        <f>In!F3720</f>
        <v>0</v>
      </c>
      <c r="I744" s="4">
        <f>In!G3720</f>
        <v>0</v>
      </c>
      <c r="J744" s="4">
        <f>In!E3720</f>
        <v>0</v>
      </c>
    </row>
    <row r="745" spans="1:10">
      <c r="A745">
        <f>In!A3721</f>
        <v>0</v>
      </c>
      <c r="B745" t="str">
        <f t="shared" si="11"/>
        <v>0</v>
      </c>
      <c r="C745">
        <f>In!A3724</f>
        <v>0</v>
      </c>
      <c r="D745" s="48">
        <f>In!A3722</f>
        <v>0</v>
      </c>
      <c r="E745" s="4" t="s">
        <v>2</v>
      </c>
      <c r="F745" s="52">
        <f>In!A3723</f>
        <v>0</v>
      </c>
      <c r="G745" s="4" t="e">
        <f>100*SUBSTITUTE(In!B3725,"%","")</f>
        <v>#VALUE!</v>
      </c>
      <c r="H745" s="51">
        <f>In!F3725</f>
        <v>0</v>
      </c>
      <c r="I745" s="4">
        <f>In!G3725</f>
        <v>0</v>
      </c>
      <c r="J745" s="4">
        <f>In!E3725</f>
        <v>0</v>
      </c>
    </row>
    <row r="746" spans="1:10">
      <c r="A746">
        <f>In!A3726</f>
        <v>0</v>
      </c>
      <c r="B746" t="str">
        <f t="shared" si="11"/>
        <v>0</v>
      </c>
      <c r="C746">
        <f>In!A3729</f>
        <v>0</v>
      </c>
      <c r="D746" s="48">
        <f>In!A3727</f>
        <v>0</v>
      </c>
      <c r="E746" s="4" t="s">
        <v>2</v>
      </c>
      <c r="F746" s="52">
        <f>In!A3728</f>
        <v>0</v>
      </c>
      <c r="G746" s="4" t="e">
        <f>100*SUBSTITUTE(In!B3730,"%","")</f>
        <v>#VALUE!</v>
      </c>
      <c r="H746" s="51">
        <f>In!F3730</f>
        <v>0</v>
      </c>
      <c r="I746" s="4">
        <f>In!G3730</f>
        <v>0</v>
      </c>
      <c r="J746" s="4">
        <f>In!E3730</f>
        <v>0</v>
      </c>
    </row>
    <row r="747" spans="1:10">
      <c r="A747">
        <f>In!A3731</f>
        <v>0</v>
      </c>
      <c r="B747" t="str">
        <f t="shared" si="11"/>
        <v>0</v>
      </c>
      <c r="C747">
        <f>In!A3734</f>
        <v>0</v>
      </c>
      <c r="D747" s="48">
        <f>In!A3732</f>
        <v>0</v>
      </c>
      <c r="E747" s="4" t="s">
        <v>2</v>
      </c>
      <c r="F747" s="52">
        <f>In!A3733</f>
        <v>0</v>
      </c>
      <c r="G747" s="4" t="e">
        <f>100*SUBSTITUTE(In!B3735,"%","")</f>
        <v>#VALUE!</v>
      </c>
      <c r="H747" s="51">
        <f>In!F3735</f>
        <v>0</v>
      </c>
      <c r="I747" s="4">
        <f>In!G3735</f>
        <v>0</v>
      </c>
      <c r="J747" s="4">
        <f>In!E3735</f>
        <v>0</v>
      </c>
    </row>
    <row r="748" spans="1:10">
      <c r="A748">
        <f>In!A3736</f>
        <v>0</v>
      </c>
      <c r="B748" t="str">
        <f t="shared" si="11"/>
        <v>0</v>
      </c>
      <c r="C748">
        <f>In!A3739</f>
        <v>0</v>
      </c>
      <c r="D748" s="48">
        <f>In!A3737</f>
        <v>0</v>
      </c>
      <c r="E748" s="4" t="s">
        <v>2</v>
      </c>
      <c r="F748" s="52">
        <f>In!A3738</f>
        <v>0</v>
      </c>
      <c r="G748" s="4" t="e">
        <f>100*SUBSTITUTE(In!B3740,"%","")</f>
        <v>#VALUE!</v>
      </c>
      <c r="H748" s="51">
        <f>In!F3740</f>
        <v>0</v>
      </c>
      <c r="I748" s="4">
        <f>In!G3740</f>
        <v>0</v>
      </c>
      <c r="J748" s="4">
        <f>In!E3740</f>
        <v>0</v>
      </c>
    </row>
    <row r="749" spans="1:10">
      <c r="A749">
        <f>In!A3741</f>
        <v>0</v>
      </c>
      <c r="B749" t="str">
        <f t="shared" si="11"/>
        <v>0</v>
      </c>
      <c r="C749">
        <f>In!A3744</f>
        <v>0</v>
      </c>
      <c r="D749" s="48">
        <f>In!A3742</f>
        <v>0</v>
      </c>
      <c r="E749" s="4" t="s">
        <v>2</v>
      </c>
      <c r="F749" s="52">
        <f>In!A3743</f>
        <v>0</v>
      </c>
      <c r="G749" s="4" t="e">
        <f>100*SUBSTITUTE(In!B3745,"%","")</f>
        <v>#VALUE!</v>
      </c>
      <c r="H749" s="51">
        <f>In!F3745</f>
        <v>0</v>
      </c>
      <c r="I749" s="4">
        <f>In!G3745</f>
        <v>0</v>
      </c>
      <c r="J749" s="4">
        <f>In!E3745</f>
        <v>0</v>
      </c>
    </row>
    <row r="750" spans="1:10">
      <c r="A750">
        <f>In!A3746</f>
        <v>0</v>
      </c>
      <c r="B750" t="str">
        <f t="shared" si="11"/>
        <v>0</v>
      </c>
      <c r="C750">
        <f>In!A3749</f>
        <v>0</v>
      </c>
      <c r="D750" s="48">
        <f>In!A3747</f>
        <v>0</v>
      </c>
      <c r="E750" s="4" t="s">
        <v>2</v>
      </c>
      <c r="F750" s="52">
        <f>In!A3748</f>
        <v>0</v>
      </c>
      <c r="G750" s="4" t="e">
        <f>100*SUBSTITUTE(In!B3750,"%","")</f>
        <v>#VALUE!</v>
      </c>
      <c r="H750" s="51">
        <f>In!F3750</f>
        <v>0</v>
      </c>
      <c r="I750" s="4">
        <f>In!G3750</f>
        <v>0</v>
      </c>
      <c r="J750" s="4">
        <f>In!E3750</f>
        <v>0</v>
      </c>
    </row>
    <row r="751" spans="1:10">
      <c r="A751">
        <f>In!A3751</f>
        <v>0</v>
      </c>
      <c r="B751" t="str">
        <f t="shared" si="11"/>
        <v>0</v>
      </c>
      <c r="C751">
        <f>In!A3754</f>
        <v>0</v>
      </c>
      <c r="D751" s="48">
        <f>In!A3752</f>
        <v>0</v>
      </c>
      <c r="E751" s="4" t="s">
        <v>2</v>
      </c>
      <c r="F751" s="52">
        <f>In!A3753</f>
        <v>0</v>
      </c>
      <c r="G751" s="4" t="e">
        <f>100*SUBSTITUTE(In!B3755,"%","")</f>
        <v>#VALUE!</v>
      </c>
      <c r="H751" s="51">
        <f>In!F3755</f>
        <v>0</v>
      </c>
      <c r="I751" s="4">
        <f>In!G3755</f>
        <v>0</v>
      </c>
      <c r="J751" s="4">
        <f>In!E3755</f>
        <v>0</v>
      </c>
    </row>
    <row r="752" spans="1:10">
      <c r="A752">
        <f>In!A3756</f>
        <v>0</v>
      </c>
      <c r="B752" t="str">
        <f t="shared" si="11"/>
        <v>0</v>
      </c>
      <c r="C752">
        <f>In!A3759</f>
        <v>0</v>
      </c>
      <c r="D752" s="48">
        <f>In!A3757</f>
        <v>0</v>
      </c>
      <c r="E752" s="4" t="s">
        <v>2</v>
      </c>
      <c r="F752" s="52">
        <f>In!A3758</f>
        <v>0</v>
      </c>
      <c r="G752" s="4" t="e">
        <f>100*SUBSTITUTE(In!B3760,"%","")</f>
        <v>#VALUE!</v>
      </c>
      <c r="H752" s="51">
        <f>In!F3760</f>
        <v>0</v>
      </c>
      <c r="I752" s="4">
        <f>In!G3760</f>
        <v>0</v>
      </c>
      <c r="J752" s="4">
        <f>In!E3760</f>
        <v>0</v>
      </c>
    </row>
    <row r="753" spans="1:10">
      <c r="A753">
        <f>In!A3761</f>
        <v>0</v>
      </c>
      <c r="B753" t="str">
        <f t="shared" si="11"/>
        <v>0</v>
      </c>
      <c r="C753">
        <f>In!A3764</f>
        <v>0</v>
      </c>
      <c r="D753" s="48">
        <f>In!A3762</f>
        <v>0</v>
      </c>
      <c r="E753" s="4" t="s">
        <v>2</v>
      </c>
      <c r="F753" s="52">
        <f>In!A3763</f>
        <v>0</v>
      </c>
      <c r="G753" s="4" t="e">
        <f>100*SUBSTITUTE(In!B3765,"%","")</f>
        <v>#VALUE!</v>
      </c>
      <c r="H753" s="51">
        <f>In!F3765</f>
        <v>0</v>
      </c>
      <c r="I753" s="4">
        <f>In!G3765</f>
        <v>0</v>
      </c>
      <c r="J753" s="4">
        <f>In!E3765</f>
        <v>0</v>
      </c>
    </row>
    <row r="754" spans="1:10">
      <c r="A754">
        <f>In!A3766</f>
        <v>0</v>
      </c>
      <c r="B754" t="str">
        <f t="shared" si="11"/>
        <v>0</v>
      </c>
      <c r="C754">
        <f>In!A3769</f>
        <v>0</v>
      </c>
      <c r="D754" s="48">
        <f>In!A3767</f>
        <v>0</v>
      </c>
      <c r="E754" s="4" t="s">
        <v>2</v>
      </c>
      <c r="F754" s="52">
        <f>In!A3768</f>
        <v>0</v>
      </c>
      <c r="G754" s="4" t="e">
        <f>100*SUBSTITUTE(In!B3770,"%","")</f>
        <v>#VALUE!</v>
      </c>
      <c r="H754" s="51">
        <f>In!F3770</f>
        <v>0</v>
      </c>
      <c r="I754" s="4">
        <f>In!G3770</f>
        <v>0</v>
      </c>
      <c r="J754" s="4">
        <f>In!E3770</f>
        <v>0</v>
      </c>
    </row>
    <row r="755" spans="1:10">
      <c r="A755">
        <f>In!A3771</f>
        <v>0</v>
      </c>
      <c r="B755" t="str">
        <f t="shared" si="11"/>
        <v>0</v>
      </c>
      <c r="C755">
        <f>In!A3774</f>
        <v>0</v>
      </c>
      <c r="D755" s="48">
        <f>In!A3772</f>
        <v>0</v>
      </c>
      <c r="E755" s="4" t="s">
        <v>2</v>
      </c>
      <c r="F755" s="52">
        <f>In!A3773</f>
        <v>0</v>
      </c>
      <c r="G755" s="4" t="e">
        <f>100*SUBSTITUTE(In!B3775,"%","")</f>
        <v>#VALUE!</v>
      </c>
      <c r="H755" s="51">
        <f>In!F3775</f>
        <v>0</v>
      </c>
      <c r="I755" s="4">
        <f>In!G3775</f>
        <v>0</v>
      </c>
      <c r="J755" s="4">
        <f>In!E3775</f>
        <v>0</v>
      </c>
    </row>
    <row r="756" spans="1:10">
      <c r="A756">
        <f>In!A3776</f>
        <v>0</v>
      </c>
      <c r="B756" t="str">
        <f t="shared" si="11"/>
        <v>0</v>
      </c>
      <c r="C756">
        <f>In!A3779</f>
        <v>0</v>
      </c>
      <c r="D756" s="48">
        <f>In!A3777</f>
        <v>0</v>
      </c>
      <c r="E756" s="4" t="s">
        <v>2</v>
      </c>
      <c r="F756" s="52">
        <f>In!A3778</f>
        <v>0</v>
      </c>
      <c r="G756" s="4" t="e">
        <f>100*SUBSTITUTE(In!B3780,"%","")</f>
        <v>#VALUE!</v>
      </c>
      <c r="H756" s="51">
        <f>In!F3780</f>
        <v>0</v>
      </c>
      <c r="I756" s="4">
        <f>In!G3780</f>
        <v>0</v>
      </c>
      <c r="J756" s="4">
        <f>In!E3780</f>
        <v>0</v>
      </c>
    </row>
    <row r="757" spans="1:10">
      <c r="A757">
        <f>In!A3781</f>
        <v>0</v>
      </c>
      <c r="B757" t="str">
        <f t="shared" si="11"/>
        <v>0</v>
      </c>
      <c r="C757">
        <f>In!A3784</f>
        <v>0</v>
      </c>
      <c r="D757" s="48">
        <f>In!A3782</f>
        <v>0</v>
      </c>
      <c r="E757" s="4" t="s">
        <v>2</v>
      </c>
      <c r="F757" s="52">
        <f>In!A3783</f>
        <v>0</v>
      </c>
      <c r="G757" s="4" t="e">
        <f>100*SUBSTITUTE(In!B3785,"%","")</f>
        <v>#VALUE!</v>
      </c>
      <c r="H757" s="51">
        <f>In!F3785</f>
        <v>0</v>
      </c>
      <c r="I757" s="4">
        <f>In!G3785</f>
        <v>0</v>
      </c>
      <c r="J757" s="4">
        <f>In!E3785</f>
        <v>0</v>
      </c>
    </row>
    <row r="758" spans="1:10">
      <c r="A758">
        <f>In!A3786</f>
        <v>0</v>
      </c>
      <c r="B758" t="str">
        <f t="shared" si="11"/>
        <v>0</v>
      </c>
      <c r="C758">
        <f>In!A3789</f>
        <v>0</v>
      </c>
      <c r="D758" s="48">
        <f>In!A3787</f>
        <v>0</v>
      </c>
      <c r="E758" s="4" t="s">
        <v>2</v>
      </c>
      <c r="F758" s="52">
        <f>In!A3788</f>
        <v>0</v>
      </c>
      <c r="G758" s="4" t="e">
        <f>100*SUBSTITUTE(In!B3790,"%","")</f>
        <v>#VALUE!</v>
      </c>
      <c r="H758" s="51">
        <f>In!F3790</f>
        <v>0</v>
      </c>
      <c r="I758" s="4">
        <f>In!G3790</f>
        <v>0</v>
      </c>
      <c r="J758" s="4">
        <f>In!E3790</f>
        <v>0</v>
      </c>
    </row>
    <row r="759" spans="1:10">
      <c r="A759">
        <f>In!A3791</f>
        <v>0</v>
      </c>
      <c r="B759" t="str">
        <f t="shared" si="11"/>
        <v>0</v>
      </c>
      <c r="C759">
        <f>In!A3794</f>
        <v>0</v>
      </c>
      <c r="D759" s="48">
        <f>In!A3792</f>
        <v>0</v>
      </c>
      <c r="E759" s="4" t="s">
        <v>2</v>
      </c>
      <c r="F759" s="52">
        <f>In!A3793</f>
        <v>0</v>
      </c>
      <c r="G759" s="4" t="e">
        <f>100*SUBSTITUTE(In!B3795,"%","")</f>
        <v>#VALUE!</v>
      </c>
      <c r="H759" s="51">
        <f>In!F3795</f>
        <v>0</v>
      </c>
      <c r="I759" s="4">
        <f>In!G3795</f>
        <v>0</v>
      </c>
      <c r="J759" s="4">
        <f>In!E3795</f>
        <v>0</v>
      </c>
    </row>
    <row r="760" spans="1:10">
      <c r="A760">
        <f>In!A3796</f>
        <v>0</v>
      </c>
      <c r="B760" t="str">
        <f t="shared" si="11"/>
        <v>0</v>
      </c>
      <c r="C760">
        <f>In!A3799</f>
        <v>0</v>
      </c>
      <c r="D760" s="48">
        <f>In!A3797</f>
        <v>0</v>
      </c>
      <c r="E760" s="4" t="s">
        <v>2</v>
      </c>
      <c r="F760" s="52">
        <f>In!A3798</f>
        <v>0</v>
      </c>
      <c r="G760" s="4" t="e">
        <f>100*SUBSTITUTE(In!B3800,"%","")</f>
        <v>#VALUE!</v>
      </c>
      <c r="H760" s="51">
        <f>In!F3800</f>
        <v>0</v>
      </c>
      <c r="I760" s="4">
        <f>In!G3800</f>
        <v>0</v>
      </c>
      <c r="J760" s="4">
        <f>In!E3800</f>
        <v>0</v>
      </c>
    </row>
    <row r="761" spans="1:10">
      <c r="A761">
        <f>In!A3801</f>
        <v>0</v>
      </c>
      <c r="B761" t="str">
        <f t="shared" si="11"/>
        <v>0</v>
      </c>
      <c r="C761">
        <f>In!A3804</f>
        <v>0</v>
      </c>
      <c r="D761" s="48">
        <f>In!A3802</f>
        <v>0</v>
      </c>
      <c r="E761" s="4" t="s">
        <v>2</v>
      </c>
      <c r="F761" s="52">
        <f>In!A3803</f>
        <v>0</v>
      </c>
      <c r="G761" s="4" t="e">
        <f>100*SUBSTITUTE(In!B3805,"%","")</f>
        <v>#VALUE!</v>
      </c>
      <c r="H761" s="51">
        <f>In!F3805</f>
        <v>0</v>
      </c>
      <c r="I761" s="4">
        <f>In!G3805</f>
        <v>0</v>
      </c>
      <c r="J761" s="4">
        <f>In!E3805</f>
        <v>0</v>
      </c>
    </row>
    <row r="762" spans="1:10">
      <c r="A762">
        <f>In!A3806</f>
        <v>0</v>
      </c>
      <c r="B762" t="str">
        <f t="shared" si="11"/>
        <v>0</v>
      </c>
      <c r="C762">
        <f>In!A3809</f>
        <v>0</v>
      </c>
      <c r="D762" s="48">
        <f>In!A3807</f>
        <v>0</v>
      </c>
      <c r="E762" s="4" t="s">
        <v>2</v>
      </c>
      <c r="F762" s="52">
        <f>In!A3808</f>
        <v>0</v>
      </c>
      <c r="G762" s="4" t="e">
        <f>100*SUBSTITUTE(In!B3810,"%","")</f>
        <v>#VALUE!</v>
      </c>
      <c r="H762" s="51">
        <f>In!F3810</f>
        <v>0</v>
      </c>
      <c r="I762" s="4">
        <f>In!G3810</f>
        <v>0</v>
      </c>
      <c r="J762" s="4">
        <f>In!E3810</f>
        <v>0</v>
      </c>
    </row>
    <row r="763" spans="1:10">
      <c r="A763">
        <f>In!A3811</f>
        <v>0</v>
      </c>
      <c r="B763" t="str">
        <f t="shared" si="11"/>
        <v>0</v>
      </c>
      <c r="C763">
        <f>In!A3814</f>
        <v>0</v>
      </c>
      <c r="D763" s="48">
        <f>In!A3812</f>
        <v>0</v>
      </c>
      <c r="E763" s="4" t="s">
        <v>2</v>
      </c>
      <c r="F763" s="52">
        <f>In!A3813</f>
        <v>0</v>
      </c>
      <c r="G763" s="4" t="e">
        <f>100*SUBSTITUTE(In!B3815,"%","")</f>
        <v>#VALUE!</v>
      </c>
      <c r="H763" s="51">
        <f>In!F3815</f>
        <v>0</v>
      </c>
      <c r="I763" s="4">
        <f>In!G3815</f>
        <v>0</v>
      </c>
      <c r="J763" s="4">
        <f>In!E3815</f>
        <v>0</v>
      </c>
    </row>
    <row r="764" spans="1:10">
      <c r="A764">
        <f>In!A3816</f>
        <v>0</v>
      </c>
      <c r="B764" t="str">
        <f t="shared" si="11"/>
        <v>0</v>
      </c>
      <c r="C764">
        <f>In!A3819</f>
        <v>0</v>
      </c>
      <c r="D764" s="48">
        <f>In!A3817</f>
        <v>0</v>
      </c>
      <c r="E764" s="4" t="s">
        <v>2</v>
      </c>
      <c r="F764" s="52">
        <f>In!A3818</f>
        <v>0</v>
      </c>
      <c r="G764" s="4" t="e">
        <f>100*SUBSTITUTE(In!B3820,"%","")</f>
        <v>#VALUE!</v>
      </c>
      <c r="H764" s="51">
        <f>In!F3820</f>
        <v>0</v>
      </c>
      <c r="I764" s="4">
        <f>In!G3820</f>
        <v>0</v>
      </c>
      <c r="J764" s="4">
        <f>In!E3820</f>
        <v>0</v>
      </c>
    </row>
    <row r="765" spans="1:10">
      <c r="A765">
        <f>In!A3821</f>
        <v>0</v>
      </c>
      <c r="B765" t="str">
        <f t="shared" si="11"/>
        <v>0</v>
      </c>
      <c r="C765">
        <f>In!A3824</f>
        <v>0</v>
      </c>
      <c r="D765" s="48">
        <f>In!A3822</f>
        <v>0</v>
      </c>
      <c r="E765" s="4" t="s">
        <v>2</v>
      </c>
      <c r="F765" s="52">
        <f>In!A3823</f>
        <v>0</v>
      </c>
      <c r="G765" s="4" t="e">
        <f>100*SUBSTITUTE(In!B3825,"%","")</f>
        <v>#VALUE!</v>
      </c>
      <c r="H765" s="51">
        <f>In!F3825</f>
        <v>0</v>
      </c>
      <c r="I765" s="4">
        <f>In!G3825</f>
        <v>0</v>
      </c>
      <c r="J765" s="4">
        <f>In!E3825</f>
        <v>0</v>
      </c>
    </row>
    <row r="766" spans="1:10">
      <c r="A766">
        <f>In!A3826</f>
        <v>0</v>
      </c>
      <c r="B766" t="str">
        <f t="shared" si="11"/>
        <v>0</v>
      </c>
      <c r="C766">
        <f>In!A3829</f>
        <v>0</v>
      </c>
      <c r="D766" s="48">
        <f>In!A3827</f>
        <v>0</v>
      </c>
      <c r="E766" s="4" t="s">
        <v>2</v>
      </c>
      <c r="F766" s="52">
        <f>In!A3828</f>
        <v>0</v>
      </c>
      <c r="G766" s="4" t="e">
        <f>100*SUBSTITUTE(In!B3830,"%","")</f>
        <v>#VALUE!</v>
      </c>
      <c r="H766" s="51">
        <f>In!F3830</f>
        <v>0</v>
      </c>
      <c r="I766" s="4">
        <f>In!G3830</f>
        <v>0</v>
      </c>
      <c r="J766" s="4">
        <f>In!E3830</f>
        <v>0</v>
      </c>
    </row>
    <row r="767" spans="1:10">
      <c r="A767">
        <f>In!A3831</f>
        <v>0</v>
      </c>
      <c r="B767" t="str">
        <f t="shared" si="11"/>
        <v>0</v>
      </c>
      <c r="C767">
        <f>In!A3834</f>
        <v>0</v>
      </c>
      <c r="D767" s="48">
        <f>In!A3832</f>
        <v>0</v>
      </c>
      <c r="E767" s="4" t="s">
        <v>2</v>
      </c>
      <c r="F767" s="52">
        <f>In!A3833</f>
        <v>0</v>
      </c>
      <c r="G767" s="4" t="e">
        <f>100*SUBSTITUTE(In!B3835,"%","")</f>
        <v>#VALUE!</v>
      </c>
      <c r="H767" s="51">
        <f>In!F3835</f>
        <v>0</v>
      </c>
      <c r="I767" s="4">
        <f>In!G3835</f>
        <v>0</v>
      </c>
      <c r="J767" s="4">
        <f>In!E3835</f>
        <v>0</v>
      </c>
    </row>
    <row r="768" spans="1:10">
      <c r="A768">
        <f>In!A3836</f>
        <v>0</v>
      </c>
      <c r="B768" t="str">
        <f t="shared" si="11"/>
        <v>0</v>
      </c>
      <c r="C768">
        <f>In!A3839</f>
        <v>0</v>
      </c>
      <c r="D768" s="48">
        <f>In!A3837</f>
        <v>0</v>
      </c>
      <c r="E768" s="4" t="s">
        <v>2</v>
      </c>
      <c r="F768" s="52">
        <f>In!A3838</f>
        <v>0</v>
      </c>
      <c r="G768" s="4" t="e">
        <f>100*SUBSTITUTE(In!B3840,"%","")</f>
        <v>#VALUE!</v>
      </c>
      <c r="H768" s="51">
        <f>In!F3840</f>
        <v>0</v>
      </c>
      <c r="I768" s="4">
        <f>In!G3840</f>
        <v>0</v>
      </c>
      <c r="J768" s="4">
        <f>In!E3840</f>
        <v>0</v>
      </c>
    </row>
    <row r="769" spans="1:10">
      <c r="A769">
        <f>In!A3841</f>
        <v>0</v>
      </c>
      <c r="B769" t="str">
        <f t="shared" ref="B769:B832" si="12">SUBSTITUTE(RIGHT(A769,3)," ","")</f>
        <v>0</v>
      </c>
      <c r="C769">
        <f>In!A3844</f>
        <v>0</v>
      </c>
      <c r="D769" s="48">
        <f>In!A3842</f>
        <v>0</v>
      </c>
      <c r="E769" s="4" t="s">
        <v>2</v>
      </c>
      <c r="F769" s="52">
        <f>In!A3843</f>
        <v>0</v>
      </c>
      <c r="G769" s="4" t="e">
        <f>100*SUBSTITUTE(In!B3845,"%","")</f>
        <v>#VALUE!</v>
      </c>
      <c r="H769" s="51">
        <f>In!F3845</f>
        <v>0</v>
      </c>
      <c r="I769" s="4">
        <f>In!G3845</f>
        <v>0</v>
      </c>
      <c r="J769" s="4">
        <f>In!E3845</f>
        <v>0</v>
      </c>
    </row>
    <row r="770" spans="1:10">
      <c r="A770">
        <f>In!A3846</f>
        <v>0</v>
      </c>
      <c r="B770" t="str">
        <f t="shared" si="12"/>
        <v>0</v>
      </c>
      <c r="C770">
        <f>In!A3849</f>
        <v>0</v>
      </c>
      <c r="D770" s="48">
        <f>In!A3847</f>
        <v>0</v>
      </c>
      <c r="E770" s="4" t="s">
        <v>2</v>
      </c>
      <c r="F770" s="52">
        <f>In!A3848</f>
        <v>0</v>
      </c>
      <c r="G770" s="4" t="e">
        <f>100*SUBSTITUTE(In!B3850,"%","")</f>
        <v>#VALUE!</v>
      </c>
      <c r="H770" s="51">
        <f>In!F3850</f>
        <v>0</v>
      </c>
      <c r="I770" s="4">
        <f>In!G3850</f>
        <v>0</v>
      </c>
      <c r="J770" s="4">
        <f>In!E3850</f>
        <v>0</v>
      </c>
    </row>
    <row r="771" spans="1:10">
      <c r="A771">
        <f>In!A3851</f>
        <v>0</v>
      </c>
      <c r="B771" t="str">
        <f t="shared" si="12"/>
        <v>0</v>
      </c>
      <c r="C771">
        <f>In!A3854</f>
        <v>0</v>
      </c>
      <c r="D771" s="48">
        <f>In!A3852</f>
        <v>0</v>
      </c>
      <c r="E771" s="4" t="s">
        <v>2</v>
      </c>
      <c r="F771" s="52">
        <f>In!A3853</f>
        <v>0</v>
      </c>
      <c r="G771" s="4" t="e">
        <f>100*SUBSTITUTE(In!B3855,"%","")</f>
        <v>#VALUE!</v>
      </c>
      <c r="H771" s="51">
        <f>In!F3855</f>
        <v>0</v>
      </c>
      <c r="I771" s="4">
        <f>In!G3855</f>
        <v>0</v>
      </c>
      <c r="J771" s="4">
        <f>In!E3855</f>
        <v>0</v>
      </c>
    </row>
    <row r="772" spans="1:10">
      <c r="A772">
        <f>In!A3856</f>
        <v>0</v>
      </c>
      <c r="B772" t="str">
        <f t="shared" si="12"/>
        <v>0</v>
      </c>
      <c r="C772">
        <f>In!A3859</f>
        <v>0</v>
      </c>
      <c r="D772" s="48">
        <f>In!A3857</f>
        <v>0</v>
      </c>
      <c r="E772" s="4" t="s">
        <v>2</v>
      </c>
      <c r="F772" s="52">
        <f>In!A3858</f>
        <v>0</v>
      </c>
      <c r="G772" s="4" t="e">
        <f>100*SUBSTITUTE(In!B3860,"%","")</f>
        <v>#VALUE!</v>
      </c>
      <c r="H772" s="51">
        <f>In!F3860</f>
        <v>0</v>
      </c>
      <c r="I772" s="4">
        <f>In!G3860</f>
        <v>0</v>
      </c>
      <c r="J772" s="4">
        <f>In!E3860</f>
        <v>0</v>
      </c>
    </row>
    <row r="773" spans="1:10">
      <c r="A773">
        <f>In!A3861</f>
        <v>0</v>
      </c>
      <c r="B773" t="str">
        <f t="shared" si="12"/>
        <v>0</v>
      </c>
      <c r="C773">
        <f>In!A3864</f>
        <v>0</v>
      </c>
      <c r="D773" s="48">
        <f>In!A3862</f>
        <v>0</v>
      </c>
      <c r="E773" s="4" t="s">
        <v>2</v>
      </c>
      <c r="F773" s="52">
        <f>In!A3863</f>
        <v>0</v>
      </c>
      <c r="G773" s="4" t="e">
        <f>100*SUBSTITUTE(In!B3865,"%","")</f>
        <v>#VALUE!</v>
      </c>
      <c r="H773" s="51">
        <f>In!F3865</f>
        <v>0</v>
      </c>
      <c r="I773" s="4">
        <f>In!G3865</f>
        <v>0</v>
      </c>
      <c r="J773" s="4">
        <f>In!E3865</f>
        <v>0</v>
      </c>
    </row>
    <row r="774" spans="1:10">
      <c r="A774">
        <f>In!A3866</f>
        <v>0</v>
      </c>
      <c r="B774" t="str">
        <f t="shared" si="12"/>
        <v>0</v>
      </c>
      <c r="C774">
        <f>In!A3869</f>
        <v>0</v>
      </c>
      <c r="D774" s="48">
        <f>In!A3867</f>
        <v>0</v>
      </c>
      <c r="E774" s="4" t="s">
        <v>2</v>
      </c>
      <c r="F774" s="52">
        <f>In!A3868</f>
        <v>0</v>
      </c>
      <c r="G774" s="4" t="e">
        <f>100*SUBSTITUTE(In!B3870,"%","")</f>
        <v>#VALUE!</v>
      </c>
      <c r="H774" s="51">
        <f>In!F3870</f>
        <v>0</v>
      </c>
      <c r="I774" s="4">
        <f>In!G3870</f>
        <v>0</v>
      </c>
      <c r="J774" s="4">
        <f>In!E3870</f>
        <v>0</v>
      </c>
    </row>
    <row r="775" spans="1:10">
      <c r="A775">
        <f>In!A3871</f>
        <v>0</v>
      </c>
      <c r="B775" t="str">
        <f t="shared" si="12"/>
        <v>0</v>
      </c>
      <c r="C775">
        <f>In!A3874</f>
        <v>0</v>
      </c>
      <c r="D775" s="48">
        <f>In!A3872</f>
        <v>0</v>
      </c>
      <c r="E775" s="4" t="s">
        <v>2</v>
      </c>
      <c r="F775" s="52">
        <f>In!A3873</f>
        <v>0</v>
      </c>
      <c r="G775" s="4" t="e">
        <f>100*SUBSTITUTE(In!B3875,"%","")</f>
        <v>#VALUE!</v>
      </c>
      <c r="H775" s="51">
        <f>In!F3875</f>
        <v>0</v>
      </c>
      <c r="I775" s="4">
        <f>In!G3875</f>
        <v>0</v>
      </c>
      <c r="J775" s="4">
        <f>In!E3875</f>
        <v>0</v>
      </c>
    </row>
    <row r="776" spans="1:10">
      <c r="A776">
        <f>In!A3876</f>
        <v>0</v>
      </c>
      <c r="B776" t="str">
        <f t="shared" si="12"/>
        <v>0</v>
      </c>
      <c r="C776">
        <f>In!A3879</f>
        <v>0</v>
      </c>
      <c r="D776" s="48">
        <f>In!A3877</f>
        <v>0</v>
      </c>
      <c r="E776" s="4" t="s">
        <v>2</v>
      </c>
      <c r="F776" s="52">
        <f>In!A3878</f>
        <v>0</v>
      </c>
      <c r="G776" s="4" t="e">
        <f>100*SUBSTITUTE(In!B3880,"%","")</f>
        <v>#VALUE!</v>
      </c>
      <c r="H776" s="51">
        <f>In!F3880</f>
        <v>0</v>
      </c>
      <c r="I776" s="4">
        <f>In!G3880</f>
        <v>0</v>
      </c>
      <c r="J776" s="4">
        <f>In!E3880</f>
        <v>0</v>
      </c>
    </row>
    <row r="777" spans="1:10">
      <c r="A777">
        <f>In!A3881</f>
        <v>0</v>
      </c>
      <c r="B777" t="str">
        <f t="shared" si="12"/>
        <v>0</v>
      </c>
      <c r="C777">
        <f>In!A3884</f>
        <v>0</v>
      </c>
      <c r="D777" s="48">
        <f>In!A3882</f>
        <v>0</v>
      </c>
      <c r="E777" s="4" t="s">
        <v>2</v>
      </c>
      <c r="F777" s="52">
        <f>In!A3883</f>
        <v>0</v>
      </c>
      <c r="G777" s="4" t="e">
        <f>100*SUBSTITUTE(In!B3885,"%","")</f>
        <v>#VALUE!</v>
      </c>
      <c r="H777" s="51">
        <f>In!F3885</f>
        <v>0</v>
      </c>
      <c r="I777" s="4">
        <f>In!G3885</f>
        <v>0</v>
      </c>
      <c r="J777" s="4">
        <f>In!E3885</f>
        <v>0</v>
      </c>
    </row>
    <row r="778" spans="1:10">
      <c r="A778">
        <f>In!A3886</f>
        <v>0</v>
      </c>
      <c r="B778" t="str">
        <f t="shared" si="12"/>
        <v>0</v>
      </c>
      <c r="C778">
        <f>In!A3889</f>
        <v>0</v>
      </c>
      <c r="D778" s="48">
        <f>In!A3887</f>
        <v>0</v>
      </c>
      <c r="E778" s="4" t="s">
        <v>2</v>
      </c>
      <c r="F778" s="52">
        <f>In!A3888</f>
        <v>0</v>
      </c>
      <c r="G778" s="4" t="e">
        <f>100*SUBSTITUTE(In!B3890,"%","")</f>
        <v>#VALUE!</v>
      </c>
      <c r="H778" s="51">
        <f>In!F3890</f>
        <v>0</v>
      </c>
      <c r="I778" s="4">
        <f>In!G3890</f>
        <v>0</v>
      </c>
      <c r="J778" s="4">
        <f>In!E3890</f>
        <v>0</v>
      </c>
    </row>
    <row r="779" spans="1:10">
      <c r="A779">
        <f>In!A3891</f>
        <v>0</v>
      </c>
      <c r="B779" t="str">
        <f t="shared" si="12"/>
        <v>0</v>
      </c>
      <c r="C779">
        <f>In!A3894</f>
        <v>0</v>
      </c>
      <c r="D779" s="48">
        <f>In!A3892</f>
        <v>0</v>
      </c>
      <c r="E779" s="4" t="s">
        <v>2</v>
      </c>
      <c r="F779" s="52">
        <f>In!A3893</f>
        <v>0</v>
      </c>
      <c r="G779" s="4" t="e">
        <f>100*SUBSTITUTE(In!B3895,"%","")</f>
        <v>#VALUE!</v>
      </c>
      <c r="H779" s="51">
        <f>In!F3895</f>
        <v>0</v>
      </c>
      <c r="I779" s="4">
        <f>In!G3895</f>
        <v>0</v>
      </c>
      <c r="J779" s="4">
        <f>In!E3895</f>
        <v>0</v>
      </c>
    </row>
    <row r="780" spans="1:10">
      <c r="A780">
        <f>In!A3896</f>
        <v>0</v>
      </c>
      <c r="B780" t="str">
        <f t="shared" si="12"/>
        <v>0</v>
      </c>
      <c r="C780">
        <f>In!A3899</f>
        <v>0</v>
      </c>
      <c r="D780" s="48">
        <f>In!A3897</f>
        <v>0</v>
      </c>
      <c r="E780" s="4" t="s">
        <v>2</v>
      </c>
      <c r="F780" s="52">
        <f>In!A3898</f>
        <v>0</v>
      </c>
      <c r="G780" s="4" t="e">
        <f>100*SUBSTITUTE(In!B3900,"%","")</f>
        <v>#VALUE!</v>
      </c>
      <c r="H780" s="51">
        <f>In!F3900</f>
        <v>0</v>
      </c>
      <c r="I780" s="4">
        <f>In!G3900</f>
        <v>0</v>
      </c>
      <c r="J780" s="4">
        <f>In!E3900</f>
        <v>0</v>
      </c>
    </row>
    <row r="781" spans="1:10">
      <c r="A781">
        <f>In!A3901</f>
        <v>0</v>
      </c>
      <c r="B781" t="str">
        <f t="shared" si="12"/>
        <v>0</v>
      </c>
      <c r="C781">
        <f>In!A3904</f>
        <v>0</v>
      </c>
      <c r="D781" s="48">
        <f>In!A3902</f>
        <v>0</v>
      </c>
      <c r="E781" s="4" t="s">
        <v>2</v>
      </c>
      <c r="F781" s="52">
        <f>In!A3903</f>
        <v>0</v>
      </c>
      <c r="G781" s="4" t="e">
        <f>100*SUBSTITUTE(In!B3905,"%","")</f>
        <v>#VALUE!</v>
      </c>
      <c r="H781" s="51">
        <f>In!F3905</f>
        <v>0</v>
      </c>
      <c r="I781" s="4">
        <f>In!G3905</f>
        <v>0</v>
      </c>
      <c r="J781" s="4">
        <f>In!E3905</f>
        <v>0</v>
      </c>
    </row>
    <row r="782" spans="1:10">
      <c r="A782">
        <f>In!A3906</f>
        <v>0</v>
      </c>
      <c r="B782" t="str">
        <f t="shared" si="12"/>
        <v>0</v>
      </c>
      <c r="C782">
        <f>In!A3909</f>
        <v>0</v>
      </c>
      <c r="D782" s="48">
        <f>In!A3907</f>
        <v>0</v>
      </c>
      <c r="E782" s="4" t="s">
        <v>2</v>
      </c>
      <c r="F782" s="52">
        <f>In!A3908</f>
        <v>0</v>
      </c>
      <c r="G782" s="4" t="e">
        <f>100*SUBSTITUTE(In!B3910,"%","")</f>
        <v>#VALUE!</v>
      </c>
      <c r="H782" s="51">
        <f>In!F3910</f>
        <v>0</v>
      </c>
      <c r="I782" s="4">
        <f>In!G3910</f>
        <v>0</v>
      </c>
      <c r="J782" s="4">
        <f>In!E3910</f>
        <v>0</v>
      </c>
    </row>
    <row r="783" spans="1:10">
      <c r="A783">
        <f>In!A3911</f>
        <v>0</v>
      </c>
      <c r="B783" t="str">
        <f t="shared" si="12"/>
        <v>0</v>
      </c>
      <c r="C783">
        <f>In!A3914</f>
        <v>0</v>
      </c>
      <c r="D783" s="48">
        <f>In!A3912</f>
        <v>0</v>
      </c>
      <c r="E783" s="4" t="s">
        <v>2</v>
      </c>
      <c r="F783" s="52">
        <f>In!A3913</f>
        <v>0</v>
      </c>
      <c r="G783" s="4" t="e">
        <f>100*SUBSTITUTE(In!B3915,"%","")</f>
        <v>#VALUE!</v>
      </c>
      <c r="H783" s="51">
        <f>In!F3915</f>
        <v>0</v>
      </c>
      <c r="I783" s="4">
        <f>In!G3915</f>
        <v>0</v>
      </c>
      <c r="J783" s="4">
        <f>In!E3915</f>
        <v>0</v>
      </c>
    </row>
    <row r="784" spans="1:10">
      <c r="A784">
        <f>In!A3916</f>
        <v>0</v>
      </c>
      <c r="B784" t="str">
        <f t="shared" si="12"/>
        <v>0</v>
      </c>
      <c r="C784">
        <f>In!A3919</f>
        <v>0</v>
      </c>
      <c r="D784" s="48">
        <f>In!A3917</f>
        <v>0</v>
      </c>
      <c r="E784" s="4" t="s">
        <v>2</v>
      </c>
      <c r="F784" s="52">
        <f>In!A3918</f>
        <v>0</v>
      </c>
      <c r="G784" s="4" t="e">
        <f>100*SUBSTITUTE(In!B3920,"%","")</f>
        <v>#VALUE!</v>
      </c>
      <c r="H784" s="51">
        <f>In!F3920</f>
        <v>0</v>
      </c>
      <c r="I784" s="4">
        <f>In!G3920</f>
        <v>0</v>
      </c>
      <c r="J784" s="4">
        <f>In!E3920</f>
        <v>0</v>
      </c>
    </row>
    <row r="785" spans="1:10">
      <c r="A785">
        <f>In!A3921</f>
        <v>0</v>
      </c>
      <c r="B785" t="str">
        <f t="shared" si="12"/>
        <v>0</v>
      </c>
      <c r="C785">
        <f>In!A3924</f>
        <v>0</v>
      </c>
      <c r="D785" s="48">
        <f>In!A3922</f>
        <v>0</v>
      </c>
      <c r="E785" s="4" t="s">
        <v>2</v>
      </c>
      <c r="F785" s="52">
        <f>In!A3923</f>
        <v>0</v>
      </c>
      <c r="G785" s="4" t="e">
        <f>100*SUBSTITUTE(In!B3925,"%","")</f>
        <v>#VALUE!</v>
      </c>
      <c r="H785" s="51">
        <f>In!F3925</f>
        <v>0</v>
      </c>
      <c r="I785" s="4">
        <f>In!G3925</f>
        <v>0</v>
      </c>
      <c r="J785" s="4">
        <f>In!E3925</f>
        <v>0</v>
      </c>
    </row>
    <row r="786" spans="1:10">
      <c r="A786">
        <f>In!A3926</f>
        <v>0</v>
      </c>
      <c r="B786" t="str">
        <f t="shared" si="12"/>
        <v>0</v>
      </c>
      <c r="C786">
        <f>In!A3929</f>
        <v>0</v>
      </c>
      <c r="D786" s="48">
        <f>In!A3927</f>
        <v>0</v>
      </c>
      <c r="E786" s="4" t="s">
        <v>2</v>
      </c>
      <c r="F786" s="52">
        <f>In!A3928</f>
        <v>0</v>
      </c>
      <c r="G786" s="4" t="e">
        <f>100*SUBSTITUTE(In!B3930,"%","")</f>
        <v>#VALUE!</v>
      </c>
      <c r="H786" s="51">
        <f>In!F3930</f>
        <v>0</v>
      </c>
      <c r="I786" s="4">
        <f>In!G3930</f>
        <v>0</v>
      </c>
      <c r="J786" s="4">
        <f>In!E3930</f>
        <v>0</v>
      </c>
    </row>
    <row r="787" spans="1:10">
      <c r="A787">
        <f>In!A3931</f>
        <v>0</v>
      </c>
      <c r="B787" t="str">
        <f t="shared" si="12"/>
        <v>0</v>
      </c>
      <c r="C787">
        <f>In!A3934</f>
        <v>0</v>
      </c>
      <c r="D787" s="48">
        <f>In!A3932</f>
        <v>0</v>
      </c>
      <c r="E787" s="4" t="s">
        <v>2</v>
      </c>
      <c r="F787" s="52">
        <f>In!A3933</f>
        <v>0</v>
      </c>
      <c r="G787" s="4" t="e">
        <f>100*SUBSTITUTE(In!B3935,"%","")</f>
        <v>#VALUE!</v>
      </c>
      <c r="H787" s="51">
        <f>In!F3935</f>
        <v>0</v>
      </c>
      <c r="I787" s="4">
        <f>In!G3935</f>
        <v>0</v>
      </c>
      <c r="J787" s="4">
        <f>In!E3935</f>
        <v>0</v>
      </c>
    </row>
    <row r="788" spans="1:10">
      <c r="A788">
        <f>In!A3936</f>
        <v>0</v>
      </c>
      <c r="B788" t="str">
        <f t="shared" si="12"/>
        <v>0</v>
      </c>
      <c r="C788">
        <f>In!A3939</f>
        <v>0</v>
      </c>
      <c r="D788" s="48">
        <f>In!A3937</f>
        <v>0</v>
      </c>
      <c r="E788" s="4" t="s">
        <v>2</v>
      </c>
      <c r="F788" s="52">
        <f>In!A3938</f>
        <v>0</v>
      </c>
      <c r="G788" s="4" t="e">
        <f>100*SUBSTITUTE(In!B3940,"%","")</f>
        <v>#VALUE!</v>
      </c>
      <c r="H788" s="51">
        <f>In!F3940</f>
        <v>0</v>
      </c>
      <c r="I788" s="4">
        <f>In!G3940</f>
        <v>0</v>
      </c>
      <c r="J788" s="4">
        <f>In!E3940</f>
        <v>0</v>
      </c>
    </row>
    <row r="789" spans="1:10">
      <c r="A789">
        <f>In!A3941</f>
        <v>0</v>
      </c>
      <c r="B789" t="str">
        <f t="shared" si="12"/>
        <v>0</v>
      </c>
      <c r="C789">
        <f>In!A3944</f>
        <v>0</v>
      </c>
      <c r="D789" s="48">
        <f>In!A3942</f>
        <v>0</v>
      </c>
      <c r="E789" s="4" t="s">
        <v>2</v>
      </c>
      <c r="F789" s="52">
        <f>In!A3943</f>
        <v>0</v>
      </c>
      <c r="G789" s="4" t="e">
        <f>100*SUBSTITUTE(In!B3945,"%","")</f>
        <v>#VALUE!</v>
      </c>
      <c r="H789" s="51">
        <f>In!F3945</f>
        <v>0</v>
      </c>
      <c r="I789" s="4">
        <f>In!G3945</f>
        <v>0</v>
      </c>
      <c r="J789" s="4">
        <f>In!E3945</f>
        <v>0</v>
      </c>
    </row>
    <row r="790" spans="1:10">
      <c r="A790">
        <f>In!A3946</f>
        <v>0</v>
      </c>
      <c r="B790" t="str">
        <f t="shared" si="12"/>
        <v>0</v>
      </c>
      <c r="C790">
        <f>In!A3949</f>
        <v>0</v>
      </c>
      <c r="D790" s="48">
        <f>In!A3947</f>
        <v>0</v>
      </c>
      <c r="E790" s="4" t="s">
        <v>2</v>
      </c>
      <c r="F790" s="52">
        <f>In!A3948</f>
        <v>0</v>
      </c>
      <c r="G790" s="4" t="e">
        <f>100*SUBSTITUTE(In!B3950,"%","")</f>
        <v>#VALUE!</v>
      </c>
      <c r="H790" s="51">
        <f>In!F3950</f>
        <v>0</v>
      </c>
      <c r="I790" s="4">
        <f>In!G3950</f>
        <v>0</v>
      </c>
      <c r="J790" s="4">
        <f>In!E3950</f>
        <v>0</v>
      </c>
    </row>
    <row r="791" spans="1:10">
      <c r="A791">
        <f>In!A3951</f>
        <v>0</v>
      </c>
      <c r="B791" t="str">
        <f t="shared" si="12"/>
        <v>0</v>
      </c>
      <c r="C791">
        <f>In!A3954</f>
        <v>0</v>
      </c>
      <c r="D791" s="48">
        <f>In!A3952</f>
        <v>0</v>
      </c>
      <c r="E791" s="4" t="s">
        <v>2</v>
      </c>
      <c r="F791" s="52">
        <f>In!A3953</f>
        <v>0</v>
      </c>
      <c r="G791" s="4" t="e">
        <f>100*SUBSTITUTE(In!B3955,"%","")</f>
        <v>#VALUE!</v>
      </c>
      <c r="H791" s="51">
        <f>In!F3955</f>
        <v>0</v>
      </c>
      <c r="I791" s="4">
        <f>In!G3955</f>
        <v>0</v>
      </c>
      <c r="J791" s="4">
        <f>In!E3955</f>
        <v>0</v>
      </c>
    </row>
    <row r="792" spans="1:10">
      <c r="A792">
        <f>In!A3956</f>
        <v>0</v>
      </c>
      <c r="B792" t="str">
        <f t="shared" si="12"/>
        <v>0</v>
      </c>
      <c r="C792">
        <f>In!A3959</f>
        <v>0</v>
      </c>
      <c r="D792" s="48">
        <f>In!A3957</f>
        <v>0</v>
      </c>
      <c r="E792" s="4" t="s">
        <v>2</v>
      </c>
      <c r="F792" s="52">
        <f>In!A3958</f>
        <v>0</v>
      </c>
      <c r="G792" s="4" t="e">
        <f>100*SUBSTITUTE(In!B3960,"%","")</f>
        <v>#VALUE!</v>
      </c>
      <c r="H792" s="51">
        <f>In!F3960</f>
        <v>0</v>
      </c>
      <c r="I792" s="4">
        <f>In!G3960</f>
        <v>0</v>
      </c>
      <c r="J792" s="4">
        <f>In!E3960</f>
        <v>0</v>
      </c>
    </row>
    <row r="793" spans="1:10">
      <c r="A793">
        <f>In!A3961</f>
        <v>0</v>
      </c>
      <c r="B793" t="str">
        <f t="shared" si="12"/>
        <v>0</v>
      </c>
      <c r="C793">
        <f>In!A3964</f>
        <v>0</v>
      </c>
      <c r="D793" s="48">
        <f>In!A3962</f>
        <v>0</v>
      </c>
      <c r="E793" s="4" t="s">
        <v>2</v>
      </c>
      <c r="F793" s="52">
        <f>In!A3963</f>
        <v>0</v>
      </c>
      <c r="G793" s="4" t="e">
        <f>100*SUBSTITUTE(In!B3965,"%","")</f>
        <v>#VALUE!</v>
      </c>
      <c r="H793" s="51">
        <f>In!F3965</f>
        <v>0</v>
      </c>
      <c r="I793" s="4">
        <f>In!G3965</f>
        <v>0</v>
      </c>
      <c r="J793" s="4">
        <f>In!E3965</f>
        <v>0</v>
      </c>
    </row>
    <row r="794" spans="1:10">
      <c r="A794">
        <f>In!A3966</f>
        <v>0</v>
      </c>
      <c r="B794" t="str">
        <f t="shared" si="12"/>
        <v>0</v>
      </c>
      <c r="C794">
        <f>In!A3969</f>
        <v>0</v>
      </c>
      <c r="D794" s="48">
        <f>In!A3967</f>
        <v>0</v>
      </c>
      <c r="E794" s="4" t="s">
        <v>2</v>
      </c>
      <c r="F794" s="52">
        <f>In!A3968</f>
        <v>0</v>
      </c>
      <c r="G794" s="4" t="e">
        <f>100*SUBSTITUTE(In!B3970,"%","")</f>
        <v>#VALUE!</v>
      </c>
      <c r="H794" s="51">
        <f>In!F3970</f>
        <v>0</v>
      </c>
      <c r="I794" s="4">
        <f>In!G3970</f>
        <v>0</v>
      </c>
      <c r="J794" s="4">
        <f>In!E3970</f>
        <v>0</v>
      </c>
    </row>
    <row r="795" spans="1:10">
      <c r="A795">
        <f>In!A3971</f>
        <v>0</v>
      </c>
      <c r="B795" t="str">
        <f t="shared" si="12"/>
        <v>0</v>
      </c>
      <c r="C795">
        <f>In!A3974</f>
        <v>0</v>
      </c>
      <c r="D795" s="48">
        <f>In!A3972</f>
        <v>0</v>
      </c>
      <c r="E795" s="4" t="s">
        <v>2</v>
      </c>
      <c r="F795" s="52">
        <f>In!A3973</f>
        <v>0</v>
      </c>
      <c r="G795" s="4" t="e">
        <f>100*SUBSTITUTE(In!B3975,"%","")</f>
        <v>#VALUE!</v>
      </c>
      <c r="H795" s="51">
        <f>In!F3975</f>
        <v>0</v>
      </c>
      <c r="I795" s="4">
        <f>In!G3975</f>
        <v>0</v>
      </c>
      <c r="J795" s="4">
        <f>In!E3975</f>
        <v>0</v>
      </c>
    </row>
    <row r="796" spans="1:10">
      <c r="A796">
        <f>In!A3976</f>
        <v>0</v>
      </c>
      <c r="B796" t="str">
        <f t="shared" si="12"/>
        <v>0</v>
      </c>
      <c r="C796">
        <f>In!A3979</f>
        <v>0</v>
      </c>
      <c r="D796" s="48">
        <f>In!A3977</f>
        <v>0</v>
      </c>
      <c r="E796" s="4" t="s">
        <v>2</v>
      </c>
      <c r="F796" s="52">
        <f>In!A3978</f>
        <v>0</v>
      </c>
      <c r="G796" s="4" t="e">
        <f>100*SUBSTITUTE(In!B3980,"%","")</f>
        <v>#VALUE!</v>
      </c>
      <c r="H796" s="51">
        <f>In!F3980</f>
        <v>0</v>
      </c>
      <c r="I796" s="4">
        <f>In!G3980</f>
        <v>0</v>
      </c>
      <c r="J796" s="4">
        <f>In!E3980</f>
        <v>0</v>
      </c>
    </row>
    <row r="797" spans="1:10">
      <c r="A797">
        <f>In!A3981</f>
        <v>0</v>
      </c>
      <c r="B797" t="str">
        <f t="shared" si="12"/>
        <v>0</v>
      </c>
      <c r="C797">
        <f>In!A3984</f>
        <v>0</v>
      </c>
      <c r="D797" s="48">
        <f>In!A3982</f>
        <v>0</v>
      </c>
      <c r="E797" s="4" t="s">
        <v>2</v>
      </c>
      <c r="F797" s="52">
        <f>In!A3983</f>
        <v>0</v>
      </c>
      <c r="G797" s="4" t="e">
        <f>100*SUBSTITUTE(In!B3985,"%","")</f>
        <v>#VALUE!</v>
      </c>
      <c r="H797" s="51">
        <f>In!F3985</f>
        <v>0</v>
      </c>
      <c r="I797" s="4">
        <f>In!G3985</f>
        <v>0</v>
      </c>
      <c r="J797" s="4">
        <f>In!E3985</f>
        <v>0</v>
      </c>
    </row>
    <row r="798" spans="1:10">
      <c r="A798">
        <f>In!A3986</f>
        <v>0</v>
      </c>
      <c r="B798" t="str">
        <f t="shared" si="12"/>
        <v>0</v>
      </c>
      <c r="C798">
        <f>In!A3989</f>
        <v>0</v>
      </c>
      <c r="D798" s="48">
        <f>In!A3987</f>
        <v>0</v>
      </c>
      <c r="E798" s="4" t="s">
        <v>2</v>
      </c>
      <c r="F798" s="52">
        <f>In!A3988</f>
        <v>0</v>
      </c>
      <c r="G798" s="4" t="e">
        <f>100*SUBSTITUTE(In!B3990,"%","")</f>
        <v>#VALUE!</v>
      </c>
      <c r="H798" s="51">
        <f>In!F3990</f>
        <v>0</v>
      </c>
      <c r="I798" s="4">
        <f>In!G3990</f>
        <v>0</v>
      </c>
      <c r="J798" s="4">
        <f>In!E3990</f>
        <v>0</v>
      </c>
    </row>
    <row r="799" spans="1:10">
      <c r="A799">
        <f>In!A3991</f>
        <v>0</v>
      </c>
      <c r="B799" t="str">
        <f t="shared" si="12"/>
        <v>0</v>
      </c>
      <c r="C799">
        <f>In!A3994</f>
        <v>0</v>
      </c>
      <c r="D799" s="48">
        <f>In!A3992</f>
        <v>0</v>
      </c>
      <c r="E799" s="4" t="s">
        <v>2</v>
      </c>
      <c r="F799" s="52">
        <f>In!A3993</f>
        <v>0</v>
      </c>
      <c r="G799" s="4" t="e">
        <f>100*SUBSTITUTE(In!B3995,"%","")</f>
        <v>#VALUE!</v>
      </c>
      <c r="H799" s="51">
        <f>In!F3995</f>
        <v>0</v>
      </c>
      <c r="I799" s="4">
        <f>In!G3995</f>
        <v>0</v>
      </c>
      <c r="J799" s="4">
        <f>In!E3995</f>
        <v>0</v>
      </c>
    </row>
    <row r="800" spans="1:10">
      <c r="A800">
        <f>In!A3996</f>
        <v>0</v>
      </c>
      <c r="B800" t="str">
        <f t="shared" si="12"/>
        <v>0</v>
      </c>
      <c r="C800">
        <f>In!A3999</f>
        <v>0</v>
      </c>
      <c r="D800" s="48">
        <f>In!A3997</f>
        <v>0</v>
      </c>
      <c r="E800" s="4" t="s">
        <v>2</v>
      </c>
      <c r="F800" s="52">
        <f>In!A3998</f>
        <v>0</v>
      </c>
      <c r="G800" s="4" t="e">
        <f>100*SUBSTITUTE(In!B4000,"%","")</f>
        <v>#VALUE!</v>
      </c>
      <c r="H800" s="51">
        <f>In!F4000</f>
        <v>0</v>
      </c>
      <c r="I800" s="4">
        <f>In!G4000</f>
        <v>0</v>
      </c>
      <c r="J800" s="4">
        <f>In!E4000</f>
        <v>0</v>
      </c>
    </row>
    <row r="801" spans="1:10">
      <c r="A801">
        <f>In!A4001</f>
        <v>0</v>
      </c>
      <c r="B801" t="str">
        <f t="shared" si="12"/>
        <v>0</v>
      </c>
      <c r="C801">
        <f>In!A4004</f>
        <v>0</v>
      </c>
      <c r="D801" s="48">
        <f>In!A4002</f>
        <v>0</v>
      </c>
      <c r="E801" s="4" t="s">
        <v>2</v>
      </c>
      <c r="F801" s="52">
        <f>In!A4003</f>
        <v>0</v>
      </c>
      <c r="G801" s="4" t="e">
        <f>100*SUBSTITUTE(In!B4005,"%","")</f>
        <v>#VALUE!</v>
      </c>
      <c r="H801" s="51">
        <f>In!F4005</f>
        <v>0</v>
      </c>
      <c r="I801" s="4">
        <f>In!G4005</f>
        <v>0</v>
      </c>
      <c r="J801" s="4">
        <f>In!E4005</f>
        <v>0</v>
      </c>
    </row>
    <row r="802" spans="1:10">
      <c r="A802">
        <f>In!A4006</f>
        <v>0</v>
      </c>
      <c r="B802" t="str">
        <f t="shared" si="12"/>
        <v>0</v>
      </c>
      <c r="C802">
        <f>In!A4009</f>
        <v>0</v>
      </c>
      <c r="D802" s="48">
        <f>In!A4007</f>
        <v>0</v>
      </c>
      <c r="E802" s="4" t="s">
        <v>2</v>
      </c>
      <c r="F802" s="52">
        <f>In!A4008</f>
        <v>0</v>
      </c>
      <c r="G802" s="4" t="e">
        <f>100*SUBSTITUTE(In!B4010,"%","")</f>
        <v>#VALUE!</v>
      </c>
      <c r="H802" s="51">
        <f>In!F4010</f>
        <v>0</v>
      </c>
      <c r="I802" s="4">
        <f>In!G4010</f>
        <v>0</v>
      </c>
      <c r="J802" s="4">
        <f>In!E4010</f>
        <v>0</v>
      </c>
    </row>
    <row r="803" spans="1:10">
      <c r="A803">
        <f>In!A4011</f>
        <v>0</v>
      </c>
      <c r="B803" t="str">
        <f t="shared" si="12"/>
        <v>0</v>
      </c>
      <c r="C803">
        <f>In!A4014</f>
        <v>0</v>
      </c>
      <c r="D803" s="48">
        <f>In!A4012</f>
        <v>0</v>
      </c>
      <c r="E803" s="4" t="s">
        <v>2</v>
      </c>
      <c r="F803" s="52">
        <f>In!A4013</f>
        <v>0</v>
      </c>
      <c r="G803" s="4" t="e">
        <f>100*SUBSTITUTE(In!B4015,"%","")</f>
        <v>#VALUE!</v>
      </c>
      <c r="H803" s="51">
        <f>In!F4015</f>
        <v>0</v>
      </c>
      <c r="I803" s="4">
        <f>In!G4015</f>
        <v>0</v>
      </c>
      <c r="J803" s="4">
        <f>In!E4015</f>
        <v>0</v>
      </c>
    </row>
    <row r="804" spans="1:10">
      <c r="A804">
        <f>In!A4016</f>
        <v>0</v>
      </c>
      <c r="B804" t="str">
        <f t="shared" si="12"/>
        <v>0</v>
      </c>
      <c r="C804">
        <f>In!A4019</f>
        <v>0</v>
      </c>
      <c r="D804" s="48">
        <f>In!A4017</f>
        <v>0</v>
      </c>
      <c r="E804" s="4" t="s">
        <v>2</v>
      </c>
      <c r="F804" s="52">
        <f>In!A4018</f>
        <v>0</v>
      </c>
      <c r="G804" s="4" t="e">
        <f>100*SUBSTITUTE(In!B4020,"%","")</f>
        <v>#VALUE!</v>
      </c>
      <c r="H804" s="51">
        <f>In!F4020</f>
        <v>0</v>
      </c>
      <c r="I804" s="4">
        <f>In!G4020</f>
        <v>0</v>
      </c>
      <c r="J804" s="4">
        <f>In!E4020</f>
        <v>0</v>
      </c>
    </row>
    <row r="805" spans="1:10">
      <c r="A805">
        <f>In!A4021</f>
        <v>0</v>
      </c>
      <c r="B805" t="str">
        <f t="shared" si="12"/>
        <v>0</v>
      </c>
      <c r="C805">
        <f>In!A4024</f>
        <v>0</v>
      </c>
      <c r="D805" s="48">
        <f>In!A4022</f>
        <v>0</v>
      </c>
      <c r="E805" s="4" t="s">
        <v>2</v>
      </c>
      <c r="F805" s="52">
        <f>In!A4023</f>
        <v>0</v>
      </c>
      <c r="G805" s="4" t="e">
        <f>100*SUBSTITUTE(In!B4025,"%","")</f>
        <v>#VALUE!</v>
      </c>
      <c r="H805" s="51">
        <f>In!F4025</f>
        <v>0</v>
      </c>
      <c r="I805" s="4">
        <f>In!G4025</f>
        <v>0</v>
      </c>
      <c r="J805" s="4">
        <f>In!E4025</f>
        <v>0</v>
      </c>
    </row>
    <row r="806" spans="1:10">
      <c r="A806">
        <f>In!A4026</f>
        <v>0</v>
      </c>
      <c r="B806" t="str">
        <f t="shared" si="12"/>
        <v>0</v>
      </c>
      <c r="C806">
        <f>In!A4029</f>
        <v>0</v>
      </c>
      <c r="D806" s="48">
        <f>In!A4027</f>
        <v>0</v>
      </c>
      <c r="E806" s="4" t="s">
        <v>2</v>
      </c>
      <c r="F806" s="52">
        <f>In!A4028</f>
        <v>0</v>
      </c>
      <c r="G806" s="4" t="e">
        <f>100*SUBSTITUTE(In!B4030,"%","")</f>
        <v>#VALUE!</v>
      </c>
      <c r="H806" s="51">
        <f>In!F4030</f>
        <v>0</v>
      </c>
      <c r="I806" s="4">
        <f>In!G4030</f>
        <v>0</v>
      </c>
      <c r="J806" s="4">
        <f>In!E4030</f>
        <v>0</v>
      </c>
    </row>
    <row r="807" spans="1:10">
      <c r="A807">
        <f>In!A4031</f>
        <v>0</v>
      </c>
      <c r="B807" t="str">
        <f t="shared" si="12"/>
        <v>0</v>
      </c>
      <c r="C807">
        <f>In!A4034</f>
        <v>0</v>
      </c>
      <c r="D807" s="48">
        <f>In!A4032</f>
        <v>0</v>
      </c>
      <c r="E807" s="4" t="s">
        <v>2</v>
      </c>
      <c r="F807" s="52">
        <f>In!A4033</f>
        <v>0</v>
      </c>
      <c r="G807" s="4" t="e">
        <f>100*SUBSTITUTE(In!B4035,"%","")</f>
        <v>#VALUE!</v>
      </c>
      <c r="H807" s="51">
        <f>In!F4035</f>
        <v>0</v>
      </c>
      <c r="I807" s="4">
        <f>In!G4035</f>
        <v>0</v>
      </c>
      <c r="J807" s="4">
        <f>In!E4035</f>
        <v>0</v>
      </c>
    </row>
    <row r="808" spans="1:10">
      <c r="A808">
        <f>In!A4036</f>
        <v>0</v>
      </c>
      <c r="B808" t="str">
        <f t="shared" si="12"/>
        <v>0</v>
      </c>
      <c r="C808">
        <f>In!A4039</f>
        <v>0</v>
      </c>
      <c r="D808" s="48">
        <f>In!A4037</f>
        <v>0</v>
      </c>
      <c r="E808" s="4" t="s">
        <v>2</v>
      </c>
      <c r="F808" s="52">
        <f>In!A4038</f>
        <v>0</v>
      </c>
      <c r="G808" s="4" t="e">
        <f>100*SUBSTITUTE(In!B4040,"%","")</f>
        <v>#VALUE!</v>
      </c>
      <c r="H808" s="51">
        <f>In!F4040</f>
        <v>0</v>
      </c>
      <c r="I808" s="4">
        <f>In!G4040</f>
        <v>0</v>
      </c>
      <c r="J808" s="4">
        <f>In!E4040</f>
        <v>0</v>
      </c>
    </row>
    <row r="809" spans="1:10">
      <c r="A809">
        <f>In!A4041</f>
        <v>0</v>
      </c>
      <c r="B809" t="str">
        <f t="shared" si="12"/>
        <v>0</v>
      </c>
      <c r="C809">
        <f>In!A4044</f>
        <v>0</v>
      </c>
      <c r="D809" s="48">
        <f>In!A4042</f>
        <v>0</v>
      </c>
      <c r="E809" s="4" t="s">
        <v>2</v>
      </c>
      <c r="F809" s="52">
        <f>In!A4043</f>
        <v>0</v>
      </c>
      <c r="G809" s="4" t="e">
        <f>100*SUBSTITUTE(In!B4045,"%","")</f>
        <v>#VALUE!</v>
      </c>
      <c r="H809" s="51">
        <f>In!F4045</f>
        <v>0</v>
      </c>
      <c r="I809" s="4">
        <f>In!G4045</f>
        <v>0</v>
      </c>
      <c r="J809" s="4">
        <f>In!E4045</f>
        <v>0</v>
      </c>
    </row>
    <row r="810" spans="1:10">
      <c r="A810">
        <f>In!A4046</f>
        <v>0</v>
      </c>
      <c r="B810" t="str">
        <f t="shared" si="12"/>
        <v>0</v>
      </c>
      <c r="C810">
        <f>In!A4049</f>
        <v>0</v>
      </c>
      <c r="D810" s="48">
        <f>In!A4047</f>
        <v>0</v>
      </c>
      <c r="E810" s="4" t="s">
        <v>2</v>
      </c>
      <c r="F810" s="52">
        <f>In!A4048</f>
        <v>0</v>
      </c>
      <c r="G810" s="4" t="e">
        <f>100*SUBSTITUTE(In!B4050,"%","")</f>
        <v>#VALUE!</v>
      </c>
      <c r="H810" s="51">
        <f>In!F4050</f>
        <v>0</v>
      </c>
      <c r="I810" s="4">
        <f>In!G4050</f>
        <v>0</v>
      </c>
      <c r="J810" s="4">
        <f>In!E4050</f>
        <v>0</v>
      </c>
    </row>
    <row r="811" spans="1:10">
      <c r="A811">
        <f>In!A4051</f>
        <v>0</v>
      </c>
      <c r="B811" t="str">
        <f t="shared" si="12"/>
        <v>0</v>
      </c>
      <c r="C811">
        <f>In!A4054</f>
        <v>0</v>
      </c>
      <c r="D811" s="48">
        <f>In!A4052</f>
        <v>0</v>
      </c>
      <c r="E811" s="4" t="s">
        <v>2</v>
      </c>
      <c r="F811" s="52">
        <f>In!A4053</f>
        <v>0</v>
      </c>
      <c r="G811" s="4" t="e">
        <f>100*SUBSTITUTE(In!B4055,"%","")</f>
        <v>#VALUE!</v>
      </c>
      <c r="H811" s="51">
        <f>In!F4055</f>
        <v>0</v>
      </c>
      <c r="I811" s="4">
        <f>In!G4055</f>
        <v>0</v>
      </c>
      <c r="J811" s="4">
        <f>In!E4055</f>
        <v>0</v>
      </c>
    </row>
    <row r="812" spans="1:10">
      <c r="A812">
        <f>In!A4056</f>
        <v>0</v>
      </c>
      <c r="B812" t="str">
        <f t="shared" si="12"/>
        <v>0</v>
      </c>
      <c r="C812">
        <f>In!A4059</f>
        <v>0</v>
      </c>
      <c r="D812" s="48">
        <f>In!A4057</f>
        <v>0</v>
      </c>
      <c r="E812" s="4" t="s">
        <v>2</v>
      </c>
      <c r="F812" s="52">
        <f>In!A4058</f>
        <v>0</v>
      </c>
      <c r="G812" s="4" t="e">
        <f>100*SUBSTITUTE(In!B4060,"%","")</f>
        <v>#VALUE!</v>
      </c>
      <c r="H812" s="51">
        <f>In!F4060</f>
        <v>0</v>
      </c>
      <c r="I812" s="4">
        <f>In!G4060</f>
        <v>0</v>
      </c>
      <c r="J812" s="4">
        <f>In!E4060</f>
        <v>0</v>
      </c>
    </row>
    <row r="813" spans="1:10">
      <c r="A813">
        <f>In!A4061</f>
        <v>0</v>
      </c>
      <c r="B813" t="str">
        <f t="shared" si="12"/>
        <v>0</v>
      </c>
      <c r="C813">
        <f>In!A4064</f>
        <v>0</v>
      </c>
      <c r="D813" s="48">
        <f>In!A4062</f>
        <v>0</v>
      </c>
      <c r="E813" s="4" t="s">
        <v>2</v>
      </c>
      <c r="F813" s="52">
        <f>In!A4063</f>
        <v>0</v>
      </c>
      <c r="G813" s="4" t="e">
        <f>100*SUBSTITUTE(In!B4065,"%","")</f>
        <v>#VALUE!</v>
      </c>
      <c r="H813" s="51">
        <f>In!F4065</f>
        <v>0</v>
      </c>
      <c r="I813" s="4">
        <f>In!G4065</f>
        <v>0</v>
      </c>
      <c r="J813" s="4">
        <f>In!E4065</f>
        <v>0</v>
      </c>
    </row>
    <row r="814" spans="1:10">
      <c r="A814">
        <f>In!A4066</f>
        <v>0</v>
      </c>
      <c r="B814" t="str">
        <f t="shared" si="12"/>
        <v>0</v>
      </c>
      <c r="C814">
        <f>In!A4069</f>
        <v>0</v>
      </c>
      <c r="D814" s="48">
        <f>In!A4067</f>
        <v>0</v>
      </c>
      <c r="E814" s="4" t="s">
        <v>2</v>
      </c>
      <c r="F814" s="52">
        <f>In!A4068</f>
        <v>0</v>
      </c>
      <c r="G814" s="4" t="e">
        <f>100*SUBSTITUTE(In!B4070,"%","")</f>
        <v>#VALUE!</v>
      </c>
      <c r="H814" s="51">
        <f>In!F4070</f>
        <v>0</v>
      </c>
      <c r="I814" s="4">
        <f>In!G4070</f>
        <v>0</v>
      </c>
      <c r="J814" s="4">
        <f>In!E4070</f>
        <v>0</v>
      </c>
    </row>
    <row r="815" spans="1:10">
      <c r="A815">
        <f>In!A4071</f>
        <v>0</v>
      </c>
      <c r="B815" t="str">
        <f t="shared" si="12"/>
        <v>0</v>
      </c>
      <c r="C815">
        <f>In!A4074</f>
        <v>0</v>
      </c>
      <c r="D815" s="48">
        <f>In!A4072</f>
        <v>0</v>
      </c>
      <c r="E815" s="4" t="s">
        <v>2</v>
      </c>
      <c r="F815" s="52">
        <f>In!A4073</f>
        <v>0</v>
      </c>
      <c r="G815" s="4" t="e">
        <f>100*SUBSTITUTE(In!B4075,"%","")</f>
        <v>#VALUE!</v>
      </c>
      <c r="H815" s="51">
        <f>In!F4075</f>
        <v>0</v>
      </c>
      <c r="I815" s="4">
        <f>In!G4075</f>
        <v>0</v>
      </c>
      <c r="J815" s="4">
        <f>In!E4075</f>
        <v>0</v>
      </c>
    </row>
    <row r="816" spans="1:10">
      <c r="A816">
        <f>In!A4076</f>
        <v>0</v>
      </c>
      <c r="B816" t="str">
        <f t="shared" si="12"/>
        <v>0</v>
      </c>
      <c r="C816">
        <f>In!A4079</f>
        <v>0</v>
      </c>
      <c r="D816" s="48">
        <f>In!A4077</f>
        <v>0</v>
      </c>
      <c r="E816" s="4" t="s">
        <v>2</v>
      </c>
      <c r="F816" s="52">
        <f>In!A4078</f>
        <v>0</v>
      </c>
      <c r="G816" s="4" t="e">
        <f>100*SUBSTITUTE(In!B4080,"%","")</f>
        <v>#VALUE!</v>
      </c>
      <c r="H816" s="51">
        <f>In!F4080</f>
        <v>0</v>
      </c>
      <c r="I816" s="4">
        <f>In!G4080</f>
        <v>0</v>
      </c>
      <c r="J816" s="4">
        <f>In!E4080</f>
        <v>0</v>
      </c>
    </row>
    <row r="817" spans="1:10">
      <c r="A817">
        <f>In!A4081</f>
        <v>0</v>
      </c>
      <c r="B817" t="str">
        <f t="shared" si="12"/>
        <v>0</v>
      </c>
      <c r="C817">
        <f>In!A4084</f>
        <v>0</v>
      </c>
      <c r="D817" s="48">
        <f>In!A4082</f>
        <v>0</v>
      </c>
      <c r="E817" s="4" t="s">
        <v>2</v>
      </c>
      <c r="F817" s="52">
        <f>In!A4083</f>
        <v>0</v>
      </c>
      <c r="G817" s="4" t="e">
        <f>100*SUBSTITUTE(In!B4085,"%","")</f>
        <v>#VALUE!</v>
      </c>
      <c r="H817" s="51">
        <f>In!F4085</f>
        <v>0</v>
      </c>
      <c r="I817" s="4">
        <f>In!G4085</f>
        <v>0</v>
      </c>
      <c r="J817" s="4">
        <f>In!E4085</f>
        <v>0</v>
      </c>
    </row>
    <row r="818" spans="1:10">
      <c r="A818">
        <f>In!A4086</f>
        <v>0</v>
      </c>
      <c r="B818" t="str">
        <f t="shared" si="12"/>
        <v>0</v>
      </c>
      <c r="C818">
        <f>In!A4089</f>
        <v>0</v>
      </c>
      <c r="D818" s="48">
        <f>In!A4087</f>
        <v>0</v>
      </c>
      <c r="E818" s="4" t="s">
        <v>2</v>
      </c>
      <c r="F818" s="52">
        <f>In!A4088</f>
        <v>0</v>
      </c>
      <c r="G818" s="4" t="e">
        <f>100*SUBSTITUTE(In!B4090,"%","")</f>
        <v>#VALUE!</v>
      </c>
      <c r="H818" s="51">
        <f>In!F4090</f>
        <v>0</v>
      </c>
      <c r="I818" s="4">
        <f>In!G4090</f>
        <v>0</v>
      </c>
      <c r="J818" s="4">
        <f>In!E4090</f>
        <v>0</v>
      </c>
    </row>
    <row r="819" spans="1:10">
      <c r="A819">
        <f>In!A4091</f>
        <v>0</v>
      </c>
      <c r="B819" t="str">
        <f t="shared" si="12"/>
        <v>0</v>
      </c>
      <c r="C819">
        <f>In!A4094</f>
        <v>0</v>
      </c>
      <c r="D819" s="48">
        <f>In!A4092</f>
        <v>0</v>
      </c>
      <c r="E819" s="4" t="s">
        <v>2</v>
      </c>
      <c r="F819" s="52">
        <f>In!A4093</f>
        <v>0</v>
      </c>
      <c r="G819" s="4" t="e">
        <f>100*SUBSTITUTE(In!B4095,"%","")</f>
        <v>#VALUE!</v>
      </c>
      <c r="H819" s="51">
        <f>In!F4095</f>
        <v>0</v>
      </c>
      <c r="I819" s="4">
        <f>In!G4095</f>
        <v>0</v>
      </c>
      <c r="J819" s="4">
        <f>In!E4095</f>
        <v>0</v>
      </c>
    </row>
    <row r="820" spans="1:10">
      <c r="A820">
        <f>In!A4096</f>
        <v>0</v>
      </c>
      <c r="B820" t="str">
        <f t="shared" si="12"/>
        <v>0</v>
      </c>
      <c r="C820">
        <f>In!A4099</f>
        <v>0</v>
      </c>
      <c r="D820" s="48">
        <f>In!A4097</f>
        <v>0</v>
      </c>
      <c r="E820" s="4" t="s">
        <v>2</v>
      </c>
      <c r="F820" s="52">
        <f>In!A4098</f>
        <v>0</v>
      </c>
      <c r="G820" s="4" t="e">
        <f>100*SUBSTITUTE(In!B4100,"%","")</f>
        <v>#VALUE!</v>
      </c>
      <c r="H820" s="51">
        <f>In!F4100</f>
        <v>0</v>
      </c>
      <c r="I820" s="4">
        <f>In!G4100</f>
        <v>0</v>
      </c>
      <c r="J820" s="4">
        <f>In!E4100</f>
        <v>0</v>
      </c>
    </row>
    <row r="821" spans="1:10">
      <c r="A821">
        <f>In!A4101</f>
        <v>0</v>
      </c>
      <c r="B821" t="str">
        <f t="shared" si="12"/>
        <v>0</v>
      </c>
      <c r="C821">
        <f>In!A4104</f>
        <v>0</v>
      </c>
      <c r="D821" s="48">
        <f>In!A4102</f>
        <v>0</v>
      </c>
      <c r="E821" s="4" t="s">
        <v>2</v>
      </c>
      <c r="F821" s="52">
        <f>In!A4103</f>
        <v>0</v>
      </c>
      <c r="G821" s="4" t="e">
        <f>100*SUBSTITUTE(In!B4105,"%","")</f>
        <v>#VALUE!</v>
      </c>
      <c r="H821" s="51">
        <f>In!F4105</f>
        <v>0</v>
      </c>
      <c r="I821" s="4">
        <f>In!G4105</f>
        <v>0</v>
      </c>
      <c r="J821" s="4">
        <f>In!E4105</f>
        <v>0</v>
      </c>
    </row>
    <row r="822" spans="1:10">
      <c r="A822">
        <f>In!A4106</f>
        <v>0</v>
      </c>
      <c r="B822" t="str">
        <f t="shared" si="12"/>
        <v>0</v>
      </c>
      <c r="C822">
        <f>In!A4109</f>
        <v>0</v>
      </c>
      <c r="D822" s="48">
        <f>In!A4107</f>
        <v>0</v>
      </c>
      <c r="E822" s="4" t="s">
        <v>2</v>
      </c>
      <c r="F822" s="52">
        <f>In!A4108</f>
        <v>0</v>
      </c>
      <c r="G822" s="4" t="e">
        <f>100*SUBSTITUTE(In!B4110,"%","")</f>
        <v>#VALUE!</v>
      </c>
      <c r="H822" s="51">
        <f>In!F4110</f>
        <v>0</v>
      </c>
      <c r="I822" s="4">
        <f>In!G4110</f>
        <v>0</v>
      </c>
      <c r="J822" s="4">
        <f>In!E4110</f>
        <v>0</v>
      </c>
    </row>
    <row r="823" spans="1:10">
      <c r="A823">
        <f>In!A4111</f>
        <v>0</v>
      </c>
      <c r="B823" t="str">
        <f t="shared" si="12"/>
        <v>0</v>
      </c>
      <c r="C823">
        <f>In!A4114</f>
        <v>0</v>
      </c>
      <c r="D823" s="48">
        <f>In!A4112</f>
        <v>0</v>
      </c>
      <c r="E823" s="4" t="s">
        <v>2</v>
      </c>
      <c r="F823" s="52">
        <f>In!A4113</f>
        <v>0</v>
      </c>
      <c r="G823" s="4" t="e">
        <f>100*SUBSTITUTE(In!B4115,"%","")</f>
        <v>#VALUE!</v>
      </c>
      <c r="H823" s="51">
        <f>In!F4115</f>
        <v>0</v>
      </c>
      <c r="I823" s="4">
        <f>In!G4115</f>
        <v>0</v>
      </c>
      <c r="J823" s="4">
        <f>In!E4115</f>
        <v>0</v>
      </c>
    </row>
    <row r="824" spans="1:10">
      <c r="A824">
        <f>In!A4116</f>
        <v>0</v>
      </c>
      <c r="B824" t="str">
        <f t="shared" si="12"/>
        <v>0</v>
      </c>
      <c r="C824">
        <f>In!A4119</f>
        <v>0</v>
      </c>
      <c r="D824" s="48">
        <f>In!A4117</f>
        <v>0</v>
      </c>
      <c r="E824" s="4" t="s">
        <v>2</v>
      </c>
      <c r="F824" s="52">
        <f>In!A4118</f>
        <v>0</v>
      </c>
      <c r="G824" s="4" t="e">
        <f>100*SUBSTITUTE(In!B4120,"%","")</f>
        <v>#VALUE!</v>
      </c>
      <c r="H824" s="51">
        <f>In!F4120</f>
        <v>0</v>
      </c>
      <c r="I824" s="4">
        <f>In!G4120</f>
        <v>0</v>
      </c>
      <c r="J824" s="4">
        <f>In!E4120</f>
        <v>0</v>
      </c>
    </row>
    <row r="825" spans="1:10">
      <c r="A825">
        <f>In!A4121</f>
        <v>0</v>
      </c>
      <c r="B825" t="str">
        <f t="shared" si="12"/>
        <v>0</v>
      </c>
      <c r="C825">
        <f>In!A4124</f>
        <v>0</v>
      </c>
      <c r="D825" s="48">
        <f>In!A4122</f>
        <v>0</v>
      </c>
      <c r="E825" s="4" t="s">
        <v>2</v>
      </c>
      <c r="F825" s="52">
        <f>In!A4123</f>
        <v>0</v>
      </c>
      <c r="G825" s="4" t="e">
        <f>100*SUBSTITUTE(In!B4125,"%","")</f>
        <v>#VALUE!</v>
      </c>
      <c r="H825" s="51">
        <f>In!F4125</f>
        <v>0</v>
      </c>
      <c r="I825" s="4">
        <f>In!G4125</f>
        <v>0</v>
      </c>
      <c r="J825" s="4">
        <f>In!E4125</f>
        <v>0</v>
      </c>
    </row>
    <row r="826" spans="1:10">
      <c r="A826">
        <f>In!A4126</f>
        <v>0</v>
      </c>
      <c r="B826" t="str">
        <f t="shared" si="12"/>
        <v>0</v>
      </c>
      <c r="C826">
        <f>In!A4129</f>
        <v>0</v>
      </c>
      <c r="D826" s="48">
        <f>In!A4127</f>
        <v>0</v>
      </c>
      <c r="E826" s="4" t="s">
        <v>2</v>
      </c>
      <c r="F826" s="52">
        <f>In!A4128</f>
        <v>0</v>
      </c>
      <c r="G826" s="4" t="e">
        <f>100*SUBSTITUTE(In!B4130,"%","")</f>
        <v>#VALUE!</v>
      </c>
      <c r="H826" s="51">
        <f>In!F4130</f>
        <v>0</v>
      </c>
      <c r="I826" s="4">
        <f>In!G4130</f>
        <v>0</v>
      </c>
      <c r="J826" s="4">
        <f>In!E4130</f>
        <v>0</v>
      </c>
    </row>
    <row r="827" spans="1:10">
      <c r="A827">
        <f>In!A4131</f>
        <v>0</v>
      </c>
      <c r="B827" t="str">
        <f t="shared" si="12"/>
        <v>0</v>
      </c>
      <c r="C827">
        <f>In!A4134</f>
        <v>0</v>
      </c>
      <c r="D827" s="48">
        <f>In!A4132</f>
        <v>0</v>
      </c>
      <c r="E827" s="4" t="s">
        <v>2</v>
      </c>
      <c r="F827" s="52">
        <f>In!A4133</f>
        <v>0</v>
      </c>
      <c r="G827" s="4" t="e">
        <f>100*SUBSTITUTE(In!B4135,"%","")</f>
        <v>#VALUE!</v>
      </c>
      <c r="H827" s="51">
        <f>In!F4135</f>
        <v>0</v>
      </c>
      <c r="I827" s="4">
        <f>In!G4135</f>
        <v>0</v>
      </c>
      <c r="J827" s="4">
        <f>In!E4135</f>
        <v>0</v>
      </c>
    </row>
    <row r="828" spans="1:10">
      <c r="A828">
        <f>In!A4136</f>
        <v>0</v>
      </c>
      <c r="B828" t="str">
        <f t="shared" si="12"/>
        <v>0</v>
      </c>
      <c r="C828">
        <f>In!A4139</f>
        <v>0</v>
      </c>
      <c r="D828" s="48">
        <f>In!A4137</f>
        <v>0</v>
      </c>
      <c r="E828" s="4" t="s">
        <v>2</v>
      </c>
      <c r="F828" s="52">
        <f>In!A4138</f>
        <v>0</v>
      </c>
      <c r="G828" s="4" t="e">
        <f>100*SUBSTITUTE(In!B4140,"%","")</f>
        <v>#VALUE!</v>
      </c>
      <c r="H828" s="51">
        <f>In!F4140</f>
        <v>0</v>
      </c>
      <c r="I828" s="4">
        <f>In!G4140</f>
        <v>0</v>
      </c>
      <c r="J828" s="4">
        <f>In!E4140</f>
        <v>0</v>
      </c>
    </row>
    <row r="829" spans="1:10">
      <c r="A829">
        <f>In!A4141</f>
        <v>0</v>
      </c>
      <c r="B829" t="str">
        <f t="shared" si="12"/>
        <v>0</v>
      </c>
      <c r="C829">
        <f>In!A4144</f>
        <v>0</v>
      </c>
      <c r="D829" s="48">
        <f>In!A4142</f>
        <v>0</v>
      </c>
      <c r="E829" s="4" t="s">
        <v>2</v>
      </c>
      <c r="F829" s="52">
        <f>In!A4143</f>
        <v>0</v>
      </c>
      <c r="G829" s="4" t="e">
        <f>100*SUBSTITUTE(In!B4145,"%","")</f>
        <v>#VALUE!</v>
      </c>
      <c r="H829" s="51">
        <f>In!F4145</f>
        <v>0</v>
      </c>
      <c r="I829" s="4">
        <f>In!G4145</f>
        <v>0</v>
      </c>
      <c r="J829" s="4">
        <f>In!E4145</f>
        <v>0</v>
      </c>
    </row>
    <row r="830" spans="1:10">
      <c r="A830">
        <f>In!A4146</f>
        <v>0</v>
      </c>
      <c r="B830" t="str">
        <f t="shared" si="12"/>
        <v>0</v>
      </c>
      <c r="C830">
        <f>In!A4149</f>
        <v>0</v>
      </c>
      <c r="D830" s="48">
        <f>In!A4147</f>
        <v>0</v>
      </c>
      <c r="E830" s="4" t="s">
        <v>2</v>
      </c>
      <c r="F830" s="52">
        <f>In!A4148</f>
        <v>0</v>
      </c>
      <c r="G830" s="4" t="e">
        <f>100*SUBSTITUTE(In!B4150,"%","")</f>
        <v>#VALUE!</v>
      </c>
      <c r="H830" s="51">
        <f>In!F4150</f>
        <v>0</v>
      </c>
      <c r="I830" s="4">
        <f>In!G4150</f>
        <v>0</v>
      </c>
      <c r="J830" s="4">
        <f>In!E4150</f>
        <v>0</v>
      </c>
    </row>
    <row r="831" spans="1:10">
      <c r="A831">
        <f>In!A4151</f>
        <v>0</v>
      </c>
      <c r="B831" t="str">
        <f t="shared" si="12"/>
        <v>0</v>
      </c>
      <c r="C831">
        <f>In!A4154</f>
        <v>0</v>
      </c>
      <c r="D831" s="48">
        <f>In!A4152</f>
        <v>0</v>
      </c>
      <c r="E831" s="4" t="s">
        <v>2</v>
      </c>
      <c r="F831" s="52">
        <f>In!A4153</f>
        <v>0</v>
      </c>
      <c r="G831" s="4" t="e">
        <f>100*SUBSTITUTE(In!B4155,"%","")</f>
        <v>#VALUE!</v>
      </c>
      <c r="H831" s="51">
        <f>In!F4155</f>
        <v>0</v>
      </c>
      <c r="I831" s="4">
        <f>In!G4155</f>
        <v>0</v>
      </c>
      <c r="J831" s="4">
        <f>In!E4155</f>
        <v>0</v>
      </c>
    </row>
    <row r="832" spans="1:10">
      <c r="A832">
        <f>In!A4156</f>
        <v>0</v>
      </c>
      <c r="B832" t="str">
        <f t="shared" si="12"/>
        <v>0</v>
      </c>
      <c r="C832">
        <f>In!A4159</f>
        <v>0</v>
      </c>
      <c r="D832" s="48">
        <f>In!A4157</f>
        <v>0</v>
      </c>
      <c r="E832" s="4" t="s">
        <v>2</v>
      </c>
      <c r="F832" s="52">
        <f>In!A4158</f>
        <v>0</v>
      </c>
      <c r="G832" s="4" t="e">
        <f>100*SUBSTITUTE(In!B4160,"%","")</f>
        <v>#VALUE!</v>
      </c>
      <c r="H832" s="51">
        <f>In!F4160</f>
        <v>0</v>
      </c>
      <c r="I832" s="4">
        <f>In!G4160</f>
        <v>0</v>
      </c>
      <c r="J832" s="4">
        <f>In!E4160</f>
        <v>0</v>
      </c>
    </row>
    <row r="833" spans="1:10">
      <c r="A833">
        <f>In!A4161</f>
        <v>0</v>
      </c>
      <c r="B833" t="str">
        <f t="shared" ref="B833:B896" si="13">SUBSTITUTE(RIGHT(A833,3)," ","")</f>
        <v>0</v>
      </c>
      <c r="C833">
        <f>In!A4164</f>
        <v>0</v>
      </c>
      <c r="D833" s="48">
        <f>In!A4162</f>
        <v>0</v>
      </c>
      <c r="E833" s="4" t="s">
        <v>2</v>
      </c>
      <c r="F833" s="52">
        <f>In!A4163</f>
        <v>0</v>
      </c>
      <c r="G833" s="4" t="e">
        <f>100*SUBSTITUTE(In!B4165,"%","")</f>
        <v>#VALUE!</v>
      </c>
      <c r="H833" s="51">
        <f>In!F4165</f>
        <v>0</v>
      </c>
      <c r="I833" s="4">
        <f>In!G4165</f>
        <v>0</v>
      </c>
      <c r="J833" s="4">
        <f>In!E4165</f>
        <v>0</v>
      </c>
    </row>
    <row r="834" spans="1:10">
      <c r="A834">
        <f>In!A4166</f>
        <v>0</v>
      </c>
      <c r="B834" t="str">
        <f t="shared" si="13"/>
        <v>0</v>
      </c>
      <c r="C834">
        <f>In!A4169</f>
        <v>0</v>
      </c>
      <c r="D834" s="48">
        <f>In!A4167</f>
        <v>0</v>
      </c>
      <c r="E834" s="4" t="s">
        <v>2</v>
      </c>
      <c r="F834" s="52">
        <f>In!A4168</f>
        <v>0</v>
      </c>
      <c r="G834" s="4" t="e">
        <f>100*SUBSTITUTE(In!B4170,"%","")</f>
        <v>#VALUE!</v>
      </c>
      <c r="H834" s="51">
        <f>In!F4170</f>
        <v>0</v>
      </c>
      <c r="I834" s="4">
        <f>In!G4170</f>
        <v>0</v>
      </c>
      <c r="J834" s="4">
        <f>In!E4170</f>
        <v>0</v>
      </c>
    </row>
    <row r="835" spans="1:10">
      <c r="A835">
        <f>In!A4171</f>
        <v>0</v>
      </c>
      <c r="B835" t="str">
        <f t="shared" si="13"/>
        <v>0</v>
      </c>
      <c r="C835">
        <f>In!A4174</f>
        <v>0</v>
      </c>
      <c r="D835" s="48">
        <f>In!A4172</f>
        <v>0</v>
      </c>
      <c r="E835" s="4" t="s">
        <v>2</v>
      </c>
      <c r="F835" s="52">
        <f>In!A4173</f>
        <v>0</v>
      </c>
      <c r="G835" s="4" t="e">
        <f>100*SUBSTITUTE(In!B4175,"%","")</f>
        <v>#VALUE!</v>
      </c>
      <c r="H835" s="51">
        <f>In!F4175</f>
        <v>0</v>
      </c>
      <c r="I835" s="4">
        <f>In!G4175</f>
        <v>0</v>
      </c>
      <c r="J835" s="4">
        <f>In!E4175</f>
        <v>0</v>
      </c>
    </row>
    <row r="836" spans="1:10">
      <c r="A836">
        <f>In!A4176</f>
        <v>0</v>
      </c>
      <c r="B836" t="str">
        <f t="shared" si="13"/>
        <v>0</v>
      </c>
      <c r="C836">
        <f>In!A4179</f>
        <v>0</v>
      </c>
      <c r="D836" s="48">
        <f>In!A4177</f>
        <v>0</v>
      </c>
      <c r="E836" s="4" t="s">
        <v>2</v>
      </c>
      <c r="F836" s="52">
        <f>In!A4178</f>
        <v>0</v>
      </c>
      <c r="G836" s="4" t="e">
        <f>100*SUBSTITUTE(In!B4180,"%","")</f>
        <v>#VALUE!</v>
      </c>
      <c r="H836" s="51">
        <f>In!F4180</f>
        <v>0</v>
      </c>
      <c r="I836" s="4">
        <f>In!G4180</f>
        <v>0</v>
      </c>
      <c r="J836" s="4">
        <f>In!E4180</f>
        <v>0</v>
      </c>
    </row>
    <row r="837" spans="1:10">
      <c r="A837">
        <f>In!A4181</f>
        <v>0</v>
      </c>
      <c r="B837" t="str">
        <f t="shared" si="13"/>
        <v>0</v>
      </c>
      <c r="C837">
        <f>In!A4184</f>
        <v>0</v>
      </c>
      <c r="D837" s="48">
        <f>In!A4182</f>
        <v>0</v>
      </c>
      <c r="E837" s="4" t="s">
        <v>2</v>
      </c>
      <c r="F837" s="52">
        <f>In!A4183</f>
        <v>0</v>
      </c>
      <c r="G837" s="4" t="e">
        <f>100*SUBSTITUTE(In!B4185,"%","")</f>
        <v>#VALUE!</v>
      </c>
      <c r="H837" s="51">
        <f>In!F4185</f>
        <v>0</v>
      </c>
      <c r="I837" s="4">
        <f>In!G4185</f>
        <v>0</v>
      </c>
      <c r="J837" s="4">
        <f>In!E4185</f>
        <v>0</v>
      </c>
    </row>
    <row r="838" spans="1:10">
      <c r="A838">
        <f>In!A4186</f>
        <v>0</v>
      </c>
      <c r="B838" t="str">
        <f t="shared" si="13"/>
        <v>0</v>
      </c>
      <c r="C838">
        <f>In!A4189</f>
        <v>0</v>
      </c>
      <c r="D838" s="48">
        <f>In!A4187</f>
        <v>0</v>
      </c>
      <c r="E838" s="4" t="s">
        <v>2</v>
      </c>
      <c r="F838" s="52">
        <f>In!A4188</f>
        <v>0</v>
      </c>
      <c r="G838" s="4" t="e">
        <f>100*SUBSTITUTE(In!B4190,"%","")</f>
        <v>#VALUE!</v>
      </c>
      <c r="H838" s="51">
        <f>In!F4190</f>
        <v>0</v>
      </c>
      <c r="I838" s="4">
        <f>In!G4190</f>
        <v>0</v>
      </c>
      <c r="J838" s="4">
        <f>In!E4190</f>
        <v>0</v>
      </c>
    </row>
    <row r="839" spans="1:10">
      <c r="A839">
        <f>In!A4191</f>
        <v>0</v>
      </c>
      <c r="B839" t="str">
        <f t="shared" si="13"/>
        <v>0</v>
      </c>
      <c r="C839">
        <f>In!A4194</f>
        <v>0</v>
      </c>
      <c r="D839" s="48">
        <f>In!A4192</f>
        <v>0</v>
      </c>
      <c r="E839" s="4" t="s">
        <v>2</v>
      </c>
      <c r="F839" s="52">
        <f>In!A4193</f>
        <v>0</v>
      </c>
      <c r="G839" s="4" t="e">
        <f>100*SUBSTITUTE(In!B4195,"%","")</f>
        <v>#VALUE!</v>
      </c>
      <c r="H839" s="51">
        <f>In!F4195</f>
        <v>0</v>
      </c>
      <c r="I839" s="4">
        <f>In!G4195</f>
        <v>0</v>
      </c>
      <c r="J839" s="4">
        <f>In!E4195</f>
        <v>0</v>
      </c>
    </row>
    <row r="840" spans="1:10">
      <c r="A840">
        <f>In!A4196</f>
        <v>0</v>
      </c>
      <c r="B840" t="str">
        <f t="shared" si="13"/>
        <v>0</v>
      </c>
      <c r="C840">
        <f>In!A4199</f>
        <v>0</v>
      </c>
      <c r="D840" s="48">
        <f>In!A4197</f>
        <v>0</v>
      </c>
      <c r="E840" s="4" t="s">
        <v>2</v>
      </c>
      <c r="F840" s="52">
        <f>In!A4198</f>
        <v>0</v>
      </c>
      <c r="G840" s="4" t="e">
        <f>100*SUBSTITUTE(In!B4200,"%","")</f>
        <v>#VALUE!</v>
      </c>
      <c r="H840" s="51">
        <f>In!F4200</f>
        <v>0</v>
      </c>
      <c r="I840" s="4">
        <f>In!G4200</f>
        <v>0</v>
      </c>
      <c r="J840" s="4">
        <f>In!E4200</f>
        <v>0</v>
      </c>
    </row>
    <row r="841" spans="1:10">
      <c r="A841">
        <f>In!A4201</f>
        <v>0</v>
      </c>
      <c r="B841" t="str">
        <f t="shared" si="13"/>
        <v>0</v>
      </c>
      <c r="C841">
        <f>In!A4204</f>
        <v>0</v>
      </c>
      <c r="D841" s="48">
        <f>In!A4202</f>
        <v>0</v>
      </c>
      <c r="E841" s="4" t="s">
        <v>2</v>
      </c>
      <c r="F841" s="52">
        <f>In!A4203</f>
        <v>0</v>
      </c>
      <c r="G841" s="4" t="e">
        <f>100*SUBSTITUTE(In!B4205,"%","")</f>
        <v>#VALUE!</v>
      </c>
      <c r="H841" s="51">
        <f>In!F4205</f>
        <v>0</v>
      </c>
      <c r="I841" s="4">
        <f>In!G4205</f>
        <v>0</v>
      </c>
      <c r="J841" s="4">
        <f>In!E4205</f>
        <v>0</v>
      </c>
    </row>
    <row r="842" spans="1:10">
      <c r="A842">
        <f>In!A4206</f>
        <v>0</v>
      </c>
      <c r="B842" t="str">
        <f t="shared" si="13"/>
        <v>0</v>
      </c>
      <c r="C842">
        <f>In!A4209</f>
        <v>0</v>
      </c>
      <c r="D842" s="48">
        <f>In!A4207</f>
        <v>0</v>
      </c>
      <c r="E842" s="4" t="s">
        <v>2</v>
      </c>
      <c r="F842" s="52">
        <f>In!A4208</f>
        <v>0</v>
      </c>
      <c r="G842" s="4" t="e">
        <f>100*SUBSTITUTE(In!B4210,"%","")</f>
        <v>#VALUE!</v>
      </c>
      <c r="H842" s="51">
        <f>In!F4210</f>
        <v>0</v>
      </c>
      <c r="I842" s="4">
        <f>In!G4210</f>
        <v>0</v>
      </c>
      <c r="J842" s="4">
        <f>In!E4210</f>
        <v>0</v>
      </c>
    </row>
    <row r="843" spans="1:10">
      <c r="A843">
        <f>In!A4211</f>
        <v>0</v>
      </c>
      <c r="B843" t="str">
        <f t="shared" si="13"/>
        <v>0</v>
      </c>
      <c r="C843">
        <f>In!A4214</f>
        <v>0</v>
      </c>
      <c r="D843" s="48">
        <f>In!A4212</f>
        <v>0</v>
      </c>
      <c r="E843" s="4" t="s">
        <v>2</v>
      </c>
      <c r="F843" s="52">
        <f>In!A4213</f>
        <v>0</v>
      </c>
      <c r="G843" s="4" t="e">
        <f>100*SUBSTITUTE(In!B4215,"%","")</f>
        <v>#VALUE!</v>
      </c>
      <c r="H843" s="51">
        <f>In!F4215</f>
        <v>0</v>
      </c>
      <c r="I843" s="4">
        <f>In!G4215</f>
        <v>0</v>
      </c>
      <c r="J843" s="4">
        <f>In!E4215</f>
        <v>0</v>
      </c>
    </row>
    <row r="844" spans="1:10">
      <c r="A844">
        <f>In!A4216</f>
        <v>0</v>
      </c>
      <c r="B844" t="str">
        <f t="shared" si="13"/>
        <v>0</v>
      </c>
      <c r="C844">
        <f>In!A4219</f>
        <v>0</v>
      </c>
      <c r="D844" s="48">
        <f>In!A4217</f>
        <v>0</v>
      </c>
      <c r="E844" s="4" t="s">
        <v>2</v>
      </c>
      <c r="F844" s="52">
        <f>In!A4218</f>
        <v>0</v>
      </c>
      <c r="G844" s="4" t="e">
        <f>100*SUBSTITUTE(In!B4220,"%","")</f>
        <v>#VALUE!</v>
      </c>
      <c r="H844" s="51">
        <f>In!F4220</f>
        <v>0</v>
      </c>
      <c r="I844" s="4">
        <f>In!G4220</f>
        <v>0</v>
      </c>
      <c r="J844" s="4">
        <f>In!E4220</f>
        <v>0</v>
      </c>
    </row>
    <row r="845" spans="1:10">
      <c r="A845">
        <f>In!A4221</f>
        <v>0</v>
      </c>
      <c r="B845" t="str">
        <f t="shared" si="13"/>
        <v>0</v>
      </c>
      <c r="C845">
        <f>In!A4224</f>
        <v>0</v>
      </c>
      <c r="D845" s="48">
        <f>In!A4222</f>
        <v>0</v>
      </c>
      <c r="E845" s="4" t="s">
        <v>2</v>
      </c>
      <c r="F845" s="52">
        <f>In!A4223</f>
        <v>0</v>
      </c>
      <c r="G845" s="4" t="e">
        <f>100*SUBSTITUTE(In!B4225,"%","")</f>
        <v>#VALUE!</v>
      </c>
      <c r="H845" s="51">
        <f>In!F4225</f>
        <v>0</v>
      </c>
      <c r="I845" s="4">
        <f>In!G4225</f>
        <v>0</v>
      </c>
      <c r="J845" s="4">
        <f>In!E4225</f>
        <v>0</v>
      </c>
    </row>
    <row r="846" spans="1:10">
      <c r="A846">
        <f>In!A4226</f>
        <v>0</v>
      </c>
      <c r="B846" t="str">
        <f t="shared" si="13"/>
        <v>0</v>
      </c>
      <c r="C846">
        <f>In!A4229</f>
        <v>0</v>
      </c>
      <c r="D846" s="48">
        <f>In!A4227</f>
        <v>0</v>
      </c>
      <c r="E846" s="4" t="s">
        <v>2</v>
      </c>
      <c r="F846" s="52">
        <f>In!A4228</f>
        <v>0</v>
      </c>
      <c r="G846" s="4" t="e">
        <f>100*SUBSTITUTE(In!B4230,"%","")</f>
        <v>#VALUE!</v>
      </c>
      <c r="H846" s="51">
        <f>In!F4230</f>
        <v>0</v>
      </c>
      <c r="I846" s="4">
        <f>In!G4230</f>
        <v>0</v>
      </c>
      <c r="J846" s="4">
        <f>In!E4230</f>
        <v>0</v>
      </c>
    </row>
    <row r="847" spans="1:10">
      <c r="A847">
        <f>In!A4231</f>
        <v>0</v>
      </c>
      <c r="B847" t="str">
        <f t="shared" si="13"/>
        <v>0</v>
      </c>
      <c r="C847">
        <f>In!A4234</f>
        <v>0</v>
      </c>
      <c r="D847" s="48">
        <f>In!A4232</f>
        <v>0</v>
      </c>
      <c r="E847" s="4" t="s">
        <v>2</v>
      </c>
      <c r="F847" s="52">
        <f>In!A4233</f>
        <v>0</v>
      </c>
      <c r="G847" s="4" t="e">
        <f>100*SUBSTITUTE(In!B4235,"%","")</f>
        <v>#VALUE!</v>
      </c>
      <c r="H847" s="51">
        <f>In!F4235</f>
        <v>0</v>
      </c>
      <c r="I847" s="4">
        <f>In!G4235</f>
        <v>0</v>
      </c>
      <c r="J847" s="4">
        <f>In!E4235</f>
        <v>0</v>
      </c>
    </row>
    <row r="848" spans="1:10">
      <c r="A848">
        <f>In!A4236</f>
        <v>0</v>
      </c>
      <c r="B848" t="str">
        <f t="shared" si="13"/>
        <v>0</v>
      </c>
      <c r="C848">
        <f>In!A4239</f>
        <v>0</v>
      </c>
      <c r="D848" s="48">
        <f>In!A4237</f>
        <v>0</v>
      </c>
      <c r="E848" s="4" t="s">
        <v>2</v>
      </c>
      <c r="F848" s="52">
        <f>In!A4238</f>
        <v>0</v>
      </c>
      <c r="G848" s="4" t="e">
        <f>100*SUBSTITUTE(In!B4240,"%","")</f>
        <v>#VALUE!</v>
      </c>
      <c r="H848" s="51">
        <f>In!F4240</f>
        <v>0</v>
      </c>
      <c r="I848" s="4">
        <f>In!G4240</f>
        <v>0</v>
      </c>
      <c r="J848" s="4">
        <f>In!E4240</f>
        <v>0</v>
      </c>
    </row>
    <row r="849" spans="1:10">
      <c r="A849">
        <f>In!A4241</f>
        <v>0</v>
      </c>
      <c r="B849" t="str">
        <f t="shared" si="13"/>
        <v>0</v>
      </c>
      <c r="C849">
        <f>In!A4244</f>
        <v>0</v>
      </c>
      <c r="D849" s="48">
        <f>In!A4242</f>
        <v>0</v>
      </c>
      <c r="E849" s="4" t="s">
        <v>2</v>
      </c>
      <c r="F849" s="52">
        <f>In!A4243</f>
        <v>0</v>
      </c>
      <c r="G849" s="4" t="e">
        <f>100*SUBSTITUTE(In!B4245,"%","")</f>
        <v>#VALUE!</v>
      </c>
      <c r="H849" s="51">
        <f>In!F4245</f>
        <v>0</v>
      </c>
      <c r="I849" s="4">
        <f>In!G4245</f>
        <v>0</v>
      </c>
      <c r="J849" s="4">
        <f>In!E4245</f>
        <v>0</v>
      </c>
    </row>
    <row r="850" spans="1:10">
      <c r="A850">
        <f>In!A4246</f>
        <v>0</v>
      </c>
      <c r="B850" t="str">
        <f t="shared" si="13"/>
        <v>0</v>
      </c>
      <c r="C850">
        <f>In!A4249</f>
        <v>0</v>
      </c>
      <c r="D850" s="48">
        <f>In!A4247</f>
        <v>0</v>
      </c>
      <c r="E850" s="4" t="s">
        <v>2</v>
      </c>
      <c r="F850" s="52">
        <f>In!A4248</f>
        <v>0</v>
      </c>
      <c r="G850" s="4" t="e">
        <f>100*SUBSTITUTE(In!B4250,"%","")</f>
        <v>#VALUE!</v>
      </c>
      <c r="H850" s="51">
        <f>In!F4250</f>
        <v>0</v>
      </c>
      <c r="I850" s="4">
        <f>In!G4250</f>
        <v>0</v>
      </c>
      <c r="J850" s="4">
        <f>In!E4250</f>
        <v>0</v>
      </c>
    </row>
    <row r="851" spans="1:10">
      <c r="A851">
        <f>In!A4251</f>
        <v>0</v>
      </c>
      <c r="B851" t="str">
        <f t="shared" si="13"/>
        <v>0</v>
      </c>
      <c r="C851">
        <f>In!A4254</f>
        <v>0</v>
      </c>
      <c r="D851" s="48">
        <f>In!A4252</f>
        <v>0</v>
      </c>
      <c r="E851" s="4" t="s">
        <v>2</v>
      </c>
      <c r="F851" s="52">
        <f>In!A4253</f>
        <v>0</v>
      </c>
      <c r="G851" s="4" t="e">
        <f>100*SUBSTITUTE(In!B4255,"%","")</f>
        <v>#VALUE!</v>
      </c>
      <c r="H851" s="51">
        <f>In!F4255</f>
        <v>0</v>
      </c>
      <c r="I851" s="4">
        <f>In!G4255</f>
        <v>0</v>
      </c>
      <c r="J851" s="4">
        <f>In!E4255</f>
        <v>0</v>
      </c>
    </row>
    <row r="852" spans="1:10">
      <c r="A852">
        <f>In!A4256</f>
        <v>0</v>
      </c>
      <c r="B852" t="str">
        <f t="shared" si="13"/>
        <v>0</v>
      </c>
      <c r="C852">
        <f>In!A4259</f>
        <v>0</v>
      </c>
      <c r="D852" s="48">
        <f>In!A4257</f>
        <v>0</v>
      </c>
      <c r="E852" s="4" t="s">
        <v>2</v>
      </c>
      <c r="F852" s="52">
        <f>In!A4258</f>
        <v>0</v>
      </c>
      <c r="G852" s="4" t="e">
        <f>100*SUBSTITUTE(In!B4260,"%","")</f>
        <v>#VALUE!</v>
      </c>
      <c r="H852" s="51">
        <f>In!F4260</f>
        <v>0</v>
      </c>
      <c r="I852" s="4">
        <f>In!G4260</f>
        <v>0</v>
      </c>
      <c r="J852" s="4">
        <f>In!E4260</f>
        <v>0</v>
      </c>
    </row>
    <row r="853" spans="1:10">
      <c r="A853">
        <f>In!A4261</f>
        <v>0</v>
      </c>
      <c r="B853" t="str">
        <f t="shared" si="13"/>
        <v>0</v>
      </c>
      <c r="C853">
        <f>In!A4264</f>
        <v>0</v>
      </c>
      <c r="D853" s="48">
        <f>In!A4262</f>
        <v>0</v>
      </c>
      <c r="E853" s="4" t="s">
        <v>2</v>
      </c>
      <c r="F853" s="52">
        <f>In!A4263</f>
        <v>0</v>
      </c>
      <c r="G853" s="4" t="e">
        <f>100*SUBSTITUTE(In!B4265,"%","")</f>
        <v>#VALUE!</v>
      </c>
      <c r="H853" s="51">
        <f>In!F4265</f>
        <v>0</v>
      </c>
      <c r="I853" s="4">
        <f>In!G4265</f>
        <v>0</v>
      </c>
      <c r="J853" s="4">
        <f>In!E4265</f>
        <v>0</v>
      </c>
    </row>
    <row r="854" spans="1:10">
      <c r="A854">
        <f>In!A4266</f>
        <v>0</v>
      </c>
      <c r="B854" t="str">
        <f t="shared" si="13"/>
        <v>0</v>
      </c>
      <c r="C854">
        <f>In!A4269</f>
        <v>0</v>
      </c>
      <c r="D854" s="48">
        <f>In!A4267</f>
        <v>0</v>
      </c>
      <c r="E854" s="4" t="s">
        <v>2</v>
      </c>
      <c r="F854" s="52">
        <f>In!A4268</f>
        <v>0</v>
      </c>
      <c r="G854" s="4" t="e">
        <f>100*SUBSTITUTE(In!B4270,"%","")</f>
        <v>#VALUE!</v>
      </c>
      <c r="H854" s="51">
        <f>In!F4270</f>
        <v>0</v>
      </c>
      <c r="I854" s="4">
        <f>In!G4270</f>
        <v>0</v>
      </c>
      <c r="J854" s="4">
        <f>In!E4270</f>
        <v>0</v>
      </c>
    </row>
    <row r="855" spans="1:10">
      <c r="A855">
        <f>In!A4271</f>
        <v>0</v>
      </c>
      <c r="B855" t="str">
        <f t="shared" si="13"/>
        <v>0</v>
      </c>
      <c r="C855">
        <f>In!A4274</f>
        <v>0</v>
      </c>
      <c r="D855" s="48">
        <f>In!A4272</f>
        <v>0</v>
      </c>
      <c r="E855" s="4" t="s">
        <v>2</v>
      </c>
      <c r="F855" s="52">
        <f>In!A4273</f>
        <v>0</v>
      </c>
      <c r="G855" s="4" t="e">
        <f>100*SUBSTITUTE(In!B4275,"%","")</f>
        <v>#VALUE!</v>
      </c>
      <c r="H855" s="51">
        <f>In!F4275</f>
        <v>0</v>
      </c>
      <c r="I855" s="4">
        <f>In!G4275</f>
        <v>0</v>
      </c>
      <c r="J855" s="4">
        <f>In!E4275</f>
        <v>0</v>
      </c>
    </row>
    <row r="856" spans="1:10">
      <c r="A856">
        <f>In!A4276</f>
        <v>0</v>
      </c>
      <c r="B856" t="str">
        <f t="shared" si="13"/>
        <v>0</v>
      </c>
      <c r="C856">
        <f>In!A4279</f>
        <v>0</v>
      </c>
      <c r="D856" s="48">
        <f>In!A4277</f>
        <v>0</v>
      </c>
      <c r="E856" s="4" t="s">
        <v>2</v>
      </c>
      <c r="F856" s="52">
        <f>In!A4278</f>
        <v>0</v>
      </c>
      <c r="G856" s="4" t="e">
        <f>100*SUBSTITUTE(In!B4280,"%","")</f>
        <v>#VALUE!</v>
      </c>
      <c r="H856" s="51">
        <f>In!F4280</f>
        <v>0</v>
      </c>
      <c r="I856" s="4">
        <f>In!G4280</f>
        <v>0</v>
      </c>
      <c r="J856" s="4">
        <f>In!E4280</f>
        <v>0</v>
      </c>
    </row>
    <row r="857" spans="1:10">
      <c r="A857">
        <f>In!A4281</f>
        <v>0</v>
      </c>
      <c r="B857" t="str">
        <f t="shared" si="13"/>
        <v>0</v>
      </c>
      <c r="C857">
        <f>In!A4284</f>
        <v>0</v>
      </c>
      <c r="D857" s="48">
        <f>In!A4282</f>
        <v>0</v>
      </c>
      <c r="E857" s="4" t="s">
        <v>2</v>
      </c>
      <c r="F857" s="52">
        <f>In!A4283</f>
        <v>0</v>
      </c>
      <c r="G857" s="4" t="e">
        <f>100*SUBSTITUTE(In!B4285,"%","")</f>
        <v>#VALUE!</v>
      </c>
      <c r="H857" s="51">
        <f>In!F4285</f>
        <v>0</v>
      </c>
      <c r="I857" s="4">
        <f>In!G4285</f>
        <v>0</v>
      </c>
      <c r="J857" s="4">
        <f>In!E4285</f>
        <v>0</v>
      </c>
    </row>
    <row r="858" spans="1:10">
      <c r="A858">
        <f>In!A4286</f>
        <v>0</v>
      </c>
      <c r="B858" t="str">
        <f t="shared" si="13"/>
        <v>0</v>
      </c>
      <c r="C858">
        <f>In!A4289</f>
        <v>0</v>
      </c>
      <c r="D858" s="48">
        <f>In!A4287</f>
        <v>0</v>
      </c>
      <c r="E858" s="4" t="s">
        <v>2</v>
      </c>
      <c r="F858" s="52">
        <f>In!A4288</f>
        <v>0</v>
      </c>
      <c r="G858" s="4" t="e">
        <f>100*SUBSTITUTE(In!B4290,"%","")</f>
        <v>#VALUE!</v>
      </c>
      <c r="H858" s="51">
        <f>In!F4290</f>
        <v>0</v>
      </c>
      <c r="I858" s="4">
        <f>In!G4290</f>
        <v>0</v>
      </c>
      <c r="J858" s="4">
        <f>In!E4290</f>
        <v>0</v>
      </c>
    </row>
    <row r="859" spans="1:10">
      <c r="A859">
        <f>In!A4291</f>
        <v>0</v>
      </c>
      <c r="B859" t="str">
        <f t="shared" si="13"/>
        <v>0</v>
      </c>
      <c r="C859">
        <f>In!A4294</f>
        <v>0</v>
      </c>
      <c r="D859" s="48">
        <f>In!A4292</f>
        <v>0</v>
      </c>
      <c r="E859" s="4" t="s">
        <v>2</v>
      </c>
      <c r="F859" s="52">
        <f>In!A4293</f>
        <v>0</v>
      </c>
      <c r="G859" s="4" t="e">
        <f>100*SUBSTITUTE(In!B4295,"%","")</f>
        <v>#VALUE!</v>
      </c>
      <c r="H859" s="51">
        <f>In!F4295</f>
        <v>0</v>
      </c>
      <c r="I859" s="4">
        <f>In!G4295</f>
        <v>0</v>
      </c>
      <c r="J859" s="4">
        <f>In!E4295</f>
        <v>0</v>
      </c>
    </row>
    <row r="860" spans="1:10">
      <c r="A860">
        <f>In!A4296</f>
        <v>0</v>
      </c>
      <c r="B860" t="str">
        <f t="shared" si="13"/>
        <v>0</v>
      </c>
      <c r="C860">
        <f>In!A4299</f>
        <v>0</v>
      </c>
      <c r="D860" s="48">
        <f>In!A4297</f>
        <v>0</v>
      </c>
      <c r="E860" s="4" t="s">
        <v>2</v>
      </c>
      <c r="F860" s="52">
        <f>In!A4298</f>
        <v>0</v>
      </c>
      <c r="G860" s="4" t="e">
        <f>100*SUBSTITUTE(In!B4300,"%","")</f>
        <v>#VALUE!</v>
      </c>
      <c r="H860" s="51">
        <f>In!F4300</f>
        <v>0</v>
      </c>
      <c r="I860" s="4">
        <f>In!G4300</f>
        <v>0</v>
      </c>
      <c r="J860" s="4">
        <f>In!E4300</f>
        <v>0</v>
      </c>
    </row>
    <row r="861" spans="1:10">
      <c r="A861">
        <f>In!A4301</f>
        <v>0</v>
      </c>
      <c r="B861" t="str">
        <f t="shared" si="13"/>
        <v>0</v>
      </c>
      <c r="C861">
        <f>In!A4304</f>
        <v>0</v>
      </c>
      <c r="D861" s="48">
        <f>In!A4302</f>
        <v>0</v>
      </c>
      <c r="E861" s="4" t="s">
        <v>2</v>
      </c>
      <c r="F861" s="52">
        <f>In!A4303</f>
        <v>0</v>
      </c>
      <c r="G861" s="4" t="e">
        <f>100*SUBSTITUTE(In!B4305,"%","")</f>
        <v>#VALUE!</v>
      </c>
      <c r="H861" s="51">
        <f>In!F4305</f>
        <v>0</v>
      </c>
      <c r="I861" s="4">
        <f>In!G4305</f>
        <v>0</v>
      </c>
      <c r="J861" s="4">
        <f>In!E4305</f>
        <v>0</v>
      </c>
    </row>
    <row r="862" spans="1:10">
      <c r="A862">
        <f>In!A4306</f>
        <v>0</v>
      </c>
      <c r="B862" t="str">
        <f t="shared" si="13"/>
        <v>0</v>
      </c>
      <c r="C862">
        <f>In!A4309</f>
        <v>0</v>
      </c>
      <c r="D862" s="48">
        <f>In!A4307</f>
        <v>0</v>
      </c>
      <c r="E862" s="4" t="s">
        <v>2</v>
      </c>
      <c r="F862" s="52">
        <f>In!A4308</f>
        <v>0</v>
      </c>
      <c r="G862" s="4" t="e">
        <f>100*SUBSTITUTE(In!B4310,"%","")</f>
        <v>#VALUE!</v>
      </c>
      <c r="H862" s="51">
        <f>In!F4310</f>
        <v>0</v>
      </c>
      <c r="I862" s="4">
        <f>In!G4310</f>
        <v>0</v>
      </c>
      <c r="J862" s="4">
        <f>In!E4310</f>
        <v>0</v>
      </c>
    </row>
    <row r="863" spans="1:10">
      <c r="A863">
        <f>In!A4311</f>
        <v>0</v>
      </c>
      <c r="B863" t="str">
        <f t="shared" si="13"/>
        <v>0</v>
      </c>
      <c r="C863">
        <f>In!A4314</f>
        <v>0</v>
      </c>
      <c r="D863" s="48">
        <f>In!A4312</f>
        <v>0</v>
      </c>
      <c r="E863" s="4" t="s">
        <v>2</v>
      </c>
      <c r="F863" s="52">
        <f>In!A4313</f>
        <v>0</v>
      </c>
      <c r="G863" s="4" t="e">
        <f>100*SUBSTITUTE(In!B4315,"%","")</f>
        <v>#VALUE!</v>
      </c>
      <c r="H863" s="51">
        <f>In!F4315</f>
        <v>0</v>
      </c>
      <c r="I863" s="4">
        <f>In!G4315</f>
        <v>0</v>
      </c>
      <c r="J863" s="4">
        <f>In!E4315</f>
        <v>0</v>
      </c>
    </row>
    <row r="864" spans="1:10">
      <c r="A864">
        <f>In!A4316</f>
        <v>0</v>
      </c>
      <c r="B864" t="str">
        <f t="shared" si="13"/>
        <v>0</v>
      </c>
      <c r="C864">
        <f>In!A4319</f>
        <v>0</v>
      </c>
      <c r="D864" s="48">
        <f>In!A4317</f>
        <v>0</v>
      </c>
      <c r="E864" s="4" t="s">
        <v>2</v>
      </c>
      <c r="F864" s="52">
        <f>In!A4318</f>
        <v>0</v>
      </c>
      <c r="G864" s="4" t="e">
        <f>100*SUBSTITUTE(In!B4320,"%","")</f>
        <v>#VALUE!</v>
      </c>
      <c r="H864" s="51">
        <f>In!F4320</f>
        <v>0</v>
      </c>
      <c r="I864" s="4">
        <f>In!G4320</f>
        <v>0</v>
      </c>
      <c r="J864" s="4">
        <f>In!E4320</f>
        <v>0</v>
      </c>
    </row>
    <row r="865" spans="1:10">
      <c r="A865">
        <f>In!A4321</f>
        <v>0</v>
      </c>
      <c r="B865" t="str">
        <f t="shared" si="13"/>
        <v>0</v>
      </c>
      <c r="C865">
        <f>In!A4324</f>
        <v>0</v>
      </c>
      <c r="D865" s="48">
        <f>In!A4322</f>
        <v>0</v>
      </c>
      <c r="E865" s="4" t="s">
        <v>2</v>
      </c>
      <c r="F865" s="52">
        <f>In!A4323</f>
        <v>0</v>
      </c>
      <c r="G865" s="4" t="e">
        <f>100*SUBSTITUTE(In!B4325,"%","")</f>
        <v>#VALUE!</v>
      </c>
      <c r="H865" s="51">
        <f>In!F4325</f>
        <v>0</v>
      </c>
      <c r="I865" s="4">
        <f>In!G4325</f>
        <v>0</v>
      </c>
      <c r="J865" s="4">
        <f>In!E4325</f>
        <v>0</v>
      </c>
    </row>
    <row r="866" spans="1:10">
      <c r="A866">
        <f>In!A4326</f>
        <v>0</v>
      </c>
      <c r="B866" t="str">
        <f t="shared" si="13"/>
        <v>0</v>
      </c>
      <c r="C866">
        <f>In!A4329</f>
        <v>0</v>
      </c>
      <c r="D866" s="48">
        <f>In!A4327</f>
        <v>0</v>
      </c>
      <c r="E866" s="4" t="s">
        <v>2</v>
      </c>
      <c r="F866" s="52">
        <f>In!A4328</f>
        <v>0</v>
      </c>
      <c r="G866" s="4" t="e">
        <f>100*SUBSTITUTE(In!B4330,"%","")</f>
        <v>#VALUE!</v>
      </c>
      <c r="H866" s="51">
        <f>In!F4330</f>
        <v>0</v>
      </c>
      <c r="I866" s="4">
        <f>In!G4330</f>
        <v>0</v>
      </c>
      <c r="J866" s="4">
        <f>In!E4330</f>
        <v>0</v>
      </c>
    </row>
    <row r="867" spans="1:10">
      <c r="A867">
        <f>In!A4331</f>
        <v>0</v>
      </c>
      <c r="B867" t="str">
        <f t="shared" si="13"/>
        <v>0</v>
      </c>
      <c r="C867">
        <f>In!A4334</f>
        <v>0</v>
      </c>
      <c r="D867" s="48">
        <f>In!A4332</f>
        <v>0</v>
      </c>
      <c r="E867" s="4" t="s">
        <v>2</v>
      </c>
      <c r="F867" s="52">
        <f>In!A4333</f>
        <v>0</v>
      </c>
      <c r="G867" s="4" t="e">
        <f>100*SUBSTITUTE(In!B4335,"%","")</f>
        <v>#VALUE!</v>
      </c>
      <c r="H867" s="51">
        <f>In!F4335</f>
        <v>0</v>
      </c>
      <c r="I867" s="4">
        <f>In!G4335</f>
        <v>0</v>
      </c>
      <c r="J867" s="4">
        <f>In!E4335</f>
        <v>0</v>
      </c>
    </row>
    <row r="868" spans="1:10">
      <c r="A868">
        <f>In!A4336</f>
        <v>0</v>
      </c>
      <c r="B868" t="str">
        <f t="shared" si="13"/>
        <v>0</v>
      </c>
      <c r="C868">
        <f>In!A4339</f>
        <v>0</v>
      </c>
      <c r="D868" s="48">
        <f>In!A4337</f>
        <v>0</v>
      </c>
      <c r="E868" s="4" t="s">
        <v>2</v>
      </c>
      <c r="F868" s="52">
        <f>In!A4338</f>
        <v>0</v>
      </c>
      <c r="G868" s="4" t="e">
        <f>100*SUBSTITUTE(In!B4340,"%","")</f>
        <v>#VALUE!</v>
      </c>
      <c r="H868" s="51">
        <f>In!F4340</f>
        <v>0</v>
      </c>
      <c r="I868" s="4">
        <f>In!G4340</f>
        <v>0</v>
      </c>
      <c r="J868" s="4">
        <f>In!E4340</f>
        <v>0</v>
      </c>
    </row>
    <row r="869" spans="1:10">
      <c r="A869">
        <f>In!A4341</f>
        <v>0</v>
      </c>
      <c r="B869" t="str">
        <f t="shared" si="13"/>
        <v>0</v>
      </c>
      <c r="C869">
        <f>In!A4344</f>
        <v>0</v>
      </c>
      <c r="D869" s="48">
        <f>In!A4342</f>
        <v>0</v>
      </c>
      <c r="E869" s="4" t="s">
        <v>2</v>
      </c>
      <c r="F869" s="52">
        <f>In!A4343</f>
        <v>0</v>
      </c>
      <c r="G869" s="4" t="e">
        <f>100*SUBSTITUTE(In!B4345,"%","")</f>
        <v>#VALUE!</v>
      </c>
      <c r="H869" s="51">
        <f>In!F4345</f>
        <v>0</v>
      </c>
      <c r="I869" s="4">
        <f>In!G4345</f>
        <v>0</v>
      </c>
      <c r="J869" s="4">
        <f>In!E4345</f>
        <v>0</v>
      </c>
    </row>
    <row r="870" spans="1:10">
      <c r="A870">
        <f>In!A4346</f>
        <v>0</v>
      </c>
      <c r="B870" t="str">
        <f t="shared" si="13"/>
        <v>0</v>
      </c>
      <c r="C870">
        <f>In!A4349</f>
        <v>0</v>
      </c>
      <c r="D870" s="48">
        <f>In!A4347</f>
        <v>0</v>
      </c>
      <c r="E870" s="4" t="s">
        <v>2</v>
      </c>
      <c r="F870" s="52">
        <f>In!A4348</f>
        <v>0</v>
      </c>
      <c r="G870" s="4" t="e">
        <f>100*SUBSTITUTE(In!B4350,"%","")</f>
        <v>#VALUE!</v>
      </c>
      <c r="H870" s="51">
        <f>In!F4350</f>
        <v>0</v>
      </c>
      <c r="I870" s="4">
        <f>In!G4350</f>
        <v>0</v>
      </c>
      <c r="J870" s="4">
        <f>In!E4350</f>
        <v>0</v>
      </c>
    </row>
    <row r="871" spans="1:10">
      <c r="A871">
        <f>In!A4351</f>
        <v>0</v>
      </c>
      <c r="B871" t="str">
        <f t="shared" si="13"/>
        <v>0</v>
      </c>
      <c r="C871">
        <f>In!A4354</f>
        <v>0</v>
      </c>
      <c r="D871" s="48">
        <f>In!A4352</f>
        <v>0</v>
      </c>
      <c r="E871" s="4" t="s">
        <v>2</v>
      </c>
      <c r="F871" s="52">
        <f>In!A4353</f>
        <v>0</v>
      </c>
      <c r="G871" s="4" t="e">
        <f>100*SUBSTITUTE(In!B4355,"%","")</f>
        <v>#VALUE!</v>
      </c>
      <c r="H871" s="51">
        <f>In!F4355</f>
        <v>0</v>
      </c>
      <c r="I871" s="4">
        <f>In!G4355</f>
        <v>0</v>
      </c>
      <c r="J871" s="4">
        <f>In!E4355</f>
        <v>0</v>
      </c>
    </row>
    <row r="872" spans="1:10">
      <c r="A872">
        <f>In!A4356</f>
        <v>0</v>
      </c>
      <c r="B872" t="str">
        <f t="shared" si="13"/>
        <v>0</v>
      </c>
      <c r="C872">
        <f>In!A4359</f>
        <v>0</v>
      </c>
      <c r="D872" s="48">
        <f>In!A4357</f>
        <v>0</v>
      </c>
      <c r="E872" s="4" t="s">
        <v>2</v>
      </c>
      <c r="F872" s="52">
        <f>In!A4358</f>
        <v>0</v>
      </c>
      <c r="G872" s="4" t="e">
        <f>100*SUBSTITUTE(In!B4360,"%","")</f>
        <v>#VALUE!</v>
      </c>
      <c r="H872" s="51">
        <f>In!F4360</f>
        <v>0</v>
      </c>
      <c r="I872" s="4">
        <f>In!G4360</f>
        <v>0</v>
      </c>
      <c r="J872" s="4">
        <f>In!E4360</f>
        <v>0</v>
      </c>
    </row>
    <row r="873" spans="1:10">
      <c r="A873">
        <f>In!A4361</f>
        <v>0</v>
      </c>
      <c r="B873" t="str">
        <f t="shared" si="13"/>
        <v>0</v>
      </c>
      <c r="C873">
        <f>In!A4364</f>
        <v>0</v>
      </c>
      <c r="D873" s="48">
        <f>In!A4362</f>
        <v>0</v>
      </c>
      <c r="E873" s="4" t="s">
        <v>2</v>
      </c>
      <c r="F873" s="52">
        <f>In!A4363</f>
        <v>0</v>
      </c>
      <c r="G873" s="4" t="e">
        <f>100*SUBSTITUTE(In!B4365,"%","")</f>
        <v>#VALUE!</v>
      </c>
      <c r="H873" s="51">
        <f>In!F4365</f>
        <v>0</v>
      </c>
      <c r="I873" s="4">
        <f>In!G4365</f>
        <v>0</v>
      </c>
      <c r="J873" s="4">
        <f>In!E4365</f>
        <v>0</v>
      </c>
    </row>
    <row r="874" spans="1:10">
      <c r="A874">
        <f>In!A4366</f>
        <v>0</v>
      </c>
      <c r="B874" t="str">
        <f t="shared" si="13"/>
        <v>0</v>
      </c>
      <c r="C874">
        <f>In!A4369</f>
        <v>0</v>
      </c>
      <c r="D874" s="48">
        <f>In!A4367</f>
        <v>0</v>
      </c>
      <c r="E874" s="4" t="s">
        <v>2</v>
      </c>
      <c r="F874" s="52">
        <f>In!A4368</f>
        <v>0</v>
      </c>
      <c r="G874" s="4" t="e">
        <f>100*SUBSTITUTE(In!B4370,"%","")</f>
        <v>#VALUE!</v>
      </c>
      <c r="H874" s="51">
        <f>In!F4370</f>
        <v>0</v>
      </c>
      <c r="I874" s="4">
        <f>In!G4370</f>
        <v>0</v>
      </c>
      <c r="J874" s="4">
        <f>In!E4370</f>
        <v>0</v>
      </c>
    </row>
    <row r="875" spans="1:10">
      <c r="A875">
        <f>In!A4371</f>
        <v>0</v>
      </c>
      <c r="B875" t="str">
        <f t="shared" si="13"/>
        <v>0</v>
      </c>
      <c r="C875">
        <f>In!A4374</f>
        <v>0</v>
      </c>
      <c r="D875" s="48">
        <f>In!A4372</f>
        <v>0</v>
      </c>
      <c r="E875" s="4" t="s">
        <v>2</v>
      </c>
      <c r="F875" s="52">
        <f>In!A4373</f>
        <v>0</v>
      </c>
      <c r="G875" s="4" t="e">
        <f>100*SUBSTITUTE(In!B4375,"%","")</f>
        <v>#VALUE!</v>
      </c>
      <c r="H875" s="51">
        <f>In!F4375</f>
        <v>0</v>
      </c>
      <c r="I875" s="4">
        <f>In!G4375</f>
        <v>0</v>
      </c>
      <c r="J875" s="4">
        <f>In!E4375</f>
        <v>0</v>
      </c>
    </row>
    <row r="876" spans="1:10">
      <c r="A876">
        <f>In!A4376</f>
        <v>0</v>
      </c>
      <c r="B876" t="str">
        <f t="shared" si="13"/>
        <v>0</v>
      </c>
      <c r="C876">
        <f>In!A4379</f>
        <v>0</v>
      </c>
      <c r="D876" s="48">
        <f>In!A4377</f>
        <v>0</v>
      </c>
      <c r="E876" s="4" t="s">
        <v>2</v>
      </c>
      <c r="F876" s="52">
        <f>In!A4378</f>
        <v>0</v>
      </c>
      <c r="G876" s="4" t="e">
        <f>100*SUBSTITUTE(In!B4380,"%","")</f>
        <v>#VALUE!</v>
      </c>
      <c r="H876" s="51">
        <f>In!F4380</f>
        <v>0</v>
      </c>
      <c r="I876" s="4">
        <f>In!G4380</f>
        <v>0</v>
      </c>
      <c r="J876" s="4">
        <f>In!E4380</f>
        <v>0</v>
      </c>
    </row>
    <row r="877" spans="1:10">
      <c r="A877">
        <f>In!A4381</f>
        <v>0</v>
      </c>
      <c r="B877" t="str">
        <f t="shared" si="13"/>
        <v>0</v>
      </c>
      <c r="C877">
        <f>In!A4384</f>
        <v>0</v>
      </c>
      <c r="D877" s="48">
        <f>In!A4382</f>
        <v>0</v>
      </c>
      <c r="E877" s="4" t="s">
        <v>2</v>
      </c>
      <c r="F877" s="52">
        <f>In!A4383</f>
        <v>0</v>
      </c>
      <c r="G877" s="4" t="e">
        <f>100*SUBSTITUTE(In!B4385,"%","")</f>
        <v>#VALUE!</v>
      </c>
      <c r="H877" s="51">
        <f>In!F4385</f>
        <v>0</v>
      </c>
      <c r="I877" s="4">
        <f>In!G4385</f>
        <v>0</v>
      </c>
      <c r="J877" s="4">
        <f>In!E4385</f>
        <v>0</v>
      </c>
    </row>
    <row r="878" spans="1:10">
      <c r="A878">
        <f>In!A4386</f>
        <v>0</v>
      </c>
      <c r="B878" t="str">
        <f t="shared" si="13"/>
        <v>0</v>
      </c>
      <c r="C878">
        <f>In!A4389</f>
        <v>0</v>
      </c>
      <c r="D878" s="48">
        <f>In!A4387</f>
        <v>0</v>
      </c>
      <c r="E878" s="4" t="s">
        <v>2</v>
      </c>
      <c r="F878" s="52">
        <f>In!A4388</f>
        <v>0</v>
      </c>
      <c r="G878" s="4" t="e">
        <f>100*SUBSTITUTE(In!B4390,"%","")</f>
        <v>#VALUE!</v>
      </c>
      <c r="H878" s="51">
        <f>In!F4390</f>
        <v>0</v>
      </c>
      <c r="I878" s="4">
        <f>In!G4390</f>
        <v>0</v>
      </c>
      <c r="J878" s="4">
        <f>In!E4390</f>
        <v>0</v>
      </c>
    </row>
    <row r="879" spans="1:10">
      <c r="A879">
        <f>In!A4391</f>
        <v>0</v>
      </c>
      <c r="B879" t="str">
        <f t="shared" si="13"/>
        <v>0</v>
      </c>
      <c r="C879">
        <f>In!A4394</f>
        <v>0</v>
      </c>
      <c r="D879" s="48">
        <f>In!A4392</f>
        <v>0</v>
      </c>
      <c r="E879" s="4" t="s">
        <v>2</v>
      </c>
      <c r="F879" s="52">
        <f>In!A4393</f>
        <v>0</v>
      </c>
      <c r="G879" s="4" t="e">
        <f>100*SUBSTITUTE(In!B4395,"%","")</f>
        <v>#VALUE!</v>
      </c>
      <c r="H879" s="51">
        <f>In!F4395</f>
        <v>0</v>
      </c>
      <c r="I879" s="4">
        <f>In!G4395</f>
        <v>0</v>
      </c>
      <c r="J879" s="4">
        <f>In!E4395</f>
        <v>0</v>
      </c>
    </row>
    <row r="880" spans="1:10">
      <c r="A880">
        <f>In!A4396</f>
        <v>0</v>
      </c>
      <c r="B880" t="str">
        <f t="shared" si="13"/>
        <v>0</v>
      </c>
      <c r="C880">
        <f>In!A4399</f>
        <v>0</v>
      </c>
      <c r="D880" s="48">
        <f>In!A4397</f>
        <v>0</v>
      </c>
      <c r="E880" s="4" t="s">
        <v>2</v>
      </c>
      <c r="F880" s="52">
        <f>In!A4398</f>
        <v>0</v>
      </c>
      <c r="G880" s="4" t="e">
        <f>100*SUBSTITUTE(In!B4400,"%","")</f>
        <v>#VALUE!</v>
      </c>
      <c r="H880" s="51">
        <f>In!F4400</f>
        <v>0</v>
      </c>
      <c r="I880" s="4">
        <f>In!G4400</f>
        <v>0</v>
      </c>
      <c r="J880" s="4">
        <f>In!E4400</f>
        <v>0</v>
      </c>
    </row>
    <row r="881" spans="1:10">
      <c r="A881">
        <f>In!A4401</f>
        <v>0</v>
      </c>
      <c r="B881" t="str">
        <f t="shared" si="13"/>
        <v>0</v>
      </c>
      <c r="C881">
        <f>In!A4404</f>
        <v>0</v>
      </c>
      <c r="D881" s="48">
        <f>In!A4402</f>
        <v>0</v>
      </c>
      <c r="E881" s="4" t="s">
        <v>2</v>
      </c>
      <c r="F881" s="52">
        <f>In!A4403</f>
        <v>0</v>
      </c>
      <c r="G881" s="4" t="e">
        <f>100*SUBSTITUTE(In!B4405,"%","")</f>
        <v>#VALUE!</v>
      </c>
      <c r="H881" s="51">
        <f>In!F4405</f>
        <v>0</v>
      </c>
      <c r="I881" s="4">
        <f>In!G4405</f>
        <v>0</v>
      </c>
      <c r="J881" s="4">
        <f>In!E4405</f>
        <v>0</v>
      </c>
    </row>
    <row r="882" spans="1:10">
      <c r="A882">
        <f>In!A4406</f>
        <v>0</v>
      </c>
      <c r="B882" t="str">
        <f t="shared" si="13"/>
        <v>0</v>
      </c>
      <c r="C882">
        <f>In!A4409</f>
        <v>0</v>
      </c>
      <c r="D882" s="48">
        <f>In!A4407</f>
        <v>0</v>
      </c>
      <c r="E882" s="4" t="s">
        <v>2</v>
      </c>
      <c r="F882" s="52">
        <f>In!A4408</f>
        <v>0</v>
      </c>
      <c r="G882" s="4" t="e">
        <f>100*SUBSTITUTE(In!B4410,"%","")</f>
        <v>#VALUE!</v>
      </c>
      <c r="H882" s="51">
        <f>In!F4410</f>
        <v>0</v>
      </c>
      <c r="I882" s="4">
        <f>In!G4410</f>
        <v>0</v>
      </c>
      <c r="J882" s="4">
        <f>In!E4410</f>
        <v>0</v>
      </c>
    </row>
    <row r="883" spans="1:10">
      <c r="A883">
        <f>In!A4411</f>
        <v>0</v>
      </c>
      <c r="B883" t="str">
        <f t="shared" si="13"/>
        <v>0</v>
      </c>
      <c r="C883">
        <f>In!A4414</f>
        <v>0</v>
      </c>
      <c r="D883" s="48">
        <f>In!A4412</f>
        <v>0</v>
      </c>
      <c r="E883" s="4" t="s">
        <v>2</v>
      </c>
      <c r="F883" s="52">
        <f>In!A4413</f>
        <v>0</v>
      </c>
      <c r="G883" s="4" t="e">
        <f>100*SUBSTITUTE(In!B4415,"%","")</f>
        <v>#VALUE!</v>
      </c>
      <c r="H883" s="51">
        <f>In!F4415</f>
        <v>0</v>
      </c>
      <c r="I883" s="4">
        <f>In!G4415</f>
        <v>0</v>
      </c>
      <c r="J883" s="4">
        <f>In!E4415</f>
        <v>0</v>
      </c>
    </row>
    <row r="884" spans="1:10">
      <c r="A884">
        <f>In!A4416</f>
        <v>0</v>
      </c>
      <c r="B884" t="str">
        <f t="shared" si="13"/>
        <v>0</v>
      </c>
      <c r="C884">
        <f>In!A4419</f>
        <v>0</v>
      </c>
      <c r="D884" s="48">
        <f>In!A4417</f>
        <v>0</v>
      </c>
      <c r="E884" s="4" t="s">
        <v>2</v>
      </c>
      <c r="F884" s="52">
        <f>In!A4418</f>
        <v>0</v>
      </c>
      <c r="G884" s="4" t="e">
        <f>100*SUBSTITUTE(In!B4420,"%","")</f>
        <v>#VALUE!</v>
      </c>
      <c r="H884" s="51">
        <f>In!F4420</f>
        <v>0</v>
      </c>
      <c r="I884" s="4">
        <f>In!G4420</f>
        <v>0</v>
      </c>
      <c r="J884" s="4">
        <f>In!E4420</f>
        <v>0</v>
      </c>
    </row>
    <row r="885" spans="1:10">
      <c r="A885">
        <f>In!A4421</f>
        <v>0</v>
      </c>
      <c r="B885" t="str">
        <f t="shared" si="13"/>
        <v>0</v>
      </c>
      <c r="C885">
        <f>In!A4424</f>
        <v>0</v>
      </c>
      <c r="D885" s="48">
        <f>In!A4422</f>
        <v>0</v>
      </c>
      <c r="E885" s="4" t="s">
        <v>2</v>
      </c>
      <c r="F885" s="52">
        <f>In!A4423</f>
        <v>0</v>
      </c>
      <c r="G885" s="4" t="e">
        <f>100*SUBSTITUTE(In!B4425,"%","")</f>
        <v>#VALUE!</v>
      </c>
      <c r="H885" s="51">
        <f>In!F4425</f>
        <v>0</v>
      </c>
      <c r="I885" s="4">
        <f>In!G4425</f>
        <v>0</v>
      </c>
      <c r="J885" s="4">
        <f>In!E4425</f>
        <v>0</v>
      </c>
    </row>
    <row r="886" spans="1:10">
      <c r="A886">
        <f>In!A4426</f>
        <v>0</v>
      </c>
      <c r="B886" t="str">
        <f t="shared" si="13"/>
        <v>0</v>
      </c>
      <c r="C886">
        <f>In!A4429</f>
        <v>0</v>
      </c>
      <c r="D886" s="48">
        <f>In!A4427</f>
        <v>0</v>
      </c>
      <c r="E886" s="4" t="s">
        <v>2</v>
      </c>
      <c r="F886" s="52">
        <f>In!A4428</f>
        <v>0</v>
      </c>
      <c r="G886" s="4" t="e">
        <f>100*SUBSTITUTE(In!B4430,"%","")</f>
        <v>#VALUE!</v>
      </c>
      <c r="H886" s="51">
        <f>In!F4430</f>
        <v>0</v>
      </c>
      <c r="I886" s="4">
        <f>In!G4430</f>
        <v>0</v>
      </c>
      <c r="J886" s="4">
        <f>In!E4430</f>
        <v>0</v>
      </c>
    </row>
    <row r="887" spans="1:10">
      <c r="A887">
        <f>In!A4431</f>
        <v>0</v>
      </c>
      <c r="B887" t="str">
        <f t="shared" si="13"/>
        <v>0</v>
      </c>
      <c r="C887">
        <f>In!A4434</f>
        <v>0</v>
      </c>
      <c r="D887" s="48">
        <f>In!A4432</f>
        <v>0</v>
      </c>
      <c r="E887" s="4" t="s">
        <v>2</v>
      </c>
      <c r="F887" s="52">
        <f>In!A4433</f>
        <v>0</v>
      </c>
      <c r="G887" s="4" t="e">
        <f>100*SUBSTITUTE(In!B4435,"%","")</f>
        <v>#VALUE!</v>
      </c>
      <c r="H887" s="51">
        <f>In!F4435</f>
        <v>0</v>
      </c>
      <c r="I887" s="4">
        <f>In!G4435</f>
        <v>0</v>
      </c>
      <c r="J887" s="4">
        <f>In!E4435</f>
        <v>0</v>
      </c>
    </row>
    <row r="888" spans="1:10">
      <c r="A888">
        <f>In!A4436</f>
        <v>0</v>
      </c>
      <c r="B888" t="str">
        <f t="shared" si="13"/>
        <v>0</v>
      </c>
      <c r="C888">
        <f>In!A4439</f>
        <v>0</v>
      </c>
      <c r="D888" s="48">
        <f>In!A4437</f>
        <v>0</v>
      </c>
      <c r="E888" s="4" t="s">
        <v>2</v>
      </c>
      <c r="F888" s="52">
        <f>In!A4438</f>
        <v>0</v>
      </c>
      <c r="G888" s="4" t="e">
        <f>100*SUBSTITUTE(In!B4440,"%","")</f>
        <v>#VALUE!</v>
      </c>
      <c r="H888" s="51">
        <f>In!F4440</f>
        <v>0</v>
      </c>
      <c r="I888" s="4">
        <f>In!G4440</f>
        <v>0</v>
      </c>
      <c r="J888" s="4">
        <f>In!E4440</f>
        <v>0</v>
      </c>
    </row>
    <row r="889" spans="1:10">
      <c r="A889">
        <f>In!A4441</f>
        <v>0</v>
      </c>
      <c r="B889" t="str">
        <f t="shared" si="13"/>
        <v>0</v>
      </c>
      <c r="C889">
        <f>In!A4444</f>
        <v>0</v>
      </c>
      <c r="D889" s="48">
        <f>In!A4442</f>
        <v>0</v>
      </c>
      <c r="E889" s="4" t="s">
        <v>2</v>
      </c>
      <c r="F889" s="52">
        <f>In!A4443</f>
        <v>0</v>
      </c>
      <c r="G889" s="4" t="e">
        <f>100*SUBSTITUTE(In!B4445,"%","")</f>
        <v>#VALUE!</v>
      </c>
      <c r="H889" s="51">
        <f>In!F4445</f>
        <v>0</v>
      </c>
      <c r="I889" s="4">
        <f>In!G4445</f>
        <v>0</v>
      </c>
      <c r="J889" s="4">
        <f>In!E4445</f>
        <v>0</v>
      </c>
    </row>
    <row r="890" spans="1:10">
      <c r="A890">
        <f>In!A4446</f>
        <v>0</v>
      </c>
      <c r="B890" t="str">
        <f t="shared" si="13"/>
        <v>0</v>
      </c>
      <c r="C890">
        <f>In!A4449</f>
        <v>0</v>
      </c>
      <c r="D890" s="48">
        <f>In!A4447</f>
        <v>0</v>
      </c>
      <c r="E890" s="4" t="s">
        <v>2</v>
      </c>
      <c r="F890" s="52">
        <f>In!A4448</f>
        <v>0</v>
      </c>
      <c r="G890" s="4" t="e">
        <f>100*SUBSTITUTE(In!B4450,"%","")</f>
        <v>#VALUE!</v>
      </c>
      <c r="H890" s="51">
        <f>In!F4450</f>
        <v>0</v>
      </c>
      <c r="I890" s="4">
        <f>In!G4450</f>
        <v>0</v>
      </c>
      <c r="J890" s="4">
        <f>In!E4450</f>
        <v>0</v>
      </c>
    </row>
    <row r="891" spans="1:10">
      <c r="A891">
        <f>In!A4451</f>
        <v>0</v>
      </c>
      <c r="B891" t="str">
        <f t="shared" si="13"/>
        <v>0</v>
      </c>
      <c r="C891">
        <f>In!A4454</f>
        <v>0</v>
      </c>
      <c r="D891" s="48">
        <f>In!A4452</f>
        <v>0</v>
      </c>
      <c r="E891" s="4" t="s">
        <v>2</v>
      </c>
      <c r="F891" s="52">
        <f>In!A4453</f>
        <v>0</v>
      </c>
      <c r="G891" s="4" t="e">
        <f>100*SUBSTITUTE(In!B4455,"%","")</f>
        <v>#VALUE!</v>
      </c>
      <c r="H891" s="51">
        <f>In!F4455</f>
        <v>0</v>
      </c>
      <c r="I891" s="4">
        <f>In!G4455</f>
        <v>0</v>
      </c>
      <c r="J891" s="4">
        <f>In!E4455</f>
        <v>0</v>
      </c>
    </row>
    <row r="892" spans="1:10">
      <c r="A892">
        <f>In!A4456</f>
        <v>0</v>
      </c>
      <c r="B892" t="str">
        <f t="shared" si="13"/>
        <v>0</v>
      </c>
      <c r="C892">
        <f>In!A4459</f>
        <v>0</v>
      </c>
      <c r="D892" s="48">
        <f>In!A4457</f>
        <v>0</v>
      </c>
      <c r="E892" s="4" t="s">
        <v>2</v>
      </c>
      <c r="F892" s="52">
        <f>In!A4458</f>
        <v>0</v>
      </c>
      <c r="G892" s="4" t="e">
        <f>100*SUBSTITUTE(In!B4460,"%","")</f>
        <v>#VALUE!</v>
      </c>
      <c r="H892" s="51">
        <f>In!F4460</f>
        <v>0</v>
      </c>
      <c r="I892" s="4">
        <f>In!G4460</f>
        <v>0</v>
      </c>
      <c r="J892" s="4">
        <f>In!E4460</f>
        <v>0</v>
      </c>
    </row>
    <row r="893" spans="1:10">
      <c r="A893">
        <f>In!A4461</f>
        <v>0</v>
      </c>
      <c r="B893" t="str">
        <f t="shared" si="13"/>
        <v>0</v>
      </c>
      <c r="C893">
        <f>In!A4464</f>
        <v>0</v>
      </c>
      <c r="D893" s="48">
        <f>In!A4462</f>
        <v>0</v>
      </c>
      <c r="E893" s="4" t="s">
        <v>2</v>
      </c>
      <c r="F893" s="52">
        <f>In!A4463</f>
        <v>0</v>
      </c>
      <c r="G893" s="4" t="e">
        <f>100*SUBSTITUTE(In!B4465,"%","")</f>
        <v>#VALUE!</v>
      </c>
      <c r="H893" s="51">
        <f>In!F4465</f>
        <v>0</v>
      </c>
      <c r="I893" s="4">
        <f>In!G4465</f>
        <v>0</v>
      </c>
      <c r="J893" s="4">
        <f>In!E4465</f>
        <v>0</v>
      </c>
    </row>
    <row r="894" spans="1:10">
      <c r="A894">
        <f>In!A4466</f>
        <v>0</v>
      </c>
      <c r="B894" t="str">
        <f t="shared" si="13"/>
        <v>0</v>
      </c>
      <c r="C894">
        <f>In!A4469</f>
        <v>0</v>
      </c>
      <c r="D894" s="48">
        <f>In!A4467</f>
        <v>0</v>
      </c>
      <c r="E894" s="4" t="s">
        <v>2</v>
      </c>
      <c r="F894" s="52">
        <f>In!A4468</f>
        <v>0</v>
      </c>
      <c r="G894" s="4" t="e">
        <f>100*SUBSTITUTE(In!B4470,"%","")</f>
        <v>#VALUE!</v>
      </c>
      <c r="H894" s="51">
        <f>In!F4470</f>
        <v>0</v>
      </c>
      <c r="I894" s="4">
        <f>In!G4470</f>
        <v>0</v>
      </c>
      <c r="J894" s="4">
        <f>In!E4470</f>
        <v>0</v>
      </c>
    </row>
    <row r="895" spans="1:10">
      <c r="A895">
        <f>In!A4471</f>
        <v>0</v>
      </c>
      <c r="B895" t="str">
        <f t="shared" si="13"/>
        <v>0</v>
      </c>
      <c r="C895">
        <f>In!A4474</f>
        <v>0</v>
      </c>
      <c r="D895" s="48">
        <f>In!A4472</f>
        <v>0</v>
      </c>
      <c r="E895" s="4" t="s">
        <v>2</v>
      </c>
      <c r="F895" s="52">
        <f>In!A4473</f>
        <v>0</v>
      </c>
      <c r="G895" s="4" t="e">
        <f>100*SUBSTITUTE(In!B4475,"%","")</f>
        <v>#VALUE!</v>
      </c>
      <c r="H895" s="51">
        <f>In!F4475</f>
        <v>0</v>
      </c>
      <c r="I895" s="4">
        <f>In!G4475</f>
        <v>0</v>
      </c>
      <c r="J895" s="4">
        <f>In!E4475</f>
        <v>0</v>
      </c>
    </row>
    <row r="896" spans="1:10">
      <c r="A896">
        <f>In!A4476</f>
        <v>0</v>
      </c>
      <c r="B896" t="str">
        <f t="shared" si="13"/>
        <v>0</v>
      </c>
      <c r="C896">
        <f>In!A4479</f>
        <v>0</v>
      </c>
      <c r="D896" s="48">
        <f>In!A4477</f>
        <v>0</v>
      </c>
      <c r="E896" s="4" t="s">
        <v>2</v>
      </c>
      <c r="F896" s="52">
        <f>In!A4478</f>
        <v>0</v>
      </c>
      <c r="G896" s="4" t="e">
        <f>100*SUBSTITUTE(In!B4480,"%","")</f>
        <v>#VALUE!</v>
      </c>
      <c r="H896" s="51">
        <f>In!F4480</f>
        <v>0</v>
      </c>
      <c r="I896" s="4">
        <f>In!G4480</f>
        <v>0</v>
      </c>
      <c r="J896" s="4">
        <f>In!E4480</f>
        <v>0</v>
      </c>
    </row>
    <row r="897" spans="1:10">
      <c r="A897">
        <f>In!A4481</f>
        <v>0</v>
      </c>
      <c r="B897" t="str">
        <f t="shared" ref="B897:B960" si="14">SUBSTITUTE(RIGHT(A897,3)," ","")</f>
        <v>0</v>
      </c>
      <c r="C897">
        <f>In!A4484</f>
        <v>0</v>
      </c>
      <c r="D897" s="48">
        <f>In!A4482</f>
        <v>0</v>
      </c>
      <c r="E897" s="4" t="s">
        <v>2</v>
      </c>
      <c r="F897" s="52">
        <f>In!A4483</f>
        <v>0</v>
      </c>
      <c r="G897" s="4" t="e">
        <f>100*SUBSTITUTE(In!B4485,"%","")</f>
        <v>#VALUE!</v>
      </c>
      <c r="H897" s="51">
        <f>In!F4485</f>
        <v>0</v>
      </c>
      <c r="I897" s="4">
        <f>In!G4485</f>
        <v>0</v>
      </c>
      <c r="J897" s="4">
        <f>In!E4485</f>
        <v>0</v>
      </c>
    </row>
    <row r="898" spans="1:10">
      <c r="A898">
        <f>In!A4486</f>
        <v>0</v>
      </c>
      <c r="B898" t="str">
        <f t="shared" si="14"/>
        <v>0</v>
      </c>
      <c r="C898">
        <f>In!A4489</f>
        <v>0</v>
      </c>
      <c r="D898" s="48">
        <f>In!A4487</f>
        <v>0</v>
      </c>
      <c r="E898" s="4" t="s">
        <v>2</v>
      </c>
      <c r="F898" s="52">
        <f>In!A4488</f>
        <v>0</v>
      </c>
      <c r="G898" s="4" t="e">
        <f>100*SUBSTITUTE(In!B4490,"%","")</f>
        <v>#VALUE!</v>
      </c>
      <c r="H898" s="51">
        <f>In!F4490</f>
        <v>0</v>
      </c>
      <c r="I898" s="4">
        <f>In!G4490</f>
        <v>0</v>
      </c>
      <c r="J898" s="4">
        <f>In!E4490</f>
        <v>0</v>
      </c>
    </row>
    <row r="899" spans="1:10">
      <c r="A899">
        <f>In!A4491</f>
        <v>0</v>
      </c>
      <c r="B899" t="str">
        <f t="shared" si="14"/>
        <v>0</v>
      </c>
      <c r="C899">
        <f>In!A4494</f>
        <v>0</v>
      </c>
      <c r="D899" s="48">
        <f>In!A4492</f>
        <v>0</v>
      </c>
      <c r="E899" s="4" t="s">
        <v>2</v>
      </c>
      <c r="F899" s="52">
        <f>In!A4493</f>
        <v>0</v>
      </c>
      <c r="G899" s="4" t="e">
        <f>100*SUBSTITUTE(In!B4495,"%","")</f>
        <v>#VALUE!</v>
      </c>
      <c r="H899" s="51">
        <f>In!F4495</f>
        <v>0</v>
      </c>
      <c r="I899" s="4">
        <f>In!G4495</f>
        <v>0</v>
      </c>
      <c r="J899" s="4">
        <f>In!E4495</f>
        <v>0</v>
      </c>
    </row>
    <row r="900" spans="1:10">
      <c r="A900">
        <f>In!A4496</f>
        <v>0</v>
      </c>
      <c r="B900" t="str">
        <f t="shared" si="14"/>
        <v>0</v>
      </c>
      <c r="C900">
        <f>In!A4499</f>
        <v>0</v>
      </c>
      <c r="D900" s="48">
        <f>In!A4497</f>
        <v>0</v>
      </c>
      <c r="E900" s="4" t="s">
        <v>2</v>
      </c>
      <c r="F900" s="52">
        <f>In!A4498</f>
        <v>0</v>
      </c>
      <c r="G900" s="4" t="e">
        <f>100*SUBSTITUTE(In!B4500,"%","")</f>
        <v>#VALUE!</v>
      </c>
      <c r="H900" s="51">
        <f>In!F4500</f>
        <v>0</v>
      </c>
      <c r="I900" s="4">
        <f>In!G4500</f>
        <v>0</v>
      </c>
      <c r="J900" s="4">
        <f>In!E4500</f>
        <v>0</v>
      </c>
    </row>
    <row r="901" spans="1:10">
      <c r="A901">
        <f>In!A4501</f>
        <v>0</v>
      </c>
      <c r="B901" t="str">
        <f t="shared" si="14"/>
        <v>0</v>
      </c>
      <c r="C901">
        <f>In!A4504</f>
        <v>0</v>
      </c>
      <c r="D901" s="48">
        <f>In!A4502</f>
        <v>0</v>
      </c>
      <c r="E901" s="4" t="s">
        <v>2</v>
      </c>
      <c r="F901" s="52">
        <f>In!A4503</f>
        <v>0</v>
      </c>
      <c r="G901" s="4" t="e">
        <f>100*SUBSTITUTE(In!B4505,"%","")</f>
        <v>#VALUE!</v>
      </c>
      <c r="H901" s="51">
        <f>In!F4505</f>
        <v>0</v>
      </c>
      <c r="I901" s="4">
        <f>In!G4505</f>
        <v>0</v>
      </c>
      <c r="J901" s="4">
        <f>In!E4505</f>
        <v>0</v>
      </c>
    </row>
    <row r="902" spans="1:10">
      <c r="A902">
        <f>In!A4506</f>
        <v>0</v>
      </c>
      <c r="B902" t="str">
        <f t="shared" si="14"/>
        <v>0</v>
      </c>
      <c r="C902">
        <f>In!A4509</f>
        <v>0</v>
      </c>
      <c r="D902" s="48">
        <f>In!A4507</f>
        <v>0</v>
      </c>
      <c r="E902" s="4" t="s">
        <v>2</v>
      </c>
      <c r="F902" s="52">
        <f>In!A4508</f>
        <v>0</v>
      </c>
      <c r="G902" s="4" t="e">
        <f>100*SUBSTITUTE(In!B4510,"%","")</f>
        <v>#VALUE!</v>
      </c>
      <c r="H902" s="51">
        <f>In!F4510</f>
        <v>0</v>
      </c>
      <c r="I902" s="4">
        <f>In!G4510</f>
        <v>0</v>
      </c>
      <c r="J902" s="4">
        <f>In!E4510</f>
        <v>0</v>
      </c>
    </row>
    <row r="903" spans="1:10">
      <c r="A903">
        <f>In!A4511</f>
        <v>0</v>
      </c>
      <c r="B903" t="str">
        <f t="shared" si="14"/>
        <v>0</v>
      </c>
      <c r="C903">
        <f>In!A4514</f>
        <v>0</v>
      </c>
      <c r="D903" s="48">
        <f>In!A4512</f>
        <v>0</v>
      </c>
      <c r="E903" s="4" t="s">
        <v>2</v>
      </c>
      <c r="F903" s="52">
        <f>In!A4513</f>
        <v>0</v>
      </c>
      <c r="G903" s="4" t="e">
        <f>100*SUBSTITUTE(In!B4515,"%","")</f>
        <v>#VALUE!</v>
      </c>
      <c r="H903" s="51">
        <f>In!F4515</f>
        <v>0</v>
      </c>
      <c r="I903" s="4">
        <f>In!G4515</f>
        <v>0</v>
      </c>
      <c r="J903" s="4">
        <f>In!E4515</f>
        <v>0</v>
      </c>
    </row>
    <row r="904" spans="1:10">
      <c r="A904">
        <f>In!A4516</f>
        <v>0</v>
      </c>
      <c r="B904" t="str">
        <f t="shared" si="14"/>
        <v>0</v>
      </c>
      <c r="C904">
        <f>In!A4519</f>
        <v>0</v>
      </c>
      <c r="D904" s="48">
        <f>In!A4517</f>
        <v>0</v>
      </c>
      <c r="E904" s="4" t="s">
        <v>2</v>
      </c>
      <c r="F904" s="52">
        <f>In!A4518</f>
        <v>0</v>
      </c>
      <c r="G904" s="4" t="e">
        <f>100*SUBSTITUTE(In!B4520,"%","")</f>
        <v>#VALUE!</v>
      </c>
      <c r="H904" s="51">
        <f>In!F4520</f>
        <v>0</v>
      </c>
      <c r="I904" s="4">
        <f>In!G4520</f>
        <v>0</v>
      </c>
      <c r="J904" s="4">
        <f>In!E4520</f>
        <v>0</v>
      </c>
    </row>
    <row r="905" spans="1:10">
      <c r="A905">
        <f>In!A4521</f>
        <v>0</v>
      </c>
      <c r="B905" t="str">
        <f t="shared" si="14"/>
        <v>0</v>
      </c>
      <c r="C905">
        <f>In!A4524</f>
        <v>0</v>
      </c>
      <c r="D905" s="48">
        <f>In!A4522</f>
        <v>0</v>
      </c>
      <c r="E905" s="4" t="s">
        <v>2</v>
      </c>
      <c r="F905" s="52">
        <f>In!A4523</f>
        <v>0</v>
      </c>
      <c r="G905" s="4" t="e">
        <f>100*SUBSTITUTE(In!B4525,"%","")</f>
        <v>#VALUE!</v>
      </c>
      <c r="H905" s="51">
        <f>In!F4525</f>
        <v>0</v>
      </c>
      <c r="I905" s="4">
        <f>In!G4525</f>
        <v>0</v>
      </c>
      <c r="J905" s="4">
        <f>In!E4525</f>
        <v>0</v>
      </c>
    </row>
    <row r="906" spans="1:10">
      <c r="A906">
        <f>In!A4526</f>
        <v>0</v>
      </c>
      <c r="B906" t="str">
        <f t="shared" si="14"/>
        <v>0</v>
      </c>
      <c r="C906">
        <f>In!A4529</f>
        <v>0</v>
      </c>
      <c r="D906" s="48">
        <f>In!A4527</f>
        <v>0</v>
      </c>
      <c r="E906" s="4" t="s">
        <v>2</v>
      </c>
      <c r="F906" s="52">
        <f>In!A4528</f>
        <v>0</v>
      </c>
      <c r="G906" s="4" t="e">
        <f>100*SUBSTITUTE(In!B4530,"%","")</f>
        <v>#VALUE!</v>
      </c>
      <c r="H906" s="51">
        <f>In!F4530</f>
        <v>0</v>
      </c>
      <c r="I906" s="4">
        <f>In!G4530</f>
        <v>0</v>
      </c>
      <c r="J906" s="4">
        <f>In!E4530</f>
        <v>0</v>
      </c>
    </row>
    <row r="907" spans="1:10">
      <c r="A907">
        <f>In!A4531</f>
        <v>0</v>
      </c>
      <c r="B907" t="str">
        <f t="shared" si="14"/>
        <v>0</v>
      </c>
      <c r="C907">
        <f>In!A4534</f>
        <v>0</v>
      </c>
      <c r="D907" s="48">
        <f>In!A4532</f>
        <v>0</v>
      </c>
      <c r="E907" s="4" t="s">
        <v>2</v>
      </c>
      <c r="F907" s="52">
        <f>In!A4533</f>
        <v>0</v>
      </c>
      <c r="G907" s="4" t="e">
        <f>100*SUBSTITUTE(In!B4535,"%","")</f>
        <v>#VALUE!</v>
      </c>
      <c r="H907" s="51">
        <f>In!F4535</f>
        <v>0</v>
      </c>
      <c r="I907" s="4">
        <f>In!G4535</f>
        <v>0</v>
      </c>
      <c r="J907" s="4">
        <f>In!E4535</f>
        <v>0</v>
      </c>
    </row>
    <row r="908" spans="1:10">
      <c r="A908">
        <f>In!A4536</f>
        <v>0</v>
      </c>
      <c r="B908" t="str">
        <f t="shared" si="14"/>
        <v>0</v>
      </c>
      <c r="C908">
        <f>In!A4539</f>
        <v>0</v>
      </c>
      <c r="D908" s="48">
        <f>In!A4537</f>
        <v>0</v>
      </c>
      <c r="E908" s="4" t="s">
        <v>2</v>
      </c>
      <c r="F908" s="52">
        <f>In!A4538</f>
        <v>0</v>
      </c>
      <c r="G908" s="4" t="e">
        <f>100*SUBSTITUTE(In!B4540,"%","")</f>
        <v>#VALUE!</v>
      </c>
      <c r="H908" s="51">
        <f>In!F4540</f>
        <v>0</v>
      </c>
      <c r="I908" s="4">
        <f>In!G4540</f>
        <v>0</v>
      </c>
      <c r="J908" s="4">
        <f>In!E4540</f>
        <v>0</v>
      </c>
    </row>
    <row r="909" spans="1:10">
      <c r="A909">
        <f>In!A4541</f>
        <v>0</v>
      </c>
      <c r="B909" t="str">
        <f t="shared" si="14"/>
        <v>0</v>
      </c>
      <c r="C909">
        <f>In!A4544</f>
        <v>0</v>
      </c>
      <c r="D909" s="48">
        <f>In!A4542</f>
        <v>0</v>
      </c>
      <c r="E909" s="4" t="s">
        <v>2</v>
      </c>
      <c r="F909" s="52">
        <f>In!A4543</f>
        <v>0</v>
      </c>
      <c r="G909" s="4" t="e">
        <f>100*SUBSTITUTE(In!B4545,"%","")</f>
        <v>#VALUE!</v>
      </c>
      <c r="H909" s="51">
        <f>In!F4545</f>
        <v>0</v>
      </c>
      <c r="I909" s="4">
        <f>In!G4545</f>
        <v>0</v>
      </c>
      <c r="J909" s="4">
        <f>In!E4545</f>
        <v>0</v>
      </c>
    </row>
    <row r="910" spans="1:10">
      <c r="A910">
        <f>In!A4546</f>
        <v>0</v>
      </c>
      <c r="B910" t="str">
        <f t="shared" si="14"/>
        <v>0</v>
      </c>
      <c r="C910">
        <f>In!A4549</f>
        <v>0</v>
      </c>
      <c r="D910" s="48">
        <f>In!A4547</f>
        <v>0</v>
      </c>
      <c r="E910" s="4" t="s">
        <v>2</v>
      </c>
      <c r="F910" s="52">
        <f>In!A4548</f>
        <v>0</v>
      </c>
      <c r="G910" s="4" t="e">
        <f>100*SUBSTITUTE(In!B4550,"%","")</f>
        <v>#VALUE!</v>
      </c>
      <c r="H910" s="51">
        <f>In!F4550</f>
        <v>0</v>
      </c>
      <c r="I910" s="4">
        <f>In!G4550</f>
        <v>0</v>
      </c>
      <c r="J910" s="4">
        <f>In!E4550</f>
        <v>0</v>
      </c>
    </row>
    <row r="911" spans="1:10">
      <c r="A911">
        <f>In!A4551</f>
        <v>0</v>
      </c>
      <c r="B911" t="str">
        <f t="shared" si="14"/>
        <v>0</v>
      </c>
      <c r="C911">
        <f>In!A4554</f>
        <v>0</v>
      </c>
      <c r="D911" s="48">
        <f>In!A4552</f>
        <v>0</v>
      </c>
      <c r="E911" s="4" t="s">
        <v>2</v>
      </c>
      <c r="F911" s="52">
        <f>In!A4553</f>
        <v>0</v>
      </c>
      <c r="G911" s="4" t="e">
        <f>100*SUBSTITUTE(In!B4555,"%","")</f>
        <v>#VALUE!</v>
      </c>
      <c r="H911" s="51">
        <f>In!F4555</f>
        <v>0</v>
      </c>
      <c r="I911" s="4">
        <f>In!G4555</f>
        <v>0</v>
      </c>
      <c r="J911" s="4">
        <f>In!E4555</f>
        <v>0</v>
      </c>
    </row>
    <row r="912" spans="1:10">
      <c r="A912">
        <f>In!A4556</f>
        <v>0</v>
      </c>
      <c r="B912" t="str">
        <f t="shared" si="14"/>
        <v>0</v>
      </c>
      <c r="C912">
        <f>In!A4559</f>
        <v>0</v>
      </c>
      <c r="D912" s="48">
        <f>In!A4557</f>
        <v>0</v>
      </c>
      <c r="E912" s="4" t="s">
        <v>2</v>
      </c>
      <c r="F912" s="52">
        <f>In!A4558</f>
        <v>0</v>
      </c>
      <c r="G912" s="4" t="e">
        <f>100*SUBSTITUTE(In!B4560,"%","")</f>
        <v>#VALUE!</v>
      </c>
      <c r="H912" s="51">
        <f>In!F4560</f>
        <v>0</v>
      </c>
      <c r="I912" s="4">
        <f>In!G4560</f>
        <v>0</v>
      </c>
      <c r="J912" s="4">
        <f>In!E4560</f>
        <v>0</v>
      </c>
    </row>
    <row r="913" spans="1:10">
      <c r="A913">
        <f>In!A4561</f>
        <v>0</v>
      </c>
      <c r="B913" t="str">
        <f t="shared" si="14"/>
        <v>0</v>
      </c>
      <c r="C913">
        <f>In!A4564</f>
        <v>0</v>
      </c>
      <c r="D913" s="48">
        <f>In!A4562</f>
        <v>0</v>
      </c>
      <c r="E913" s="4" t="s">
        <v>2</v>
      </c>
      <c r="F913" s="52">
        <f>In!A4563</f>
        <v>0</v>
      </c>
      <c r="G913" s="4" t="e">
        <f>100*SUBSTITUTE(In!B4565,"%","")</f>
        <v>#VALUE!</v>
      </c>
      <c r="H913" s="51">
        <f>In!F4565</f>
        <v>0</v>
      </c>
      <c r="I913" s="4">
        <f>In!G4565</f>
        <v>0</v>
      </c>
      <c r="J913" s="4">
        <f>In!E4565</f>
        <v>0</v>
      </c>
    </row>
    <row r="914" spans="1:10">
      <c r="A914">
        <f>In!A4566</f>
        <v>0</v>
      </c>
      <c r="B914" t="str">
        <f t="shared" si="14"/>
        <v>0</v>
      </c>
      <c r="C914">
        <f>In!A4569</f>
        <v>0</v>
      </c>
      <c r="D914" s="48">
        <f>In!A4567</f>
        <v>0</v>
      </c>
      <c r="E914" s="4" t="s">
        <v>2</v>
      </c>
      <c r="F914" s="52">
        <f>In!A4568</f>
        <v>0</v>
      </c>
      <c r="G914" s="4" t="e">
        <f>100*SUBSTITUTE(In!B4570,"%","")</f>
        <v>#VALUE!</v>
      </c>
      <c r="H914" s="51">
        <f>In!F4570</f>
        <v>0</v>
      </c>
      <c r="I914" s="4">
        <f>In!G4570</f>
        <v>0</v>
      </c>
      <c r="J914" s="4">
        <f>In!E4570</f>
        <v>0</v>
      </c>
    </row>
    <row r="915" spans="1:10">
      <c r="A915">
        <f>In!A4571</f>
        <v>0</v>
      </c>
      <c r="B915" t="str">
        <f t="shared" si="14"/>
        <v>0</v>
      </c>
      <c r="C915">
        <f>In!A4574</f>
        <v>0</v>
      </c>
      <c r="D915" s="48">
        <f>In!A4572</f>
        <v>0</v>
      </c>
      <c r="E915" s="4" t="s">
        <v>2</v>
      </c>
      <c r="F915" s="52">
        <f>In!A4573</f>
        <v>0</v>
      </c>
      <c r="G915" s="4" t="e">
        <f>100*SUBSTITUTE(In!B4575,"%","")</f>
        <v>#VALUE!</v>
      </c>
      <c r="H915" s="51">
        <f>In!F4575</f>
        <v>0</v>
      </c>
      <c r="I915" s="4">
        <f>In!G4575</f>
        <v>0</v>
      </c>
      <c r="J915" s="4">
        <f>In!E4575</f>
        <v>0</v>
      </c>
    </row>
    <row r="916" spans="1:10">
      <c r="A916">
        <f>In!A4576</f>
        <v>0</v>
      </c>
      <c r="B916" t="str">
        <f t="shared" si="14"/>
        <v>0</v>
      </c>
      <c r="C916">
        <f>In!A4579</f>
        <v>0</v>
      </c>
      <c r="D916" s="48">
        <f>In!A4577</f>
        <v>0</v>
      </c>
      <c r="E916" s="4" t="s">
        <v>2</v>
      </c>
      <c r="F916" s="52">
        <f>In!A4578</f>
        <v>0</v>
      </c>
      <c r="G916" s="4" t="e">
        <f>100*SUBSTITUTE(In!B4580,"%","")</f>
        <v>#VALUE!</v>
      </c>
      <c r="H916" s="51">
        <f>In!F4580</f>
        <v>0</v>
      </c>
      <c r="I916" s="4">
        <f>In!G4580</f>
        <v>0</v>
      </c>
      <c r="J916" s="4">
        <f>In!E4580</f>
        <v>0</v>
      </c>
    </row>
    <row r="917" spans="1:10">
      <c r="A917">
        <f>In!A4581</f>
        <v>0</v>
      </c>
      <c r="B917" t="str">
        <f t="shared" si="14"/>
        <v>0</v>
      </c>
      <c r="C917">
        <f>In!A4584</f>
        <v>0</v>
      </c>
      <c r="D917" s="48">
        <f>In!A4582</f>
        <v>0</v>
      </c>
      <c r="E917" s="4" t="s">
        <v>2</v>
      </c>
      <c r="F917" s="52">
        <f>In!A4583</f>
        <v>0</v>
      </c>
      <c r="G917" s="4" t="e">
        <f>100*SUBSTITUTE(In!B4585,"%","")</f>
        <v>#VALUE!</v>
      </c>
      <c r="H917" s="51">
        <f>In!F4585</f>
        <v>0</v>
      </c>
      <c r="I917" s="4">
        <f>In!G4585</f>
        <v>0</v>
      </c>
      <c r="J917" s="4">
        <f>In!E4585</f>
        <v>0</v>
      </c>
    </row>
    <row r="918" spans="1:10">
      <c r="A918">
        <f>In!A4586</f>
        <v>0</v>
      </c>
      <c r="B918" t="str">
        <f t="shared" si="14"/>
        <v>0</v>
      </c>
      <c r="C918">
        <f>In!A4589</f>
        <v>0</v>
      </c>
      <c r="D918" s="48">
        <f>In!A4587</f>
        <v>0</v>
      </c>
      <c r="E918" s="4" t="s">
        <v>2</v>
      </c>
      <c r="F918" s="52">
        <f>In!A4588</f>
        <v>0</v>
      </c>
      <c r="G918" s="4" t="e">
        <f>100*SUBSTITUTE(In!B4590,"%","")</f>
        <v>#VALUE!</v>
      </c>
      <c r="H918" s="51">
        <f>In!F4590</f>
        <v>0</v>
      </c>
      <c r="I918" s="4">
        <f>In!G4590</f>
        <v>0</v>
      </c>
      <c r="J918" s="4">
        <f>In!E4590</f>
        <v>0</v>
      </c>
    </row>
    <row r="919" spans="1:10">
      <c r="A919">
        <f>In!A4591</f>
        <v>0</v>
      </c>
      <c r="B919" t="str">
        <f t="shared" si="14"/>
        <v>0</v>
      </c>
      <c r="C919">
        <f>In!A4594</f>
        <v>0</v>
      </c>
      <c r="D919" s="48">
        <f>In!A4592</f>
        <v>0</v>
      </c>
      <c r="E919" s="4" t="s">
        <v>2</v>
      </c>
      <c r="F919" s="52">
        <f>In!A4593</f>
        <v>0</v>
      </c>
      <c r="G919" s="4" t="e">
        <f>100*SUBSTITUTE(In!B4595,"%","")</f>
        <v>#VALUE!</v>
      </c>
      <c r="H919" s="51">
        <f>In!F4595</f>
        <v>0</v>
      </c>
      <c r="I919" s="4">
        <f>In!G4595</f>
        <v>0</v>
      </c>
      <c r="J919" s="4">
        <f>In!E4595</f>
        <v>0</v>
      </c>
    </row>
    <row r="920" spans="1:10">
      <c r="A920">
        <f>In!A4596</f>
        <v>0</v>
      </c>
      <c r="B920" t="str">
        <f t="shared" si="14"/>
        <v>0</v>
      </c>
      <c r="C920">
        <f>In!A4599</f>
        <v>0</v>
      </c>
      <c r="D920" s="48">
        <f>In!A4597</f>
        <v>0</v>
      </c>
      <c r="E920" s="4" t="s">
        <v>2</v>
      </c>
      <c r="F920" s="52">
        <f>In!A4598</f>
        <v>0</v>
      </c>
      <c r="G920" s="4" t="e">
        <f>100*SUBSTITUTE(In!B4600,"%","")</f>
        <v>#VALUE!</v>
      </c>
      <c r="H920" s="51">
        <f>In!F4600</f>
        <v>0</v>
      </c>
      <c r="I920" s="4">
        <f>In!G4600</f>
        <v>0</v>
      </c>
      <c r="J920" s="4">
        <f>In!E4600</f>
        <v>0</v>
      </c>
    </row>
    <row r="921" spans="1:10">
      <c r="A921">
        <f>In!A4601</f>
        <v>0</v>
      </c>
      <c r="B921" t="str">
        <f t="shared" si="14"/>
        <v>0</v>
      </c>
      <c r="C921">
        <f>In!A4604</f>
        <v>0</v>
      </c>
      <c r="D921" s="48">
        <f>In!A4602</f>
        <v>0</v>
      </c>
      <c r="E921" s="4" t="s">
        <v>2</v>
      </c>
      <c r="F921" s="52">
        <f>In!A4603</f>
        <v>0</v>
      </c>
      <c r="G921" s="4" t="e">
        <f>100*SUBSTITUTE(In!B4605,"%","")</f>
        <v>#VALUE!</v>
      </c>
      <c r="H921" s="51">
        <f>In!F4605</f>
        <v>0</v>
      </c>
      <c r="I921" s="4">
        <f>In!G4605</f>
        <v>0</v>
      </c>
      <c r="J921" s="4">
        <f>In!E4605</f>
        <v>0</v>
      </c>
    </row>
    <row r="922" spans="1:10">
      <c r="A922">
        <f>In!A4606</f>
        <v>0</v>
      </c>
      <c r="B922" t="str">
        <f t="shared" si="14"/>
        <v>0</v>
      </c>
      <c r="C922">
        <f>In!A4609</f>
        <v>0</v>
      </c>
      <c r="D922" s="48">
        <f>In!A4607</f>
        <v>0</v>
      </c>
      <c r="E922" s="4" t="s">
        <v>2</v>
      </c>
      <c r="F922" s="52">
        <f>In!A4608</f>
        <v>0</v>
      </c>
      <c r="G922" s="4" t="e">
        <f>100*SUBSTITUTE(In!B4610,"%","")</f>
        <v>#VALUE!</v>
      </c>
      <c r="H922" s="51">
        <f>In!F4610</f>
        <v>0</v>
      </c>
      <c r="I922" s="4">
        <f>In!G4610</f>
        <v>0</v>
      </c>
      <c r="J922" s="4">
        <f>In!E4610</f>
        <v>0</v>
      </c>
    </row>
    <row r="923" spans="1:10">
      <c r="A923">
        <f>In!A4611</f>
        <v>0</v>
      </c>
      <c r="B923" t="str">
        <f t="shared" si="14"/>
        <v>0</v>
      </c>
      <c r="C923">
        <f>In!A4614</f>
        <v>0</v>
      </c>
      <c r="D923" s="48">
        <f>In!A4612</f>
        <v>0</v>
      </c>
      <c r="E923" s="4" t="s">
        <v>2</v>
      </c>
      <c r="F923" s="52">
        <f>In!A4613</f>
        <v>0</v>
      </c>
      <c r="G923" s="4" t="e">
        <f>100*SUBSTITUTE(In!B4615,"%","")</f>
        <v>#VALUE!</v>
      </c>
      <c r="H923" s="51">
        <f>In!F4615</f>
        <v>0</v>
      </c>
      <c r="I923" s="4">
        <f>In!G4615</f>
        <v>0</v>
      </c>
      <c r="J923" s="4">
        <f>In!E4615</f>
        <v>0</v>
      </c>
    </row>
    <row r="924" spans="1:10">
      <c r="A924">
        <f>In!A4616</f>
        <v>0</v>
      </c>
      <c r="B924" t="str">
        <f t="shared" si="14"/>
        <v>0</v>
      </c>
      <c r="C924">
        <f>In!A4619</f>
        <v>0</v>
      </c>
      <c r="D924" s="48">
        <f>In!A4617</f>
        <v>0</v>
      </c>
      <c r="E924" s="4" t="s">
        <v>2</v>
      </c>
      <c r="F924" s="52">
        <f>In!A4618</f>
        <v>0</v>
      </c>
      <c r="G924" s="4" t="e">
        <f>100*SUBSTITUTE(In!B4620,"%","")</f>
        <v>#VALUE!</v>
      </c>
      <c r="H924" s="51">
        <f>In!F4620</f>
        <v>0</v>
      </c>
      <c r="I924" s="4">
        <f>In!G4620</f>
        <v>0</v>
      </c>
      <c r="J924" s="4">
        <f>In!E4620</f>
        <v>0</v>
      </c>
    </row>
    <row r="925" spans="1:10">
      <c r="A925">
        <f>In!A4621</f>
        <v>0</v>
      </c>
      <c r="B925" t="str">
        <f t="shared" si="14"/>
        <v>0</v>
      </c>
      <c r="C925">
        <f>In!A4624</f>
        <v>0</v>
      </c>
      <c r="D925" s="48">
        <f>In!A4622</f>
        <v>0</v>
      </c>
      <c r="E925" s="4" t="s">
        <v>2</v>
      </c>
      <c r="F925" s="52">
        <f>In!A4623</f>
        <v>0</v>
      </c>
      <c r="G925" s="4" t="e">
        <f>100*SUBSTITUTE(In!B4625,"%","")</f>
        <v>#VALUE!</v>
      </c>
      <c r="H925" s="51">
        <f>In!F4625</f>
        <v>0</v>
      </c>
      <c r="I925" s="4">
        <f>In!G4625</f>
        <v>0</v>
      </c>
      <c r="J925" s="4">
        <f>In!E4625</f>
        <v>0</v>
      </c>
    </row>
    <row r="926" spans="1:10">
      <c r="A926">
        <f>In!A4626</f>
        <v>0</v>
      </c>
      <c r="B926" t="str">
        <f t="shared" si="14"/>
        <v>0</v>
      </c>
      <c r="C926">
        <f>In!A4629</f>
        <v>0</v>
      </c>
      <c r="D926" s="48">
        <f>In!A4627</f>
        <v>0</v>
      </c>
      <c r="E926" s="4" t="s">
        <v>2</v>
      </c>
      <c r="F926" s="52">
        <f>In!A4628</f>
        <v>0</v>
      </c>
      <c r="G926" s="4" t="e">
        <f>100*SUBSTITUTE(In!B4630,"%","")</f>
        <v>#VALUE!</v>
      </c>
      <c r="H926" s="51">
        <f>In!F4630</f>
        <v>0</v>
      </c>
      <c r="I926" s="4">
        <f>In!G4630</f>
        <v>0</v>
      </c>
      <c r="J926" s="4">
        <f>In!E4630</f>
        <v>0</v>
      </c>
    </row>
    <row r="927" spans="1:10">
      <c r="A927">
        <f>In!A4631</f>
        <v>0</v>
      </c>
      <c r="B927" t="str">
        <f t="shared" si="14"/>
        <v>0</v>
      </c>
      <c r="C927">
        <f>In!A4634</f>
        <v>0</v>
      </c>
      <c r="D927" s="48">
        <f>In!A4632</f>
        <v>0</v>
      </c>
      <c r="E927" s="4" t="s">
        <v>2</v>
      </c>
      <c r="F927" s="52">
        <f>In!A4633</f>
        <v>0</v>
      </c>
      <c r="G927" s="4" t="e">
        <f>100*SUBSTITUTE(In!B4635,"%","")</f>
        <v>#VALUE!</v>
      </c>
      <c r="H927" s="51">
        <f>In!F4635</f>
        <v>0</v>
      </c>
      <c r="I927" s="4">
        <f>In!G4635</f>
        <v>0</v>
      </c>
      <c r="J927" s="4">
        <f>In!E4635</f>
        <v>0</v>
      </c>
    </row>
    <row r="928" spans="1:10">
      <c r="A928">
        <f>In!A4636</f>
        <v>0</v>
      </c>
      <c r="B928" t="str">
        <f t="shared" si="14"/>
        <v>0</v>
      </c>
      <c r="C928">
        <f>In!A4639</f>
        <v>0</v>
      </c>
      <c r="D928" s="48">
        <f>In!A4637</f>
        <v>0</v>
      </c>
      <c r="E928" s="4" t="s">
        <v>2</v>
      </c>
      <c r="F928" s="52">
        <f>In!A4638</f>
        <v>0</v>
      </c>
      <c r="G928" s="4" t="e">
        <f>100*SUBSTITUTE(In!B4640,"%","")</f>
        <v>#VALUE!</v>
      </c>
      <c r="H928" s="51">
        <f>In!F4640</f>
        <v>0</v>
      </c>
      <c r="I928" s="4">
        <f>In!G4640</f>
        <v>0</v>
      </c>
      <c r="J928" s="4">
        <f>In!E4640</f>
        <v>0</v>
      </c>
    </row>
    <row r="929" spans="1:10">
      <c r="A929">
        <f>In!A4641</f>
        <v>0</v>
      </c>
      <c r="B929" t="str">
        <f t="shared" si="14"/>
        <v>0</v>
      </c>
      <c r="C929">
        <f>In!A4644</f>
        <v>0</v>
      </c>
      <c r="D929" s="48">
        <f>In!A4642</f>
        <v>0</v>
      </c>
      <c r="E929" s="4" t="s">
        <v>2</v>
      </c>
      <c r="F929" s="52">
        <f>In!A4643</f>
        <v>0</v>
      </c>
      <c r="G929" s="4" t="e">
        <f>100*SUBSTITUTE(In!B4645,"%","")</f>
        <v>#VALUE!</v>
      </c>
      <c r="H929" s="51">
        <f>In!F4645</f>
        <v>0</v>
      </c>
      <c r="I929" s="4">
        <f>In!G4645</f>
        <v>0</v>
      </c>
      <c r="J929" s="4">
        <f>In!E4645</f>
        <v>0</v>
      </c>
    </row>
    <row r="930" spans="1:10">
      <c r="A930">
        <f>In!A4646</f>
        <v>0</v>
      </c>
      <c r="B930" t="str">
        <f t="shared" si="14"/>
        <v>0</v>
      </c>
      <c r="C930">
        <f>In!A4649</f>
        <v>0</v>
      </c>
      <c r="D930" s="48">
        <f>In!A4647</f>
        <v>0</v>
      </c>
      <c r="E930" s="4" t="s">
        <v>2</v>
      </c>
      <c r="F930" s="52">
        <f>In!A4648</f>
        <v>0</v>
      </c>
      <c r="G930" s="4" t="e">
        <f>100*SUBSTITUTE(In!B4650,"%","")</f>
        <v>#VALUE!</v>
      </c>
      <c r="H930" s="51">
        <f>In!F4650</f>
        <v>0</v>
      </c>
      <c r="I930" s="4">
        <f>In!G4650</f>
        <v>0</v>
      </c>
      <c r="J930" s="4">
        <f>In!E4650</f>
        <v>0</v>
      </c>
    </row>
    <row r="931" spans="1:10">
      <c r="A931">
        <f>In!A4651</f>
        <v>0</v>
      </c>
      <c r="B931" t="str">
        <f t="shared" si="14"/>
        <v>0</v>
      </c>
      <c r="C931">
        <f>In!A4654</f>
        <v>0</v>
      </c>
      <c r="D931" s="48">
        <f>In!A4652</f>
        <v>0</v>
      </c>
      <c r="E931" s="4" t="s">
        <v>2</v>
      </c>
      <c r="F931" s="52">
        <f>In!A4653</f>
        <v>0</v>
      </c>
      <c r="G931" s="4" t="e">
        <f>100*SUBSTITUTE(In!B4655,"%","")</f>
        <v>#VALUE!</v>
      </c>
      <c r="H931" s="51">
        <f>In!F4655</f>
        <v>0</v>
      </c>
      <c r="I931" s="4">
        <f>In!G4655</f>
        <v>0</v>
      </c>
      <c r="J931" s="4">
        <f>In!E4655</f>
        <v>0</v>
      </c>
    </row>
    <row r="932" spans="1:10">
      <c r="A932">
        <f>In!A4656</f>
        <v>0</v>
      </c>
      <c r="B932" t="str">
        <f t="shared" si="14"/>
        <v>0</v>
      </c>
      <c r="C932">
        <f>In!A4659</f>
        <v>0</v>
      </c>
      <c r="D932" s="48">
        <f>In!A4657</f>
        <v>0</v>
      </c>
      <c r="E932" s="4" t="s">
        <v>2</v>
      </c>
      <c r="F932" s="52">
        <f>In!A4658</f>
        <v>0</v>
      </c>
      <c r="G932" s="4" t="e">
        <f>100*SUBSTITUTE(In!B4660,"%","")</f>
        <v>#VALUE!</v>
      </c>
      <c r="H932" s="51">
        <f>In!F4660</f>
        <v>0</v>
      </c>
      <c r="I932" s="4">
        <f>In!G4660</f>
        <v>0</v>
      </c>
      <c r="J932" s="4">
        <f>In!E4660</f>
        <v>0</v>
      </c>
    </row>
    <row r="933" spans="1:10">
      <c r="A933">
        <f>In!A4661</f>
        <v>0</v>
      </c>
      <c r="B933" t="str">
        <f t="shared" si="14"/>
        <v>0</v>
      </c>
      <c r="C933">
        <f>In!A4664</f>
        <v>0</v>
      </c>
      <c r="D933" s="48">
        <f>In!A4662</f>
        <v>0</v>
      </c>
      <c r="E933" s="4" t="s">
        <v>2</v>
      </c>
      <c r="F933" s="52">
        <f>In!A4663</f>
        <v>0</v>
      </c>
      <c r="G933" s="4" t="e">
        <f>100*SUBSTITUTE(In!B4665,"%","")</f>
        <v>#VALUE!</v>
      </c>
      <c r="H933" s="51">
        <f>In!F4665</f>
        <v>0</v>
      </c>
      <c r="I933" s="4">
        <f>In!G4665</f>
        <v>0</v>
      </c>
      <c r="J933" s="4">
        <f>In!E4665</f>
        <v>0</v>
      </c>
    </row>
    <row r="934" spans="1:10">
      <c r="A934">
        <f>In!A4666</f>
        <v>0</v>
      </c>
      <c r="B934" t="str">
        <f t="shared" si="14"/>
        <v>0</v>
      </c>
      <c r="C934">
        <f>In!A4669</f>
        <v>0</v>
      </c>
      <c r="D934" s="48">
        <f>In!A4667</f>
        <v>0</v>
      </c>
      <c r="E934" s="4" t="s">
        <v>2</v>
      </c>
      <c r="F934" s="52">
        <f>In!A4668</f>
        <v>0</v>
      </c>
      <c r="G934" s="4" t="e">
        <f>100*SUBSTITUTE(In!B4670,"%","")</f>
        <v>#VALUE!</v>
      </c>
      <c r="H934" s="51">
        <f>In!F4670</f>
        <v>0</v>
      </c>
      <c r="I934" s="4">
        <f>In!G4670</f>
        <v>0</v>
      </c>
      <c r="J934" s="4">
        <f>In!E4670</f>
        <v>0</v>
      </c>
    </row>
    <row r="935" spans="1:10">
      <c r="A935">
        <f>In!A4671</f>
        <v>0</v>
      </c>
      <c r="B935" t="str">
        <f t="shared" si="14"/>
        <v>0</v>
      </c>
      <c r="C935">
        <f>In!A4674</f>
        <v>0</v>
      </c>
      <c r="D935" s="48">
        <f>In!A4672</f>
        <v>0</v>
      </c>
      <c r="E935" s="4" t="s">
        <v>2</v>
      </c>
      <c r="F935" s="52">
        <f>In!A4673</f>
        <v>0</v>
      </c>
      <c r="G935" s="4" t="e">
        <f>100*SUBSTITUTE(In!B4675,"%","")</f>
        <v>#VALUE!</v>
      </c>
      <c r="H935" s="51">
        <f>In!F4675</f>
        <v>0</v>
      </c>
      <c r="I935" s="4">
        <f>In!G4675</f>
        <v>0</v>
      </c>
      <c r="J935" s="4">
        <f>In!E4675</f>
        <v>0</v>
      </c>
    </row>
    <row r="936" spans="1:10">
      <c r="A936">
        <f>In!A4676</f>
        <v>0</v>
      </c>
      <c r="B936" t="str">
        <f t="shared" si="14"/>
        <v>0</v>
      </c>
      <c r="C936">
        <f>In!A4679</f>
        <v>0</v>
      </c>
      <c r="D936" s="48">
        <f>In!A4677</f>
        <v>0</v>
      </c>
      <c r="E936" s="4" t="s">
        <v>2</v>
      </c>
      <c r="F936" s="52">
        <f>In!A4678</f>
        <v>0</v>
      </c>
      <c r="G936" s="4" t="e">
        <f>100*SUBSTITUTE(In!B4680,"%","")</f>
        <v>#VALUE!</v>
      </c>
      <c r="H936" s="51">
        <f>In!F4680</f>
        <v>0</v>
      </c>
      <c r="I936" s="4">
        <f>In!G4680</f>
        <v>0</v>
      </c>
      <c r="J936" s="4">
        <f>In!E4680</f>
        <v>0</v>
      </c>
    </row>
    <row r="937" spans="1:10">
      <c r="A937">
        <f>In!A4681</f>
        <v>0</v>
      </c>
      <c r="B937" t="str">
        <f t="shared" si="14"/>
        <v>0</v>
      </c>
      <c r="C937">
        <f>In!A4684</f>
        <v>0</v>
      </c>
      <c r="D937" s="48">
        <f>In!A4682</f>
        <v>0</v>
      </c>
      <c r="E937" s="4" t="s">
        <v>2</v>
      </c>
      <c r="F937" s="52">
        <f>In!A4683</f>
        <v>0</v>
      </c>
      <c r="G937" s="4" t="e">
        <f>100*SUBSTITUTE(In!B4685,"%","")</f>
        <v>#VALUE!</v>
      </c>
      <c r="H937" s="51">
        <f>In!F4685</f>
        <v>0</v>
      </c>
      <c r="I937" s="4">
        <f>In!G4685</f>
        <v>0</v>
      </c>
      <c r="J937" s="4">
        <f>In!E4685</f>
        <v>0</v>
      </c>
    </row>
    <row r="938" spans="1:10">
      <c r="A938">
        <f>In!A4686</f>
        <v>0</v>
      </c>
      <c r="B938" t="str">
        <f t="shared" si="14"/>
        <v>0</v>
      </c>
      <c r="C938">
        <f>In!A4689</f>
        <v>0</v>
      </c>
      <c r="D938" s="48">
        <f>In!A4687</f>
        <v>0</v>
      </c>
      <c r="E938" s="4" t="s">
        <v>2</v>
      </c>
      <c r="F938" s="52">
        <f>In!A4688</f>
        <v>0</v>
      </c>
      <c r="G938" s="4" t="e">
        <f>100*SUBSTITUTE(In!B4690,"%","")</f>
        <v>#VALUE!</v>
      </c>
      <c r="H938" s="51">
        <f>In!F4690</f>
        <v>0</v>
      </c>
      <c r="I938" s="4">
        <f>In!G4690</f>
        <v>0</v>
      </c>
      <c r="J938" s="4">
        <f>In!E4690</f>
        <v>0</v>
      </c>
    </row>
    <row r="939" spans="1:10">
      <c r="A939">
        <f>In!A4691</f>
        <v>0</v>
      </c>
      <c r="B939" t="str">
        <f t="shared" si="14"/>
        <v>0</v>
      </c>
      <c r="C939">
        <f>In!A4694</f>
        <v>0</v>
      </c>
      <c r="D939" s="48">
        <f>In!A4692</f>
        <v>0</v>
      </c>
      <c r="E939" s="4" t="s">
        <v>2</v>
      </c>
      <c r="F939" s="52">
        <f>In!A4693</f>
        <v>0</v>
      </c>
      <c r="G939" s="4" t="e">
        <f>100*SUBSTITUTE(In!B4695,"%","")</f>
        <v>#VALUE!</v>
      </c>
      <c r="H939" s="51">
        <f>In!F4695</f>
        <v>0</v>
      </c>
      <c r="I939" s="4">
        <f>In!G4695</f>
        <v>0</v>
      </c>
      <c r="J939" s="4">
        <f>In!E4695</f>
        <v>0</v>
      </c>
    </row>
    <row r="940" spans="1:10">
      <c r="A940">
        <f>In!A4696</f>
        <v>0</v>
      </c>
      <c r="B940" t="str">
        <f t="shared" si="14"/>
        <v>0</v>
      </c>
      <c r="C940">
        <f>In!A4699</f>
        <v>0</v>
      </c>
      <c r="D940" s="48">
        <f>In!A4697</f>
        <v>0</v>
      </c>
      <c r="E940" s="4" t="s">
        <v>2</v>
      </c>
      <c r="F940" s="52">
        <f>In!A4698</f>
        <v>0</v>
      </c>
      <c r="G940" s="4" t="e">
        <f>100*SUBSTITUTE(In!B4700,"%","")</f>
        <v>#VALUE!</v>
      </c>
      <c r="H940" s="51">
        <f>In!F4700</f>
        <v>0</v>
      </c>
      <c r="I940" s="4">
        <f>In!G4700</f>
        <v>0</v>
      </c>
      <c r="J940" s="4">
        <f>In!E4700</f>
        <v>0</v>
      </c>
    </row>
    <row r="941" spans="1:10">
      <c r="A941">
        <f>In!A4701</f>
        <v>0</v>
      </c>
      <c r="B941" t="str">
        <f t="shared" si="14"/>
        <v>0</v>
      </c>
      <c r="C941">
        <f>In!A4704</f>
        <v>0</v>
      </c>
      <c r="D941" s="48">
        <f>In!A4702</f>
        <v>0</v>
      </c>
      <c r="E941" s="4" t="s">
        <v>2</v>
      </c>
      <c r="F941" s="52">
        <f>In!A4703</f>
        <v>0</v>
      </c>
      <c r="G941" s="4" t="e">
        <f>100*SUBSTITUTE(In!B4705,"%","")</f>
        <v>#VALUE!</v>
      </c>
      <c r="H941" s="51">
        <f>In!F4705</f>
        <v>0</v>
      </c>
      <c r="I941" s="4">
        <f>In!G4705</f>
        <v>0</v>
      </c>
      <c r="J941" s="4">
        <f>In!E4705</f>
        <v>0</v>
      </c>
    </row>
    <row r="942" spans="1:10">
      <c r="A942">
        <f>In!A4706</f>
        <v>0</v>
      </c>
      <c r="B942" t="str">
        <f t="shared" si="14"/>
        <v>0</v>
      </c>
      <c r="C942">
        <f>In!A4709</f>
        <v>0</v>
      </c>
      <c r="D942" s="48">
        <f>In!A4707</f>
        <v>0</v>
      </c>
      <c r="E942" s="4" t="s">
        <v>2</v>
      </c>
      <c r="F942" s="52">
        <f>In!A4708</f>
        <v>0</v>
      </c>
      <c r="G942" s="4" t="e">
        <f>100*SUBSTITUTE(In!B4710,"%","")</f>
        <v>#VALUE!</v>
      </c>
      <c r="H942" s="51">
        <f>In!F4710</f>
        <v>0</v>
      </c>
      <c r="I942" s="4">
        <f>In!G4710</f>
        <v>0</v>
      </c>
      <c r="J942" s="4">
        <f>In!E4710</f>
        <v>0</v>
      </c>
    </row>
    <row r="943" spans="1:10">
      <c r="A943">
        <f>In!A4711</f>
        <v>0</v>
      </c>
      <c r="B943" t="str">
        <f t="shared" si="14"/>
        <v>0</v>
      </c>
      <c r="C943">
        <f>In!A4714</f>
        <v>0</v>
      </c>
      <c r="D943" s="48">
        <f>In!A4712</f>
        <v>0</v>
      </c>
      <c r="E943" s="4" t="s">
        <v>2</v>
      </c>
      <c r="F943" s="52">
        <f>In!A4713</f>
        <v>0</v>
      </c>
      <c r="G943" s="4" t="e">
        <f>100*SUBSTITUTE(In!B4715,"%","")</f>
        <v>#VALUE!</v>
      </c>
      <c r="H943" s="51">
        <f>In!F4715</f>
        <v>0</v>
      </c>
      <c r="I943" s="4">
        <f>In!G4715</f>
        <v>0</v>
      </c>
      <c r="J943" s="4">
        <f>In!E4715</f>
        <v>0</v>
      </c>
    </row>
    <row r="944" spans="1:10">
      <c r="A944">
        <f>In!A4716</f>
        <v>0</v>
      </c>
      <c r="B944" t="str">
        <f t="shared" si="14"/>
        <v>0</v>
      </c>
      <c r="C944">
        <f>In!A4719</f>
        <v>0</v>
      </c>
      <c r="D944" s="48">
        <f>In!A4717</f>
        <v>0</v>
      </c>
      <c r="E944" s="4" t="s">
        <v>2</v>
      </c>
      <c r="F944" s="52">
        <f>In!A4718</f>
        <v>0</v>
      </c>
      <c r="G944" s="4" t="e">
        <f>100*SUBSTITUTE(In!B4720,"%","")</f>
        <v>#VALUE!</v>
      </c>
      <c r="H944" s="51">
        <f>In!F4720</f>
        <v>0</v>
      </c>
      <c r="I944" s="4">
        <f>In!G4720</f>
        <v>0</v>
      </c>
      <c r="J944" s="4">
        <f>In!E4720</f>
        <v>0</v>
      </c>
    </row>
    <row r="945" spans="1:10">
      <c r="A945">
        <f>In!A4721</f>
        <v>0</v>
      </c>
      <c r="B945" t="str">
        <f t="shared" si="14"/>
        <v>0</v>
      </c>
      <c r="C945">
        <f>In!A4724</f>
        <v>0</v>
      </c>
      <c r="D945" s="48">
        <f>In!A4722</f>
        <v>0</v>
      </c>
      <c r="E945" s="4" t="s">
        <v>2</v>
      </c>
      <c r="F945" s="52">
        <f>In!A4723</f>
        <v>0</v>
      </c>
      <c r="G945" s="4" t="e">
        <f>100*SUBSTITUTE(In!B4725,"%","")</f>
        <v>#VALUE!</v>
      </c>
      <c r="H945" s="51">
        <f>In!F4725</f>
        <v>0</v>
      </c>
      <c r="I945" s="4">
        <f>In!G4725</f>
        <v>0</v>
      </c>
      <c r="J945" s="4">
        <f>In!E4725</f>
        <v>0</v>
      </c>
    </row>
    <row r="946" spans="1:10">
      <c r="A946">
        <f>In!A4726</f>
        <v>0</v>
      </c>
      <c r="B946" t="str">
        <f t="shared" si="14"/>
        <v>0</v>
      </c>
      <c r="C946">
        <f>In!A4729</f>
        <v>0</v>
      </c>
      <c r="D946" s="48">
        <f>In!A4727</f>
        <v>0</v>
      </c>
      <c r="E946" s="4" t="s">
        <v>2</v>
      </c>
      <c r="F946" s="52">
        <f>In!A4728</f>
        <v>0</v>
      </c>
      <c r="G946" s="4" t="e">
        <f>100*SUBSTITUTE(In!B4730,"%","")</f>
        <v>#VALUE!</v>
      </c>
      <c r="H946" s="51">
        <f>In!F4730</f>
        <v>0</v>
      </c>
      <c r="I946" s="4">
        <f>In!G4730</f>
        <v>0</v>
      </c>
      <c r="J946" s="4">
        <f>In!E4730</f>
        <v>0</v>
      </c>
    </row>
    <row r="947" spans="1:10">
      <c r="A947">
        <f>In!A4731</f>
        <v>0</v>
      </c>
      <c r="B947" t="str">
        <f t="shared" si="14"/>
        <v>0</v>
      </c>
      <c r="C947">
        <f>In!A4734</f>
        <v>0</v>
      </c>
      <c r="D947" s="48">
        <f>In!A4732</f>
        <v>0</v>
      </c>
      <c r="E947" s="4" t="s">
        <v>2</v>
      </c>
      <c r="F947" s="52">
        <f>In!A4733</f>
        <v>0</v>
      </c>
      <c r="G947" s="4" t="e">
        <f>100*SUBSTITUTE(In!B4735,"%","")</f>
        <v>#VALUE!</v>
      </c>
      <c r="H947" s="51">
        <f>In!F4735</f>
        <v>0</v>
      </c>
      <c r="I947" s="4">
        <f>In!G4735</f>
        <v>0</v>
      </c>
      <c r="J947" s="4">
        <f>In!E4735</f>
        <v>0</v>
      </c>
    </row>
    <row r="948" spans="1:10">
      <c r="A948">
        <f>In!A4736</f>
        <v>0</v>
      </c>
      <c r="B948" t="str">
        <f t="shared" si="14"/>
        <v>0</v>
      </c>
      <c r="C948">
        <f>In!A4739</f>
        <v>0</v>
      </c>
      <c r="D948" s="48">
        <f>In!A4737</f>
        <v>0</v>
      </c>
      <c r="E948" s="4" t="s">
        <v>2</v>
      </c>
      <c r="F948" s="52">
        <f>In!A4738</f>
        <v>0</v>
      </c>
      <c r="G948" s="4" t="e">
        <f>100*SUBSTITUTE(In!B4740,"%","")</f>
        <v>#VALUE!</v>
      </c>
      <c r="H948" s="51">
        <f>In!F4740</f>
        <v>0</v>
      </c>
      <c r="I948" s="4">
        <f>In!G4740</f>
        <v>0</v>
      </c>
      <c r="J948" s="4">
        <f>In!E4740</f>
        <v>0</v>
      </c>
    </row>
    <row r="949" spans="1:10">
      <c r="A949">
        <f>In!A4741</f>
        <v>0</v>
      </c>
      <c r="B949" t="str">
        <f t="shared" si="14"/>
        <v>0</v>
      </c>
      <c r="C949">
        <f>In!A4744</f>
        <v>0</v>
      </c>
      <c r="D949" s="48">
        <f>In!A4742</f>
        <v>0</v>
      </c>
      <c r="E949" s="4" t="s">
        <v>2</v>
      </c>
      <c r="F949" s="52">
        <f>In!A4743</f>
        <v>0</v>
      </c>
      <c r="G949" s="4" t="e">
        <f>100*SUBSTITUTE(In!B4745,"%","")</f>
        <v>#VALUE!</v>
      </c>
      <c r="H949" s="51">
        <f>In!F4745</f>
        <v>0</v>
      </c>
      <c r="I949" s="4">
        <f>In!G4745</f>
        <v>0</v>
      </c>
      <c r="J949" s="4">
        <f>In!E4745</f>
        <v>0</v>
      </c>
    </row>
    <row r="950" spans="1:10">
      <c r="A950">
        <f>In!A4746</f>
        <v>0</v>
      </c>
      <c r="B950" t="str">
        <f t="shared" si="14"/>
        <v>0</v>
      </c>
      <c r="C950">
        <f>In!A4749</f>
        <v>0</v>
      </c>
      <c r="D950" s="48">
        <f>In!A4747</f>
        <v>0</v>
      </c>
      <c r="E950" s="4" t="s">
        <v>2</v>
      </c>
      <c r="F950" s="52">
        <f>In!A4748</f>
        <v>0</v>
      </c>
      <c r="G950" s="4" t="e">
        <f>100*SUBSTITUTE(In!B4750,"%","")</f>
        <v>#VALUE!</v>
      </c>
      <c r="H950" s="51">
        <f>In!F4750</f>
        <v>0</v>
      </c>
      <c r="I950" s="4">
        <f>In!G4750</f>
        <v>0</v>
      </c>
      <c r="J950" s="4">
        <f>In!E4750</f>
        <v>0</v>
      </c>
    </row>
    <row r="951" spans="1:10">
      <c r="A951">
        <f>In!A4751</f>
        <v>0</v>
      </c>
      <c r="B951" t="str">
        <f t="shared" si="14"/>
        <v>0</v>
      </c>
      <c r="C951">
        <f>In!A4754</f>
        <v>0</v>
      </c>
      <c r="D951" s="48">
        <f>In!A4752</f>
        <v>0</v>
      </c>
      <c r="E951" s="4" t="s">
        <v>2</v>
      </c>
      <c r="F951" s="52">
        <f>In!A4753</f>
        <v>0</v>
      </c>
      <c r="G951" s="4" t="e">
        <f>100*SUBSTITUTE(In!B4755,"%","")</f>
        <v>#VALUE!</v>
      </c>
      <c r="H951" s="51">
        <f>In!F4755</f>
        <v>0</v>
      </c>
      <c r="I951" s="4">
        <f>In!G4755</f>
        <v>0</v>
      </c>
      <c r="J951" s="4">
        <f>In!E4755</f>
        <v>0</v>
      </c>
    </row>
    <row r="952" spans="1:10">
      <c r="A952">
        <f>In!A4756</f>
        <v>0</v>
      </c>
      <c r="B952" t="str">
        <f t="shared" si="14"/>
        <v>0</v>
      </c>
      <c r="C952">
        <f>In!A4759</f>
        <v>0</v>
      </c>
      <c r="D952" s="48">
        <f>In!A4757</f>
        <v>0</v>
      </c>
      <c r="E952" s="4" t="s">
        <v>2</v>
      </c>
      <c r="F952" s="52">
        <f>In!A4758</f>
        <v>0</v>
      </c>
      <c r="G952" s="4" t="e">
        <f>100*SUBSTITUTE(In!B4760,"%","")</f>
        <v>#VALUE!</v>
      </c>
      <c r="H952" s="51">
        <f>In!F4760</f>
        <v>0</v>
      </c>
      <c r="I952" s="4">
        <f>In!G4760</f>
        <v>0</v>
      </c>
      <c r="J952" s="4">
        <f>In!E4760</f>
        <v>0</v>
      </c>
    </row>
    <row r="953" spans="1:10">
      <c r="A953">
        <f>In!A4761</f>
        <v>0</v>
      </c>
      <c r="B953" t="str">
        <f t="shared" si="14"/>
        <v>0</v>
      </c>
      <c r="C953">
        <f>In!A4764</f>
        <v>0</v>
      </c>
      <c r="D953" s="48">
        <f>In!A4762</f>
        <v>0</v>
      </c>
      <c r="E953" s="4" t="s">
        <v>2</v>
      </c>
      <c r="F953" s="52">
        <f>In!A4763</f>
        <v>0</v>
      </c>
      <c r="G953" s="4" t="e">
        <f>100*SUBSTITUTE(In!B4765,"%","")</f>
        <v>#VALUE!</v>
      </c>
      <c r="H953" s="51">
        <f>In!F4765</f>
        <v>0</v>
      </c>
      <c r="I953" s="4">
        <f>In!G4765</f>
        <v>0</v>
      </c>
      <c r="J953" s="4">
        <f>In!E4765</f>
        <v>0</v>
      </c>
    </row>
    <row r="954" spans="1:10">
      <c r="A954">
        <f>In!A4766</f>
        <v>0</v>
      </c>
      <c r="B954" t="str">
        <f t="shared" si="14"/>
        <v>0</v>
      </c>
      <c r="C954">
        <f>In!A4769</f>
        <v>0</v>
      </c>
      <c r="D954" s="48">
        <f>In!A4767</f>
        <v>0</v>
      </c>
      <c r="E954" s="4" t="s">
        <v>2</v>
      </c>
      <c r="F954" s="52">
        <f>In!A4768</f>
        <v>0</v>
      </c>
      <c r="G954" s="4" t="e">
        <f>100*SUBSTITUTE(In!B4770,"%","")</f>
        <v>#VALUE!</v>
      </c>
      <c r="H954" s="51">
        <f>In!F4770</f>
        <v>0</v>
      </c>
      <c r="I954" s="4">
        <f>In!G4770</f>
        <v>0</v>
      </c>
      <c r="J954" s="4">
        <f>In!E4770</f>
        <v>0</v>
      </c>
    </row>
    <row r="955" spans="1:10">
      <c r="A955">
        <f>In!A4771</f>
        <v>0</v>
      </c>
      <c r="B955" t="str">
        <f t="shared" si="14"/>
        <v>0</v>
      </c>
      <c r="C955">
        <f>In!A4774</f>
        <v>0</v>
      </c>
      <c r="D955" s="48">
        <f>In!A4772</f>
        <v>0</v>
      </c>
      <c r="E955" s="4" t="s">
        <v>2</v>
      </c>
      <c r="F955" s="52">
        <f>In!A4773</f>
        <v>0</v>
      </c>
      <c r="G955" s="4" t="e">
        <f>100*SUBSTITUTE(In!B4775,"%","")</f>
        <v>#VALUE!</v>
      </c>
      <c r="H955" s="51">
        <f>In!F4775</f>
        <v>0</v>
      </c>
      <c r="I955" s="4">
        <f>In!G4775</f>
        <v>0</v>
      </c>
      <c r="J955" s="4">
        <f>In!E4775</f>
        <v>0</v>
      </c>
    </row>
    <row r="956" spans="1:10">
      <c r="A956">
        <f>In!A4776</f>
        <v>0</v>
      </c>
      <c r="B956" t="str">
        <f t="shared" si="14"/>
        <v>0</v>
      </c>
      <c r="C956">
        <f>In!A4779</f>
        <v>0</v>
      </c>
      <c r="D956" s="48">
        <f>In!A4777</f>
        <v>0</v>
      </c>
      <c r="E956" s="4" t="s">
        <v>2</v>
      </c>
      <c r="F956" s="52">
        <f>In!A4778</f>
        <v>0</v>
      </c>
      <c r="G956" s="4" t="e">
        <f>100*SUBSTITUTE(In!B4780,"%","")</f>
        <v>#VALUE!</v>
      </c>
      <c r="H956" s="51">
        <f>In!F4780</f>
        <v>0</v>
      </c>
      <c r="I956" s="4">
        <f>In!G4780</f>
        <v>0</v>
      </c>
      <c r="J956" s="4">
        <f>In!E4780</f>
        <v>0</v>
      </c>
    </row>
    <row r="957" spans="1:10">
      <c r="A957">
        <f>In!A4781</f>
        <v>0</v>
      </c>
      <c r="B957" t="str">
        <f t="shared" si="14"/>
        <v>0</v>
      </c>
      <c r="C957">
        <f>In!A4784</f>
        <v>0</v>
      </c>
      <c r="D957" s="48">
        <f>In!A4782</f>
        <v>0</v>
      </c>
      <c r="E957" s="4" t="s">
        <v>2</v>
      </c>
      <c r="F957" s="52">
        <f>In!A4783</f>
        <v>0</v>
      </c>
      <c r="G957" s="4" t="e">
        <f>100*SUBSTITUTE(In!B4785,"%","")</f>
        <v>#VALUE!</v>
      </c>
      <c r="H957" s="51">
        <f>In!F4785</f>
        <v>0</v>
      </c>
      <c r="I957" s="4">
        <f>In!G4785</f>
        <v>0</v>
      </c>
      <c r="J957" s="4">
        <f>In!E4785</f>
        <v>0</v>
      </c>
    </row>
    <row r="958" spans="1:10">
      <c r="A958">
        <f>In!A4786</f>
        <v>0</v>
      </c>
      <c r="B958" t="str">
        <f t="shared" si="14"/>
        <v>0</v>
      </c>
      <c r="C958">
        <f>In!A4789</f>
        <v>0</v>
      </c>
      <c r="D958" s="48">
        <f>In!A4787</f>
        <v>0</v>
      </c>
      <c r="E958" s="4" t="s">
        <v>2</v>
      </c>
      <c r="F958" s="52">
        <f>In!A4788</f>
        <v>0</v>
      </c>
      <c r="G958" s="4" t="e">
        <f>100*SUBSTITUTE(In!B4790,"%","")</f>
        <v>#VALUE!</v>
      </c>
      <c r="H958" s="51">
        <f>In!F4790</f>
        <v>0</v>
      </c>
      <c r="I958" s="4">
        <f>In!G4790</f>
        <v>0</v>
      </c>
      <c r="J958" s="4">
        <f>In!E4790</f>
        <v>0</v>
      </c>
    </row>
    <row r="959" spans="1:10">
      <c r="A959">
        <f>In!A4791</f>
        <v>0</v>
      </c>
      <c r="B959" t="str">
        <f t="shared" si="14"/>
        <v>0</v>
      </c>
      <c r="C959">
        <f>In!A4794</f>
        <v>0</v>
      </c>
      <c r="D959" s="48">
        <f>In!A4792</f>
        <v>0</v>
      </c>
      <c r="E959" s="4" t="s">
        <v>2</v>
      </c>
      <c r="F959" s="52">
        <f>In!A4793</f>
        <v>0</v>
      </c>
      <c r="G959" s="4" t="e">
        <f>100*SUBSTITUTE(In!B4795,"%","")</f>
        <v>#VALUE!</v>
      </c>
      <c r="H959" s="51">
        <f>In!F4795</f>
        <v>0</v>
      </c>
      <c r="I959" s="4">
        <f>In!G4795</f>
        <v>0</v>
      </c>
      <c r="J959" s="4">
        <f>In!E4795</f>
        <v>0</v>
      </c>
    </row>
    <row r="960" spans="1:10">
      <c r="A960">
        <f>In!A4796</f>
        <v>0</v>
      </c>
      <c r="B960" t="str">
        <f t="shared" si="14"/>
        <v>0</v>
      </c>
      <c r="C960">
        <f>In!A4799</f>
        <v>0</v>
      </c>
      <c r="D960" s="48">
        <f>In!A4797</f>
        <v>0</v>
      </c>
      <c r="E960" s="4" t="s">
        <v>2</v>
      </c>
      <c r="F960" s="52">
        <f>In!A4798</f>
        <v>0</v>
      </c>
      <c r="G960" s="4" t="e">
        <f>100*SUBSTITUTE(In!B4800,"%","")</f>
        <v>#VALUE!</v>
      </c>
      <c r="H960" s="51">
        <f>In!F4800</f>
        <v>0</v>
      </c>
      <c r="I960" s="4">
        <f>In!G4800</f>
        <v>0</v>
      </c>
      <c r="J960" s="4">
        <f>In!E4800</f>
        <v>0</v>
      </c>
    </row>
    <row r="961" spans="1:10">
      <c r="A961">
        <f>In!A4801</f>
        <v>0</v>
      </c>
      <c r="B961" t="str">
        <f t="shared" ref="B961:B1024" si="15">SUBSTITUTE(RIGHT(A961,3)," ","")</f>
        <v>0</v>
      </c>
      <c r="C961">
        <f>In!A4804</f>
        <v>0</v>
      </c>
      <c r="D961" s="48">
        <f>In!A4802</f>
        <v>0</v>
      </c>
      <c r="E961" s="4" t="s">
        <v>2</v>
      </c>
      <c r="F961" s="52">
        <f>In!A4803</f>
        <v>0</v>
      </c>
      <c r="G961" s="4" t="e">
        <f>100*SUBSTITUTE(In!B4805,"%","")</f>
        <v>#VALUE!</v>
      </c>
      <c r="H961" s="51">
        <f>In!F4805</f>
        <v>0</v>
      </c>
      <c r="I961" s="4">
        <f>In!G4805</f>
        <v>0</v>
      </c>
      <c r="J961" s="4">
        <f>In!E4805</f>
        <v>0</v>
      </c>
    </row>
    <row r="962" spans="1:10">
      <c r="A962">
        <f>In!A4806</f>
        <v>0</v>
      </c>
      <c r="B962" t="str">
        <f t="shared" si="15"/>
        <v>0</v>
      </c>
      <c r="C962">
        <f>In!A4809</f>
        <v>0</v>
      </c>
      <c r="D962" s="48">
        <f>In!A4807</f>
        <v>0</v>
      </c>
      <c r="E962" s="4" t="s">
        <v>2</v>
      </c>
      <c r="F962" s="52">
        <f>In!A4808</f>
        <v>0</v>
      </c>
      <c r="G962" s="4" t="e">
        <f>100*SUBSTITUTE(In!B4810,"%","")</f>
        <v>#VALUE!</v>
      </c>
      <c r="H962" s="51">
        <f>In!F4810</f>
        <v>0</v>
      </c>
      <c r="I962" s="4">
        <f>In!G4810</f>
        <v>0</v>
      </c>
      <c r="J962" s="4">
        <f>In!E4810</f>
        <v>0</v>
      </c>
    </row>
    <row r="963" spans="1:10">
      <c r="A963">
        <f>In!A4811</f>
        <v>0</v>
      </c>
      <c r="B963" t="str">
        <f t="shared" si="15"/>
        <v>0</v>
      </c>
      <c r="C963">
        <f>In!A4814</f>
        <v>0</v>
      </c>
      <c r="D963" s="48">
        <f>In!A4812</f>
        <v>0</v>
      </c>
      <c r="E963" s="4" t="s">
        <v>2</v>
      </c>
      <c r="F963" s="52">
        <f>In!A4813</f>
        <v>0</v>
      </c>
      <c r="G963" s="4" t="e">
        <f>100*SUBSTITUTE(In!B4815,"%","")</f>
        <v>#VALUE!</v>
      </c>
      <c r="H963" s="51">
        <f>In!F4815</f>
        <v>0</v>
      </c>
      <c r="I963" s="4">
        <f>In!G4815</f>
        <v>0</v>
      </c>
      <c r="J963" s="4">
        <f>In!E4815</f>
        <v>0</v>
      </c>
    </row>
    <row r="964" spans="1:10">
      <c r="A964">
        <f>In!A4816</f>
        <v>0</v>
      </c>
      <c r="B964" t="str">
        <f t="shared" si="15"/>
        <v>0</v>
      </c>
      <c r="C964">
        <f>In!A4819</f>
        <v>0</v>
      </c>
      <c r="D964" s="48">
        <f>In!A4817</f>
        <v>0</v>
      </c>
      <c r="E964" s="4" t="s">
        <v>2</v>
      </c>
      <c r="F964" s="52">
        <f>In!A4818</f>
        <v>0</v>
      </c>
      <c r="G964" s="4" t="e">
        <f>100*SUBSTITUTE(In!B4820,"%","")</f>
        <v>#VALUE!</v>
      </c>
      <c r="H964" s="51">
        <f>In!F4820</f>
        <v>0</v>
      </c>
      <c r="I964" s="4">
        <f>In!G4820</f>
        <v>0</v>
      </c>
      <c r="J964" s="4">
        <f>In!E4820</f>
        <v>0</v>
      </c>
    </row>
    <row r="965" spans="1:10">
      <c r="A965">
        <f>In!A4821</f>
        <v>0</v>
      </c>
      <c r="B965" t="str">
        <f t="shared" si="15"/>
        <v>0</v>
      </c>
      <c r="C965">
        <f>In!A4824</f>
        <v>0</v>
      </c>
      <c r="D965" s="48">
        <f>In!A4822</f>
        <v>0</v>
      </c>
      <c r="E965" s="4" t="s">
        <v>2</v>
      </c>
      <c r="F965" s="52">
        <f>In!A4823</f>
        <v>0</v>
      </c>
      <c r="G965" s="4" t="e">
        <f>100*SUBSTITUTE(In!B4825,"%","")</f>
        <v>#VALUE!</v>
      </c>
      <c r="H965" s="51">
        <f>In!F4825</f>
        <v>0</v>
      </c>
      <c r="I965" s="4">
        <f>In!G4825</f>
        <v>0</v>
      </c>
      <c r="J965" s="4">
        <f>In!E4825</f>
        <v>0</v>
      </c>
    </row>
    <row r="966" spans="1:10">
      <c r="A966">
        <f>In!A4826</f>
        <v>0</v>
      </c>
      <c r="B966" t="str">
        <f t="shared" si="15"/>
        <v>0</v>
      </c>
      <c r="C966">
        <f>In!A4829</f>
        <v>0</v>
      </c>
      <c r="D966" s="48">
        <f>In!A4827</f>
        <v>0</v>
      </c>
      <c r="E966" s="4" t="s">
        <v>2</v>
      </c>
      <c r="F966" s="52">
        <f>In!A4828</f>
        <v>0</v>
      </c>
      <c r="G966" s="4" t="e">
        <f>100*SUBSTITUTE(In!B4830,"%","")</f>
        <v>#VALUE!</v>
      </c>
      <c r="H966" s="51">
        <f>In!F4830</f>
        <v>0</v>
      </c>
      <c r="I966" s="4">
        <f>In!G4830</f>
        <v>0</v>
      </c>
      <c r="J966" s="4">
        <f>In!E4830</f>
        <v>0</v>
      </c>
    </row>
    <row r="967" spans="1:10">
      <c r="A967">
        <f>In!A4831</f>
        <v>0</v>
      </c>
      <c r="B967" t="str">
        <f t="shared" si="15"/>
        <v>0</v>
      </c>
      <c r="C967">
        <f>In!A4834</f>
        <v>0</v>
      </c>
      <c r="D967" s="48">
        <f>In!A4832</f>
        <v>0</v>
      </c>
      <c r="E967" s="4" t="s">
        <v>2</v>
      </c>
      <c r="F967" s="52">
        <f>In!A4833</f>
        <v>0</v>
      </c>
      <c r="G967" s="4" t="e">
        <f>100*SUBSTITUTE(In!B4835,"%","")</f>
        <v>#VALUE!</v>
      </c>
      <c r="H967" s="51">
        <f>In!F4835</f>
        <v>0</v>
      </c>
      <c r="I967" s="4">
        <f>In!G4835</f>
        <v>0</v>
      </c>
      <c r="J967" s="4">
        <f>In!E4835</f>
        <v>0</v>
      </c>
    </row>
    <row r="968" spans="1:10">
      <c r="A968">
        <f>In!A4836</f>
        <v>0</v>
      </c>
      <c r="B968" t="str">
        <f t="shared" si="15"/>
        <v>0</v>
      </c>
      <c r="C968">
        <f>In!A4839</f>
        <v>0</v>
      </c>
      <c r="D968" s="48">
        <f>In!A4837</f>
        <v>0</v>
      </c>
      <c r="E968" s="4" t="s">
        <v>2</v>
      </c>
      <c r="F968" s="52">
        <f>In!A4838</f>
        <v>0</v>
      </c>
      <c r="G968" s="4" t="e">
        <f>100*SUBSTITUTE(In!B4840,"%","")</f>
        <v>#VALUE!</v>
      </c>
      <c r="H968" s="51">
        <f>In!F4840</f>
        <v>0</v>
      </c>
      <c r="I968" s="4">
        <f>In!G4840</f>
        <v>0</v>
      </c>
      <c r="J968" s="4">
        <f>In!E4840</f>
        <v>0</v>
      </c>
    </row>
    <row r="969" spans="1:10">
      <c r="A969">
        <f>In!A4841</f>
        <v>0</v>
      </c>
      <c r="B969" t="str">
        <f t="shared" si="15"/>
        <v>0</v>
      </c>
      <c r="C969">
        <f>In!A4844</f>
        <v>0</v>
      </c>
      <c r="D969" s="48">
        <f>In!A4842</f>
        <v>0</v>
      </c>
      <c r="E969" s="4" t="s">
        <v>2</v>
      </c>
      <c r="F969" s="52">
        <f>In!A4843</f>
        <v>0</v>
      </c>
      <c r="G969" s="4" t="e">
        <f>100*SUBSTITUTE(In!B4845,"%","")</f>
        <v>#VALUE!</v>
      </c>
      <c r="H969" s="51">
        <f>In!F4845</f>
        <v>0</v>
      </c>
      <c r="I969" s="4">
        <f>In!G4845</f>
        <v>0</v>
      </c>
      <c r="J969" s="4">
        <f>In!E4845</f>
        <v>0</v>
      </c>
    </row>
    <row r="970" spans="1:10">
      <c r="A970">
        <f>In!A4846</f>
        <v>0</v>
      </c>
      <c r="B970" t="str">
        <f t="shared" si="15"/>
        <v>0</v>
      </c>
      <c r="C970">
        <f>In!A4849</f>
        <v>0</v>
      </c>
      <c r="D970" s="48">
        <f>In!A4847</f>
        <v>0</v>
      </c>
      <c r="E970" s="4" t="s">
        <v>2</v>
      </c>
      <c r="F970" s="52">
        <f>In!A4848</f>
        <v>0</v>
      </c>
      <c r="G970" s="4" t="e">
        <f>100*SUBSTITUTE(In!B4850,"%","")</f>
        <v>#VALUE!</v>
      </c>
      <c r="H970" s="51">
        <f>In!F4850</f>
        <v>0</v>
      </c>
      <c r="I970" s="4">
        <f>In!G4850</f>
        <v>0</v>
      </c>
      <c r="J970" s="4">
        <f>In!E4850</f>
        <v>0</v>
      </c>
    </row>
    <row r="971" spans="1:10">
      <c r="A971">
        <f>In!A4851</f>
        <v>0</v>
      </c>
      <c r="B971" t="str">
        <f t="shared" si="15"/>
        <v>0</v>
      </c>
      <c r="C971">
        <f>In!A4854</f>
        <v>0</v>
      </c>
      <c r="D971" s="48">
        <f>In!A4852</f>
        <v>0</v>
      </c>
      <c r="E971" s="4" t="s">
        <v>2</v>
      </c>
      <c r="F971" s="52">
        <f>In!A4853</f>
        <v>0</v>
      </c>
      <c r="G971" s="4" t="e">
        <f>100*SUBSTITUTE(In!B4855,"%","")</f>
        <v>#VALUE!</v>
      </c>
      <c r="H971" s="51">
        <f>In!F4855</f>
        <v>0</v>
      </c>
      <c r="I971" s="4">
        <f>In!G4855</f>
        <v>0</v>
      </c>
      <c r="J971" s="4">
        <f>In!E4855</f>
        <v>0</v>
      </c>
    </row>
    <row r="972" spans="1:10">
      <c r="A972">
        <f>In!A4856</f>
        <v>0</v>
      </c>
      <c r="B972" t="str">
        <f t="shared" si="15"/>
        <v>0</v>
      </c>
      <c r="C972">
        <f>In!A4859</f>
        <v>0</v>
      </c>
      <c r="D972" s="48">
        <f>In!A4857</f>
        <v>0</v>
      </c>
      <c r="E972" s="4" t="s">
        <v>2</v>
      </c>
      <c r="F972" s="52">
        <f>In!A4858</f>
        <v>0</v>
      </c>
      <c r="G972" s="4" t="e">
        <f>100*SUBSTITUTE(In!B4860,"%","")</f>
        <v>#VALUE!</v>
      </c>
      <c r="H972" s="51">
        <f>In!F4860</f>
        <v>0</v>
      </c>
      <c r="I972" s="4">
        <f>In!G4860</f>
        <v>0</v>
      </c>
      <c r="J972" s="4">
        <f>In!E4860</f>
        <v>0</v>
      </c>
    </row>
    <row r="973" spans="1:10">
      <c r="A973">
        <f>In!A4861</f>
        <v>0</v>
      </c>
      <c r="B973" t="str">
        <f t="shared" si="15"/>
        <v>0</v>
      </c>
      <c r="C973">
        <f>In!A4864</f>
        <v>0</v>
      </c>
      <c r="D973" s="48">
        <f>In!A4862</f>
        <v>0</v>
      </c>
      <c r="E973" s="4" t="s">
        <v>2</v>
      </c>
      <c r="F973" s="52">
        <f>In!A4863</f>
        <v>0</v>
      </c>
      <c r="G973" s="4" t="e">
        <f>100*SUBSTITUTE(In!B4865,"%","")</f>
        <v>#VALUE!</v>
      </c>
      <c r="H973" s="51">
        <f>In!F4865</f>
        <v>0</v>
      </c>
      <c r="I973" s="4">
        <f>In!G4865</f>
        <v>0</v>
      </c>
      <c r="J973" s="4">
        <f>In!E4865</f>
        <v>0</v>
      </c>
    </row>
    <row r="974" spans="1:10">
      <c r="A974">
        <f>In!A4866</f>
        <v>0</v>
      </c>
      <c r="B974" t="str">
        <f t="shared" si="15"/>
        <v>0</v>
      </c>
      <c r="C974">
        <f>In!A4869</f>
        <v>0</v>
      </c>
      <c r="D974" s="48">
        <f>In!A4867</f>
        <v>0</v>
      </c>
      <c r="E974" s="4" t="s">
        <v>2</v>
      </c>
      <c r="F974" s="52">
        <f>In!A4868</f>
        <v>0</v>
      </c>
      <c r="G974" s="4" t="e">
        <f>100*SUBSTITUTE(In!B4870,"%","")</f>
        <v>#VALUE!</v>
      </c>
      <c r="H974" s="51">
        <f>In!F4870</f>
        <v>0</v>
      </c>
      <c r="I974" s="4">
        <f>In!G4870</f>
        <v>0</v>
      </c>
      <c r="J974" s="4">
        <f>In!E4870</f>
        <v>0</v>
      </c>
    </row>
    <row r="975" spans="1:10">
      <c r="A975">
        <f>In!A4871</f>
        <v>0</v>
      </c>
      <c r="B975" t="str">
        <f t="shared" si="15"/>
        <v>0</v>
      </c>
      <c r="C975">
        <f>In!A4874</f>
        <v>0</v>
      </c>
      <c r="D975" s="48">
        <f>In!A4872</f>
        <v>0</v>
      </c>
      <c r="E975" s="4" t="s">
        <v>2</v>
      </c>
      <c r="F975" s="52">
        <f>In!A4873</f>
        <v>0</v>
      </c>
      <c r="G975" s="4" t="e">
        <f>100*SUBSTITUTE(In!B4875,"%","")</f>
        <v>#VALUE!</v>
      </c>
      <c r="H975" s="51">
        <f>In!F4875</f>
        <v>0</v>
      </c>
      <c r="I975" s="4">
        <f>In!G4875</f>
        <v>0</v>
      </c>
      <c r="J975" s="4">
        <f>In!E4875</f>
        <v>0</v>
      </c>
    </row>
    <row r="976" spans="1:10">
      <c r="A976">
        <f>In!A4876</f>
        <v>0</v>
      </c>
      <c r="B976" t="str">
        <f t="shared" si="15"/>
        <v>0</v>
      </c>
      <c r="C976">
        <f>In!A4879</f>
        <v>0</v>
      </c>
      <c r="D976" s="48">
        <f>In!A4877</f>
        <v>0</v>
      </c>
      <c r="E976" s="4" t="s">
        <v>2</v>
      </c>
      <c r="F976" s="52">
        <f>In!A4878</f>
        <v>0</v>
      </c>
      <c r="G976" s="4" t="e">
        <f>100*SUBSTITUTE(In!B4880,"%","")</f>
        <v>#VALUE!</v>
      </c>
      <c r="H976" s="51">
        <f>In!F4880</f>
        <v>0</v>
      </c>
      <c r="I976" s="4">
        <f>In!G4880</f>
        <v>0</v>
      </c>
      <c r="J976" s="4">
        <f>In!E4880</f>
        <v>0</v>
      </c>
    </row>
    <row r="977" spans="1:10">
      <c r="A977">
        <f>In!A4881</f>
        <v>0</v>
      </c>
      <c r="B977" t="str">
        <f t="shared" si="15"/>
        <v>0</v>
      </c>
      <c r="C977">
        <f>In!A4884</f>
        <v>0</v>
      </c>
      <c r="D977" s="48">
        <f>In!A4882</f>
        <v>0</v>
      </c>
      <c r="E977" s="4" t="s">
        <v>2</v>
      </c>
      <c r="F977" s="52">
        <f>In!A4883</f>
        <v>0</v>
      </c>
      <c r="G977" s="4" t="e">
        <f>100*SUBSTITUTE(In!B4885,"%","")</f>
        <v>#VALUE!</v>
      </c>
      <c r="H977" s="51">
        <f>In!F4885</f>
        <v>0</v>
      </c>
      <c r="I977" s="4">
        <f>In!G4885</f>
        <v>0</v>
      </c>
      <c r="J977" s="4">
        <f>In!E4885</f>
        <v>0</v>
      </c>
    </row>
    <row r="978" spans="1:10">
      <c r="A978">
        <f>In!A4886</f>
        <v>0</v>
      </c>
      <c r="B978" t="str">
        <f t="shared" si="15"/>
        <v>0</v>
      </c>
      <c r="C978">
        <f>In!A4889</f>
        <v>0</v>
      </c>
      <c r="D978" s="48">
        <f>In!A4887</f>
        <v>0</v>
      </c>
      <c r="E978" s="4" t="s">
        <v>2</v>
      </c>
      <c r="F978" s="52">
        <f>In!A4888</f>
        <v>0</v>
      </c>
      <c r="G978" s="4" t="e">
        <f>100*SUBSTITUTE(In!B4890,"%","")</f>
        <v>#VALUE!</v>
      </c>
      <c r="H978" s="51">
        <f>In!F4890</f>
        <v>0</v>
      </c>
      <c r="I978" s="4">
        <f>In!G4890</f>
        <v>0</v>
      </c>
      <c r="J978" s="4">
        <f>In!E4890</f>
        <v>0</v>
      </c>
    </row>
    <row r="979" spans="1:10">
      <c r="A979">
        <f>In!A4891</f>
        <v>0</v>
      </c>
      <c r="B979" t="str">
        <f t="shared" si="15"/>
        <v>0</v>
      </c>
      <c r="C979">
        <f>In!A4894</f>
        <v>0</v>
      </c>
      <c r="D979" s="48">
        <f>In!A4892</f>
        <v>0</v>
      </c>
      <c r="E979" s="4" t="s">
        <v>2</v>
      </c>
      <c r="F979" s="52">
        <f>In!A4893</f>
        <v>0</v>
      </c>
      <c r="G979" s="4" t="e">
        <f>100*SUBSTITUTE(In!B4895,"%","")</f>
        <v>#VALUE!</v>
      </c>
      <c r="H979" s="51">
        <f>In!F4895</f>
        <v>0</v>
      </c>
      <c r="I979" s="4">
        <f>In!G4895</f>
        <v>0</v>
      </c>
      <c r="J979" s="4">
        <f>In!E4895</f>
        <v>0</v>
      </c>
    </row>
    <row r="980" spans="1:10">
      <c r="A980">
        <f>In!A4896</f>
        <v>0</v>
      </c>
      <c r="B980" t="str">
        <f t="shared" si="15"/>
        <v>0</v>
      </c>
      <c r="C980">
        <f>In!A4899</f>
        <v>0</v>
      </c>
      <c r="D980" s="48">
        <f>In!A4897</f>
        <v>0</v>
      </c>
      <c r="E980" s="4" t="s">
        <v>2</v>
      </c>
      <c r="F980" s="52">
        <f>In!A4898</f>
        <v>0</v>
      </c>
      <c r="G980" s="4" t="e">
        <f>100*SUBSTITUTE(In!B4900,"%","")</f>
        <v>#VALUE!</v>
      </c>
      <c r="H980" s="51">
        <f>In!F4900</f>
        <v>0</v>
      </c>
      <c r="I980" s="4">
        <f>In!G4900</f>
        <v>0</v>
      </c>
      <c r="J980" s="4">
        <f>In!E4900</f>
        <v>0</v>
      </c>
    </row>
    <row r="981" spans="1:10">
      <c r="A981">
        <f>In!A4901</f>
        <v>0</v>
      </c>
      <c r="B981" t="str">
        <f t="shared" si="15"/>
        <v>0</v>
      </c>
      <c r="C981">
        <f>In!A4904</f>
        <v>0</v>
      </c>
      <c r="D981" s="48">
        <f>In!A4902</f>
        <v>0</v>
      </c>
      <c r="E981" s="4" t="s">
        <v>2</v>
      </c>
      <c r="F981" s="52">
        <f>In!A4903</f>
        <v>0</v>
      </c>
      <c r="G981" s="4" t="e">
        <f>100*SUBSTITUTE(In!B4905,"%","")</f>
        <v>#VALUE!</v>
      </c>
      <c r="H981" s="51">
        <f>In!F4905</f>
        <v>0</v>
      </c>
      <c r="I981" s="4">
        <f>In!G4905</f>
        <v>0</v>
      </c>
      <c r="J981" s="4">
        <f>In!E4905</f>
        <v>0</v>
      </c>
    </row>
    <row r="982" spans="1:10">
      <c r="A982">
        <f>In!A4906</f>
        <v>0</v>
      </c>
      <c r="B982" t="str">
        <f t="shared" si="15"/>
        <v>0</v>
      </c>
      <c r="C982">
        <f>In!A4909</f>
        <v>0</v>
      </c>
      <c r="D982" s="48">
        <f>In!A4907</f>
        <v>0</v>
      </c>
      <c r="E982" s="4" t="s">
        <v>2</v>
      </c>
      <c r="F982" s="52">
        <f>In!A4908</f>
        <v>0</v>
      </c>
      <c r="G982" s="4" t="e">
        <f>100*SUBSTITUTE(In!B4910,"%","")</f>
        <v>#VALUE!</v>
      </c>
      <c r="H982" s="51">
        <f>In!F4910</f>
        <v>0</v>
      </c>
      <c r="I982" s="4">
        <f>In!G4910</f>
        <v>0</v>
      </c>
      <c r="J982" s="4">
        <f>In!E4910</f>
        <v>0</v>
      </c>
    </row>
    <row r="983" spans="1:10">
      <c r="A983">
        <f>In!A4911</f>
        <v>0</v>
      </c>
      <c r="B983" t="str">
        <f t="shared" si="15"/>
        <v>0</v>
      </c>
      <c r="C983">
        <f>In!A4914</f>
        <v>0</v>
      </c>
      <c r="D983" s="48">
        <f>In!A4912</f>
        <v>0</v>
      </c>
      <c r="E983" s="4" t="s">
        <v>2</v>
      </c>
      <c r="F983" s="52">
        <f>In!A4913</f>
        <v>0</v>
      </c>
      <c r="G983" s="4" t="e">
        <f>100*SUBSTITUTE(In!B4915,"%","")</f>
        <v>#VALUE!</v>
      </c>
      <c r="H983" s="51">
        <f>In!F4915</f>
        <v>0</v>
      </c>
      <c r="I983" s="4">
        <f>In!G4915</f>
        <v>0</v>
      </c>
      <c r="J983" s="4">
        <f>In!E4915</f>
        <v>0</v>
      </c>
    </row>
    <row r="984" spans="1:10">
      <c r="A984">
        <f>In!A4916</f>
        <v>0</v>
      </c>
      <c r="B984" t="str">
        <f t="shared" si="15"/>
        <v>0</v>
      </c>
      <c r="C984">
        <f>In!A4919</f>
        <v>0</v>
      </c>
      <c r="D984" s="48">
        <f>In!A4917</f>
        <v>0</v>
      </c>
      <c r="E984" s="4" t="s">
        <v>2</v>
      </c>
      <c r="F984" s="52">
        <f>In!A4918</f>
        <v>0</v>
      </c>
      <c r="G984" s="4" t="e">
        <f>100*SUBSTITUTE(In!B4920,"%","")</f>
        <v>#VALUE!</v>
      </c>
      <c r="H984" s="51">
        <f>In!F4920</f>
        <v>0</v>
      </c>
      <c r="I984" s="4">
        <f>In!G4920</f>
        <v>0</v>
      </c>
      <c r="J984" s="4">
        <f>In!E4920</f>
        <v>0</v>
      </c>
    </row>
    <row r="985" spans="1:10">
      <c r="A985">
        <f>In!A4921</f>
        <v>0</v>
      </c>
      <c r="B985" t="str">
        <f t="shared" si="15"/>
        <v>0</v>
      </c>
      <c r="C985">
        <f>In!A4924</f>
        <v>0</v>
      </c>
      <c r="D985" s="48">
        <f>In!A4922</f>
        <v>0</v>
      </c>
      <c r="E985" s="4" t="s">
        <v>2</v>
      </c>
      <c r="F985" s="52">
        <f>In!A4923</f>
        <v>0</v>
      </c>
      <c r="G985" s="4" t="e">
        <f>100*SUBSTITUTE(In!B4925,"%","")</f>
        <v>#VALUE!</v>
      </c>
      <c r="H985" s="51">
        <f>In!F4925</f>
        <v>0</v>
      </c>
      <c r="I985" s="4">
        <f>In!G4925</f>
        <v>0</v>
      </c>
      <c r="J985" s="4">
        <f>In!E4925</f>
        <v>0</v>
      </c>
    </row>
    <row r="986" spans="1:10">
      <c r="A986">
        <f>In!A4926</f>
        <v>0</v>
      </c>
      <c r="B986" t="str">
        <f t="shared" si="15"/>
        <v>0</v>
      </c>
      <c r="C986">
        <f>In!A4929</f>
        <v>0</v>
      </c>
      <c r="D986" s="48">
        <f>In!A4927</f>
        <v>0</v>
      </c>
      <c r="E986" s="4" t="s">
        <v>2</v>
      </c>
      <c r="F986" s="52">
        <f>In!A4928</f>
        <v>0</v>
      </c>
      <c r="G986" s="4" t="e">
        <f>100*SUBSTITUTE(In!B4930,"%","")</f>
        <v>#VALUE!</v>
      </c>
      <c r="H986" s="51">
        <f>In!F4930</f>
        <v>0</v>
      </c>
      <c r="I986" s="4">
        <f>In!G4930</f>
        <v>0</v>
      </c>
      <c r="J986" s="4">
        <f>In!E4930</f>
        <v>0</v>
      </c>
    </row>
    <row r="987" spans="1:10">
      <c r="A987">
        <f>In!A4931</f>
        <v>0</v>
      </c>
      <c r="B987" t="str">
        <f t="shared" si="15"/>
        <v>0</v>
      </c>
      <c r="C987">
        <f>In!A4934</f>
        <v>0</v>
      </c>
      <c r="D987" s="48">
        <f>In!A4932</f>
        <v>0</v>
      </c>
      <c r="E987" s="4" t="s">
        <v>2</v>
      </c>
      <c r="F987" s="52">
        <f>In!A4933</f>
        <v>0</v>
      </c>
      <c r="G987" s="4" t="e">
        <f>100*SUBSTITUTE(In!B4935,"%","")</f>
        <v>#VALUE!</v>
      </c>
      <c r="H987" s="51">
        <f>In!F4935</f>
        <v>0</v>
      </c>
      <c r="I987" s="4">
        <f>In!G4935</f>
        <v>0</v>
      </c>
      <c r="J987" s="4">
        <f>In!E4935</f>
        <v>0</v>
      </c>
    </row>
    <row r="988" spans="1:10">
      <c r="A988">
        <f>In!A4936</f>
        <v>0</v>
      </c>
      <c r="B988" t="str">
        <f t="shared" si="15"/>
        <v>0</v>
      </c>
      <c r="C988">
        <f>In!A4939</f>
        <v>0</v>
      </c>
      <c r="D988" s="48">
        <f>In!A4937</f>
        <v>0</v>
      </c>
      <c r="E988" s="4" t="s">
        <v>2</v>
      </c>
      <c r="F988" s="52">
        <f>In!A4938</f>
        <v>0</v>
      </c>
      <c r="G988" s="4" t="e">
        <f>100*SUBSTITUTE(In!B4940,"%","")</f>
        <v>#VALUE!</v>
      </c>
      <c r="H988" s="51">
        <f>In!F4940</f>
        <v>0</v>
      </c>
      <c r="I988" s="4">
        <f>In!G4940</f>
        <v>0</v>
      </c>
      <c r="J988" s="4">
        <f>In!E4940</f>
        <v>0</v>
      </c>
    </row>
    <row r="989" spans="1:10">
      <c r="A989">
        <f>In!A4941</f>
        <v>0</v>
      </c>
      <c r="B989" t="str">
        <f t="shared" si="15"/>
        <v>0</v>
      </c>
      <c r="C989">
        <f>In!A4944</f>
        <v>0</v>
      </c>
      <c r="D989" s="48">
        <f>In!A4942</f>
        <v>0</v>
      </c>
      <c r="E989" s="4" t="s">
        <v>2</v>
      </c>
      <c r="F989" s="52">
        <f>In!A4943</f>
        <v>0</v>
      </c>
      <c r="G989" s="4" t="e">
        <f>100*SUBSTITUTE(In!B4945,"%","")</f>
        <v>#VALUE!</v>
      </c>
      <c r="H989" s="51">
        <f>In!F4945</f>
        <v>0</v>
      </c>
      <c r="I989" s="4">
        <f>In!G4945</f>
        <v>0</v>
      </c>
      <c r="J989" s="4">
        <f>In!E4945</f>
        <v>0</v>
      </c>
    </row>
    <row r="990" spans="1:10">
      <c r="A990">
        <f>In!A4946</f>
        <v>0</v>
      </c>
      <c r="B990" t="str">
        <f t="shared" si="15"/>
        <v>0</v>
      </c>
      <c r="C990">
        <f>In!A4949</f>
        <v>0</v>
      </c>
      <c r="D990" s="48">
        <f>In!A4947</f>
        <v>0</v>
      </c>
      <c r="E990" s="4" t="s">
        <v>2</v>
      </c>
      <c r="F990" s="52">
        <f>In!A4948</f>
        <v>0</v>
      </c>
      <c r="G990" s="4" t="e">
        <f>100*SUBSTITUTE(In!B4950,"%","")</f>
        <v>#VALUE!</v>
      </c>
      <c r="H990" s="51">
        <f>In!F4950</f>
        <v>0</v>
      </c>
      <c r="I990" s="4">
        <f>In!G4950</f>
        <v>0</v>
      </c>
      <c r="J990" s="4">
        <f>In!E4950</f>
        <v>0</v>
      </c>
    </row>
    <row r="991" spans="1:10">
      <c r="A991">
        <f>In!A4951</f>
        <v>0</v>
      </c>
      <c r="B991" t="str">
        <f t="shared" si="15"/>
        <v>0</v>
      </c>
      <c r="C991">
        <f>In!A4954</f>
        <v>0</v>
      </c>
      <c r="D991" s="48">
        <f>In!A4952</f>
        <v>0</v>
      </c>
      <c r="E991" s="4" t="s">
        <v>2</v>
      </c>
      <c r="F991" s="52">
        <f>In!A4953</f>
        <v>0</v>
      </c>
      <c r="G991" s="4" t="e">
        <f>100*SUBSTITUTE(In!B4955,"%","")</f>
        <v>#VALUE!</v>
      </c>
      <c r="H991" s="51">
        <f>In!F4955</f>
        <v>0</v>
      </c>
      <c r="I991" s="4">
        <f>In!G4955</f>
        <v>0</v>
      </c>
      <c r="J991" s="4">
        <f>In!E4955</f>
        <v>0</v>
      </c>
    </row>
    <row r="992" spans="1:10">
      <c r="A992">
        <f>In!A4956</f>
        <v>0</v>
      </c>
      <c r="B992" t="str">
        <f t="shared" si="15"/>
        <v>0</v>
      </c>
      <c r="C992">
        <f>In!A4959</f>
        <v>0</v>
      </c>
      <c r="D992" s="48">
        <f>In!A4957</f>
        <v>0</v>
      </c>
      <c r="E992" s="4" t="s">
        <v>2</v>
      </c>
      <c r="F992" s="52">
        <f>In!A4958</f>
        <v>0</v>
      </c>
      <c r="G992" s="4" t="e">
        <f>100*SUBSTITUTE(In!B4960,"%","")</f>
        <v>#VALUE!</v>
      </c>
      <c r="H992" s="51">
        <f>In!F4960</f>
        <v>0</v>
      </c>
      <c r="I992" s="4">
        <f>In!G4960</f>
        <v>0</v>
      </c>
      <c r="J992" s="4">
        <f>In!E4960</f>
        <v>0</v>
      </c>
    </row>
    <row r="993" spans="1:10">
      <c r="A993">
        <f>In!A4961</f>
        <v>0</v>
      </c>
      <c r="B993" t="str">
        <f t="shared" si="15"/>
        <v>0</v>
      </c>
      <c r="C993">
        <f>In!A4964</f>
        <v>0</v>
      </c>
      <c r="D993" s="48">
        <f>In!A4962</f>
        <v>0</v>
      </c>
      <c r="E993" s="4" t="s">
        <v>2</v>
      </c>
      <c r="F993" s="52">
        <f>In!A4963</f>
        <v>0</v>
      </c>
      <c r="G993" s="4" t="e">
        <f>100*SUBSTITUTE(In!B4965,"%","")</f>
        <v>#VALUE!</v>
      </c>
      <c r="H993" s="51">
        <f>In!F4965</f>
        <v>0</v>
      </c>
      <c r="I993" s="4">
        <f>In!G4965</f>
        <v>0</v>
      </c>
      <c r="J993" s="4">
        <f>In!E4965</f>
        <v>0</v>
      </c>
    </row>
    <row r="994" spans="1:10">
      <c r="A994">
        <f>In!A4966</f>
        <v>0</v>
      </c>
      <c r="B994" t="str">
        <f t="shared" si="15"/>
        <v>0</v>
      </c>
      <c r="C994">
        <f>In!A4969</f>
        <v>0</v>
      </c>
      <c r="D994" s="48">
        <f>In!A4967</f>
        <v>0</v>
      </c>
      <c r="E994" s="4" t="s">
        <v>2</v>
      </c>
      <c r="F994" s="52">
        <f>In!A4968</f>
        <v>0</v>
      </c>
      <c r="G994" s="4" t="e">
        <f>100*SUBSTITUTE(In!B4970,"%","")</f>
        <v>#VALUE!</v>
      </c>
      <c r="H994" s="51">
        <f>In!F4970</f>
        <v>0</v>
      </c>
      <c r="I994" s="4">
        <f>In!G4970</f>
        <v>0</v>
      </c>
      <c r="J994" s="4">
        <f>In!E4970</f>
        <v>0</v>
      </c>
    </row>
    <row r="995" spans="1:10">
      <c r="A995">
        <f>In!A4971</f>
        <v>0</v>
      </c>
      <c r="B995" t="str">
        <f t="shared" si="15"/>
        <v>0</v>
      </c>
      <c r="C995">
        <f>In!A4974</f>
        <v>0</v>
      </c>
      <c r="D995" s="48">
        <f>In!A4972</f>
        <v>0</v>
      </c>
      <c r="E995" s="4" t="s">
        <v>2</v>
      </c>
      <c r="F995" s="52">
        <f>In!A4973</f>
        <v>0</v>
      </c>
      <c r="G995" s="4" t="e">
        <f>100*SUBSTITUTE(In!B4975,"%","")</f>
        <v>#VALUE!</v>
      </c>
      <c r="H995" s="51">
        <f>In!F4975</f>
        <v>0</v>
      </c>
      <c r="I995" s="4">
        <f>In!G4975</f>
        <v>0</v>
      </c>
      <c r="J995" s="4">
        <f>In!E4975</f>
        <v>0</v>
      </c>
    </row>
    <row r="996" spans="1:10">
      <c r="A996">
        <f>In!A4976</f>
        <v>0</v>
      </c>
      <c r="B996" t="str">
        <f t="shared" si="15"/>
        <v>0</v>
      </c>
      <c r="C996">
        <f>In!A4979</f>
        <v>0</v>
      </c>
      <c r="D996" s="48">
        <f>In!A4977</f>
        <v>0</v>
      </c>
      <c r="E996" s="4" t="s">
        <v>2</v>
      </c>
      <c r="F996" s="52">
        <f>In!A4978</f>
        <v>0</v>
      </c>
      <c r="G996" s="4" t="e">
        <f>100*SUBSTITUTE(In!B4980,"%","")</f>
        <v>#VALUE!</v>
      </c>
      <c r="H996" s="51">
        <f>In!F4980</f>
        <v>0</v>
      </c>
      <c r="I996" s="4">
        <f>In!G4980</f>
        <v>0</v>
      </c>
      <c r="J996" s="4">
        <f>In!E4980</f>
        <v>0</v>
      </c>
    </row>
    <row r="997" spans="1:10">
      <c r="A997">
        <f>In!A4981</f>
        <v>0</v>
      </c>
      <c r="B997" t="str">
        <f t="shared" si="15"/>
        <v>0</v>
      </c>
      <c r="C997">
        <f>In!A4984</f>
        <v>0</v>
      </c>
      <c r="D997" s="48">
        <f>In!A4982</f>
        <v>0</v>
      </c>
      <c r="E997" s="4" t="s">
        <v>2</v>
      </c>
      <c r="F997" s="52">
        <f>In!A4983</f>
        <v>0</v>
      </c>
      <c r="G997" s="4" t="e">
        <f>100*SUBSTITUTE(In!B4985,"%","")</f>
        <v>#VALUE!</v>
      </c>
      <c r="H997" s="51">
        <f>In!F4985</f>
        <v>0</v>
      </c>
      <c r="I997" s="4">
        <f>In!G4985</f>
        <v>0</v>
      </c>
      <c r="J997" s="4">
        <f>In!E4985</f>
        <v>0</v>
      </c>
    </row>
    <row r="998" spans="1:10">
      <c r="A998">
        <f>In!A4986</f>
        <v>0</v>
      </c>
      <c r="B998" t="str">
        <f t="shared" si="15"/>
        <v>0</v>
      </c>
      <c r="C998">
        <f>In!A4989</f>
        <v>0</v>
      </c>
      <c r="D998" s="48">
        <f>In!A4987</f>
        <v>0</v>
      </c>
      <c r="E998" s="4" t="s">
        <v>2</v>
      </c>
      <c r="F998" s="52">
        <f>In!A4988</f>
        <v>0</v>
      </c>
      <c r="G998" s="4" t="e">
        <f>100*SUBSTITUTE(In!B4990,"%","")</f>
        <v>#VALUE!</v>
      </c>
      <c r="H998" s="51">
        <f>In!F4990</f>
        <v>0</v>
      </c>
      <c r="I998" s="4">
        <f>In!G4990</f>
        <v>0</v>
      </c>
      <c r="J998" s="4">
        <f>In!E4990</f>
        <v>0</v>
      </c>
    </row>
    <row r="999" spans="1:10">
      <c r="A999">
        <f>In!A4991</f>
        <v>0</v>
      </c>
      <c r="B999" t="str">
        <f t="shared" si="15"/>
        <v>0</v>
      </c>
      <c r="C999">
        <f>In!A4994</f>
        <v>0</v>
      </c>
      <c r="D999" s="48">
        <f>In!A4992</f>
        <v>0</v>
      </c>
      <c r="E999" s="4" t="s">
        <v>2</v>
      </c>
      <c r="F999" s="52">
        <f>In!A4993</f>
        <v>0</v>
      </c>
      <c r="G999" s="4" t="e">
        <f>100*SUBSTITUTE(In!B4995,"%","")</f>
        <v>#VALUE!</v>
      </c>
      <c r="H999" s="51">
        <f>In!F4995</f>
        <v>0</v>
      </c>
      <c r="I999" s="4">
        <f>In!G4995</f>
        <v>0</v>
      </c>
      <c r="J999" s="4">
        <f>In!E4995</f>
        <v>0</v>
      </c>
    </row>
    <row r="1000" spans="1:10">
      <c r="A1000">
        <f>In!A4996</f>
        <v>0</v>
      </c>
      <c r="B1000" t="str">
        <f t="shared" si="15"/>
        <v>0</v>
      </c>
      <c r="C1000">
        <f>In!A4999</f>
        <v>0</v>
      </c>
      <c r="D1000" s="48">
        <f>In!A4997</f>
        <v>0</v>
      </c>
      <c r="E1000" s="4" t="s">
        <v>2</v>
      </c>
      <c r="F1000" s="52">
        <f>In!A4998</f>
        <v>0</v>
      </c>
      <c r="G1000" s="4" t="e">
        <f>100*SUBSTITUTE(In!B5000,"%","")</f>
        <v>#VALUE!</v>
      </c>
      <c r="H1000" s="51">
        <f>In!F5000</f>
        <v>0</v>
      </c>
      <c r="I1000" s="4">
        <f>In!G5000</f>
        <v>0</v>
      </c>
      <c r="J1000" s="4">
        <f>In!E5000</f>
        <v>0</v>
      </c>
    </row>
    <row r="1001" spans="1:10">
      <c r="A1001">
        <f>In!A5001</f>
        <v>0</v>
      </c>
      <c r="B1001" t="str">
        <f t="shared" si="15"/>
        <v>0</v>
      </c>
      <c r="C1001">
        <f>In!A5004</f>
        <v>0</v>
      </c>
      <c r="D1001" s="48">
        <f>In!A5002</f>
        <v>0</v>
      </c>
      <c r="E1001" s="4" t="s">
        <v>2</v>
      </c>
      <c r="F1001" s="52">
        <f>In!A5003</f>
        <v>0</v>
      </c>
      <c r="G1001" s="4" t="e">
        <f>100*SUBSTITUTE(In!B5005,"%","")</f>
        <v>#VALUE!</v>
      </c>
      <c r="H1001" s="51">
        <f>In!F5005</f>
        <v>0</v>
      </c>
      <c r="I1001" s="4">
        <f>In!G5005</f>
        <v>0</v>
      </c>
      <c r="J1001" s="4">
        <f>In!E5005</f>
        <v>0</v>
      </c>
    </row>
    <row r="1002" spans="1:10">
      <c r="A1002">
        <f>In!A5006</f>
        <v>0</v>
      </c>
      <c r="B1002" t="str">
        <f t="shared" si="15"/>
        <v>0</v>
      </c>
      <c r="C1002">
        <f>In!A5009</f>
        <v>0</v>
      </c>
      <c r="D1002" s="48">
        <f>In!A5007</f>
        <v>0</v>
      </c>
      <c r="E1002" s="4" t="s">
        <v>2</v>
      </c>
      <c r="F1002" s="52">
        <f>In!A5008</f>
        <v>0</v>
      </c>
      <c r="G1002" s="4" t="e">
        <f>100*SUBSTITUTE(In!B5010,"%","")</f>
        <v>#VALUE!</v>
      </c>
      <c r="H1002" s="51">
        <f>In!F5010</f>
        <v>0</v>
      </c>
      <c r="I1002" s="4">
        <f>In!G5010</f>
        <v>0</v>
      </c>
      <c r="J1002" s="4">
        <f>In!E5010</f>
        <v>0</v>
      </c>
    </row>
    <row r="1003" spans="1:10">
      <c r="A1003">
        <f>In!A5011</f>
        <v>0</v>
      </c>
      <c r="B1003" t="str">
        <f t="shared" si="15"/>
        <v>0</v>
      </c>
      <c r="C1003">
        <f>In!A5014</f>
        <v>0</v>
      </c>
      <c r="D1003" s="48">
        <f>In!A5012</f>
        <v>0</v>
      </c>
      <c r="E1003" s="4" t="s">
        <v>2</v>
      </c>
      <c r="F1003" s="52">
        <f>In!A5013</f>
        <v>0</v>
      </c>
      <c r="G1003" s="4" t="e">
        <f>100*SUBSTITUTE(In!B5015,"%","")</f>
        <v>#VALUE!</v>
      </c>
      <c r="H1003" s="51">
        <f>In!F5015</f>
        <v>0</v>
      </c>
      <c r="I1003" s="4">
        <f>In!G5015</f>
        <v>0</v>
      </c>
      <c r="J1003" s="4">
        <f>In!E5015</f>
        <v>0</v>
      </c>
    </row>
    <row r="1004" spans="1:10">
      <c r="A1004">
        <f>In!A5016</f>
        <v>0</v>
      </c>
      <c r="B1004" t="str">
        <f t="shared" si="15"/>
        <v>0</v>
      </c>
      <c r="C1004">
        <f>In!A5019</f>
        <v>0</v>
      </c>
      <c r="D1004" s="48">
        <f>In!A5017</f>
        <v>0</v>
      </c>
      <c r="E1004" s="4" t="s">
        <v>2</v>
      </c>
      <c r="F1004" s="52">
        <f>In!A5018</f>
        <v>0</v>
      </c>
      <c r="G1004" s="4" t="e">
        <f>100*SUBSTITUTE(In!B5020,"%","")</f>
        <v>#VALUE!</v>
      </c>
      <c r="H1004" s="51">
        <f>In!F5020</f>
        <v>0</v>
      </c>
      <c r="I1004" s="4">
        <f>In!G5020</f>
        <v>0</v>
      </c>
      <c r="J1004" s="4">
        <f>In!E5020</f>
        <v>0</v>
      </c>
    </row>
    <row r="1005" spans="1:10">
      <c r="A1005">
        <f>In!A5021</f>
        <v>0</v>
      </c>
      <c r="B1005" t="str">
        <f t="shared" si="15"/>
        <v>0</v>
      </c>
      <c r="C1005">
        <f>In!A5024</f>
        <v>0</v>
      </c>
      <c r="D1005" s="48">
        <f>In!A5022</f>
        <v>0</v>
      </c>
      <c r="E1005" s="4" t="s">
        <v>2</v>
      </c>
      <c r="F1005" s="52">
        <f>In!A5023</f>
        <v>0</v>
      </c>
      <c r="G1005" s="4" t="e">
        <f>100*SUBSTITUTE(In!B5025,"%","")</f>
        <v>#VALUE!</v>
      </c>
      <c r="H1005" s="51">
        <f>In!F5025</f>
        <v>0</v>
      </c>
      <c r="I1005" s="4">
        <f>In!G5025</f>
        <v>0</v>
      </c>
      <c r="J1005" s="4">
        <f>In!E5025</f>
        <v>0</v>
      </c>
    </row>
    <row r="1006" spans="1:10">
      <c r="A1006">
        <f>In!A5026</f>
        <v>0</v>
      </c>
      <c r="B1006" t="str">
        <f t="shared" si="15"/>
        <v>0</v>
      </c>
      <c r="C1006">
        <f>In!A5029</f>
        <v>0</v>
      </c>
      <c r="D1006" s="48">
        <f>In!A5027</f>
        <v>0</v>
      </c>
      <c r="E1006" s="4" t="s">
        <v>2</v>
      </c>
      <c r="F1006" s="52">
        <f>In!A5028</f>
        <v>0</v>
      </c>
      <c r="G1006" s="4" t="e">
        <f>100*SUBSTITUTE(In!B5030,"%","")</f>
        <v>#VALUE!</v>
      </c>
      <c r="H1006" s="51">
        <f>In!F5030</f>
        <v>0</v>
      </c>
      <c r="I1006" s="4">
        <f>In!G5030</f>
        <v>0</v>
      </c>
      <c r="J1006" s="4">
        <f>In!E5030</f>
        <v>0</v>
      </c>
    </row>
    <row r="1007" spans="1:10">
      <c r="A1007">
        <f>In!A5031</f>
        <v>0</v>
      </c>
      <c r="B1007" t="str">
        <f t="shared" si="15"/>
        <v>0</v>
      </c>
      <c r="C1007">
        <f>In!A5034</f>
        <v>0</v>
      </c>
      <c r="D1007" s="48">
        <f>In!A5032</f>
        <v>0</v>
      </c>
      <c r="E1007" s="4" t="s">
        <v>2</v>
      </c>
      <c r="F1007" s="52">
        <f>In!A5033</f>
        <v>0</v>
      </c>
      <c r="G1007" s="4" t="e">
        <f>100*SUBSTITUTE(In!B5035,"%","")</f>
        <v>#VALUE!</v>
      </c>
      <c r="H1007" s="51">
        <f>In!F5035</f>
        <v>0</v>
      </c>
      <c r="I1007" s="4">
        <f>In!G5035</f>
        <v>0</v>
      </c>
      <c r="J1007" s="4">
        <f>In!E5035</f>
        <v>0</v>
      </c>
    </row>
    <row r="1008" spans="1:10">
      <c r="A1008">
        <f>In!A5036</f>
        <v>0</v>
      </c>
      <c r="B1008" t="str">
        <f t="shared" si="15"/>
        <v>0</v>
      </c>
      <c r="C1008">
        <f>In!A5039</f>
        <v>0</v>
      </c>
      <c r="D1008" s="48">
        <f>In!A5037</f>
        <v>0</v>
      </c>
      <c r="E1008" s="4" t="s">
        <v>2</v>
      </c>
      <c r="F1008" s="52">
        <f>In!A5038</f>
        <v>0</v>
      </c>
      <c r="G1008" s="4" t="e">
        <f>100*SUBSTITUTE(In!B5040,"%","")</f>
        <v>#VALUE!</v>
      </c>
      <c r="H1008" s="51">
        <f>In!F5040</f>
        <v>0</v>
      </c>
      <c r="I1008" s="4">
        <f>In!G5040</f>
        <v>0</v>
      </c>
      <c r="J1008" s="4">
        <f>In!E5040</f>
        <v>0</v>
      </c>
    </row>
    <row r="1009" spans="1:10">
      <c r="A1009">
        <f>In!A5041</f>
        <v>0</v>
      </c>
      <c r="B1009" t="str">
        <f t="shared" si="15"/>
        <v>0</v>
      </c>
      <c r="C1009">
        <f>In!A5044</f>
        <v>0</v>
      </c>
      <c r="D1009" s="48">
        <f>In!A5042</f>
        <v>0</v>
      </c>
      <c r="E1009" s="4" t="s">
        <v>2</v>
      </c>
      <c r="F1009" s="52">
        <f>In!A5043</f>
        <v>0</v>
      </c>
      <c r="G1009" s="4" t="e">
        <f>100*SUBSTITUTE(In!B5045,"%","")</f>
        <v>#VALUE!</v>
      </c>
      <c r="H1009" s="51">
        <f>In!F5045</f>
        <v>0</v>
      </c>
      <c r="I1009" s="4">
        <f>In!G5045</f>
        <v>0</v>
      </c>
      <c r="J1009" s="4">
        <f>In!E5045</f>
        <v>0</v>
      </c>
    </row>
    <row r="1010" spans="1:10">
      <c r="A1010">
        <f>In!A5046</f>
        <v>0</v>
      </c>
      <c r="B1010" t="str">
        <f t="shared" si="15"/>
        <v>0</v>
      </c>
      <c r="C1010">
        <f>In!A5049</f>
        <v>0</v>
      </c>
      <c r="D1010" s="48">
        <f>In!A5047</f>
        <v>0</v>
      </c>
      <c r="E1010" s="4" t="s">
        <v>2</v>
      </c>
      <c r="F1010" s="52">
        <f>In!A5048</f>
        <v>0</v>
      </c>
      <c r="G1010" s="4" t="e">
        <f>100*SUBSTITUTE(In!B5050,"%","")</f>
        <v>#VALUE!</v>
      </c>
      <c r="H1010" s="51">
        <f>In!F5050</f>
        <v>0</v>
      </c>
      <c r="I1010" s="4">
        <f>In!G5050</f>
        <v>0</v>
      </c>
      <c r="J1010" s="4">
        <f>In!E5050</f>
        <v>0</v>
      </c>
    </row>
    <row r="1011" spans="1:10">
      <c r="A1011">
        <f>In!A5051</f>
        <v>0</v>
      </c>
      <c r="B1011" t="str">
        <f t="shared" si="15"/>
        <v>0</v>
      </c>
      <c r="C1011">
        <f>In!A5054</f>
        <v>0</v>
      </c>
      <c r="D1011" s="48">
        <f>In!A5052</f>
        <v>0</v>
      </c>
      <c r="E1011" s="4" t="s">
        <v>2</v>
      </c>
      <c r="F1011" s="52">
        <f>In!A5053</f>
        <v>0</v>
      </c>
      <c r="G1011" s="4" t="e">
        <f>100*SUBSTITUTE(In!B5055,"%","")</f>
        <v>#VALUE!</v>
      </c>
      <c r="H1011" s="51">
        <f>In!F5055</f>
        <v>0</v>
      </c>
      <c r="I1011" s="4">
        <f>In!G5055</f>
        <v>0</v>
      </c>
      <c r="J1011" s="4">
        <f>In!E5055</f>
        <v>0</v>
      </c>
    </row>
    <row r="1012" spans="1:10">
      <c r="A1012">
        <f>In!A5056</f>
        <v>0</v>
      </c>
      <c r="B1012" t="str">
        <f t="shared" si="15"/>
        <v>0</v>
      </c>
      <c r="C1012">
        <f>In!A5059</f>
        <v>0</v>
      </c>
      <c r="D1012" s="48">
        <f>In!A5057</f>
        <v>0</v>
      </c>
      <c r="E1012" s="4" t="s">
        <v>2</v>
      </c>
      <c r="F1012" s="52">
        <f>In!A5058</f>
        <v>0</v>
      </c>
      <c r="G1012" s="4" t="e">
        <f>100*SUBSTITUTE(In!B5060,"%","")</f>
        <v>#VALUE!</v>
      </c>
      <c r="H1012" s="51">
        <f>In!F5060</f>
        <v>0</v>
      </c>
      <c r="I1012" s="4">
        <f>In!G5060</f>
        <v>0</v>
      </c>
      <c r="J1012" s="4">
        <f>In!E5060</f>
        <v>0</v>
      </c>
    </row>
    <row r="1013" spans="1:10">
      <c r="A1013">
        <f>In!A5061</f>
        <v>0</v>
      </c>
      <c r="B1013" t="str">
        <f t="shared" si="15"/>
        <v>0</v>
      </c>
      <c r="C1013">
        <f>In!A5064</f>
        <v>0</v>
      </c>
      <c r="D1013" s="48">
        <f>In!A5062</f>
        <v>0</v>
      </c>
      <c r="E1013" s="4" t="s">
        <v>2</v>
      </c>
      <c r="F1013" s="52">
        <f>In!A5063</f>
        <v>0</v>
      </c>
      <c r="G1013" s="4" t="e">
        <f>100*SUBSTITUTE(In!B5065,"%","")</f>
        <v>#VALUE!</v>
      </c>
      <c r="H1013" s="51">
        <f>In!F5065</f>
        <v>0</v>
      </c>
      <c r="I1013" s="4">
        <f>In!G5065</f>
        <v>0</v>
      </c>
      <c r="J1013" s="4">
        <f>In!E5065</f>
        <v>0</v>
      </c>
    </row>
    <row r="1014" spans="1:10">
      <c r="A1014">
        <f>In!A5066</f>
        <v>0</v>
      </c>
      <c r="B1014" t="str">
        <f t="shared" si="15"/>
        <v>0</v>
      </c>
      <c r="C1014">
        <f>In!A5069</f>
        <v>0</v>
      </c>
      <c r="D1014" s="48">
        <f>In!A5067</f>
        <v>0</v>
      </c>
      <c r="E1014" s="4" t="s">
        <v>2</v>
      </c>
      <c r="F1014" s="52">
        <f>In!A5068</f>
        <v>0</v>
      </c>
      <c r="G1014" s="4" t="e">
        <f>100*SUBSTITUTE(In!B5070,"%","")</f>
        <v>#VALUE!</v>
      </c>
      <c r="H1014" s="51">
        <f>In!F5070</f>
        <v>0</v>
      </c>
      <c r="I1014" s="4">
        <f>In!G5070</f>
        <v>0</v>
      </c>
      <c r="J1014" s="4">
        <f>In!E5070</f>
        <v>0</v>
      </c>
    </row>
    <row r="1015" spans="1:10">
      <c r="A1015">
        <f>In!A5071</f>
        <v>0</v>
      </c>
      <c r="B1015" t="str">
        <f t="shared" si="15"/>
        <v>0</v>
      </c>
      <c r="C1015">
        <f>In!A5074</f>
        <v>0</v>
      </c>
      <c r="D1015" s="48">
        <f>In!A5072</f>
        <v>0</v>
      </c>
      <c r="E1015" s="4" t="s">
        <v>2</v>
      </c>
      <c r="F1015" s="52">
        <f>In!A5073</f>
        <v>0</v>
      </c>
      <c r="G1015" s="4" t="e">
        <f>100*SUBSTITUTE(In!B5075,"%","")</f>
        <v>#VALUE!</v>
      </c>
      <c r="H1015" s="51">
        <f>In!F5075</f>
        <v>0</v>
      </c>
      <c r="I1015" s="4">
        <f>In!G5075</f>
        <v>0</v>
      </c>
      <c r="J1015" s="4">
        <f>In!E5075</f>
        <v>0</v>
      </c>
    </row>
    <row r="1016" spans="1:10">
      <c r="A1016">
        <f>In!A5076</f>
        <v>0</v>
      </c>
      <c r="B1016" t="str">
        <f t="shared" si="15"/>
        <v>0</v>
      </c>
      <c r="C1016">
        <f>In!A5079</f>
        <v>0</v>
      </c>
      <c r="D1016" s="48">
        <f>In!A5077</f>
        <v>0</v>
      </c>
      <c r="E1016" s="4" t="s">
        <v>2</v>
      </c>
      <c r="F1016" s="52">
        <f>In!A5078</f>
        <v>0</v>
      </c>
      <c r="G1016" s="4" t="e">
        <f>100*SUBSTITUTE(In!B5080,"%","")</f>
        <v>#VALUE!</v>
      </c>
      <c r="H1016" s="51">
        <f>In!F5080</f>
        <v>0</v>
      </c>
      <c r="I1016" s="4">
        <f>In!G5080</f>
        <v>0</v>
      </c>
      <c r="J1016" s="4">
        <f>In!E5080</f>
        <v>0</v>
      </c>
    </row>
    <row r="1017" spans="1:10">
      <c r="A1017">
        <f>In!A5081</f>
        <v>0</v>
      </c>
      <c r="B1017" t="str">
        <f t="shared" si="15"/>
        <v>0</v>
      </c>
      <c r="C1017">
        <f>In!A5084</f>
        <v>0</v>
      </c>
      <c r="D1017" s="48">
        <f>In!A5082</f>
        <v>0</v>
      </c>
      <c r="E1017" s="4" t="s">
        <v>2</v>
      </c>
      <c r="F1017" s="52">
        <f>In!A5083</f>
        <v>0</v>
      </c>
      <c r="G1017" s="4" t="e">
        <f>100*SUBSTITUTE(In!B5085,"%","")</f>
        <v>#VALUE!</v>
      </c>
      <c r="H1017" s="51">
        <f>In!F5085</f>
        <v>0</v>
      </c>
      <c r="I1017" s="4">
        <f>In!G5085</f>
        <v>0</v>
      </c>
      <c r="J1017" s="4">
        <f>In!E5085</f>
        <v>0</v>
      </c>
    </row>
    <row r="1018" spans="1:10">
      <c r="A1018">
        <f>In!A5086</f>
        <v>0</v>
      </c>
      <c r="B1018" t="str">
        <f t="shared" si="15"/>
        <v>0</v>
      </c>
      <c r="C1018">
        <f>In!A5089</f>
        <v>0</v>
      </c>
      <c r="D1018" s="48">
        <f>In!A5087</f>
        <v>0</v>
      </c>
      <c r="E1018" s="4" t="s">
        <v>2</v>
      </c>
      <c r="F1018" s="52">
        <f>In!A5088</f>
        <v>0</v>
      </c>
      <c r="G1018" s="4" t="e">
        <f>100*SUBSTITUTE(In!B5090,"%","")</f>
        <v>#VALUE!</v>
      </c>
      <c r="H1018" s="51">
        <f>In!F5090</f>
        <v>0</v>
      </c>
      <c r="I1018" s="4">
        <f>In!G5090</f>
        <v>0</v>
      </c>
      <c r="J1018" s="4">
        <f>In!E5090</f>
        <v>0</v>
      </c>
    </row>
    <row r="1019" spans="1:10">
      <c r="A1019">
        <f>In!A5091</f>
        <v>0</v>
      </c>
      <c r="B1019" t="str">
        <f t="shared" si="15"/>
        <v>0</v>
      </c>
      <c r="C1019">
        <f>In!A5094</f>
        <v>0</v>
      </c>
      <c r="D1019" s="48">
        <f>In!A5092</f>
        <v>0</v>
      </c>
      <c r="E1019" s="4" t="s">
        <v>2</v>
      </c>
      <c r="F1019" s="52">
        <f>In!A5093</f>
        <v>0</v>
      </c>
      <c r="G1019" s="4" t="e">
        <f>100*SUBSTITUTE(In!B5095,"%","")</f>
        <v>#VALUE!</v>
      </c>
      <c r="H1019" s="51">
        <f>In!F5095</f>
        <v>0</v>
      </c>
      <c r="I1019" s="4">
        <f>In!G5095</f>
        <v>0</v>
      </c>
      <c r="J1019" s="4">
        <f>In!E5095</f>
        <v>0</v>
      </c>
    </row>
    <row r="1020" spans="1:10">
      <c r="A1020">
        <f>In!A5096</f>
        <v>0</v>
      </c>
      <c r="B1020" t="str">
        <f t="shared" si="15"/>
        <v>0</v>
      </c>
      <c r="C1020">
        <f>In!A5099</f>
        <v>0</v>
      </c>
      <c r="D1020" s="48">
        <f>In!A5097</f>
        <v>0</v>
      </c>
      <c r="E1020" s="4" t="s">
        <v>2</v>
      </c>
      <c r="F1020" s="52">
        <f>In!A5098</f>
        <v>0</v>
      </c>
      <c r="G1020" s="4" t="e">
        <f>100*SUBSTITUTE(In!B5100,"%","")</f>
        <v>#VALUE!</v>
      </c>
      <c r="H1020" s="51">
        <f>In!F5100</f>
        <v>0</v>
      </c>
      <c r="I1020" s="4">
        <f>In!G5100</f>
        <v>0</v>
      </c>
      <c r="J1020" s="4">
        <f>In!E5100</f>
        <v>0</v>
      </c>
    </row>
    <row r="1021" spans="1:10">
      <c r="A1021">
        <f>In!A5101</f>
        <v>0</v>
      </c>
      <c r="B1021" t="str">
        <f t="shared" si="15"/>
        <v>0</v>
      </c>
      <c r="C1021">
        <f>In!A5104</f>
        <v>0</v>
      </c>
      <c r="D1021" s="48">
        <f>In!A5102</f>
        <v>0</v>
      </c>
      <c r="E1021" s="4" t="s">
        <v>2</v>
      </c>
      <c r="F1021" s="52">
        <f>In!A5103</f>
        <v>0</v>
      </c>
      <c r="G1021" s="4" t="e">
        <f>100*SUBSTITUTE(In!B5105,"%","")</f>
        <v>#VALUE!</v>
      </c>
      <c r="H1021" s="51">
        <f>In!F5105</f>
        <v>0</v>
      </c>
      <c r="I1021" s="4">
        <f>In!G5105</f>
        <v>0</v>
      </c>
      <c r="J1021" s="4">
        <f>In!E5105</f>
        <v>0</v>
      </c>
    </row>
    <row r="1022" spans="1:10">
      <c r="A1022">
        <f>In!A5106</f>
        <v>0</v>
      </c>
      <c r="B1022" t="str">
        <f t="shared" si="15"/>
        <v>0</v>
      </c>
      <c r="C1022">
        <f>In!A5109</f>
        <v>0</v>
      </c>
      <c r="D1022" s="48">
        <f>In!A5107</f>
        <v>0</v>
      </c>
      <c r="E1022" s="4" t="s">
        <v>2</v>
      </c>
      <c r="F1022" s="52">
        <f>In!A5108</f>
        <v>0</v>
      </c>
      <c r="G1022" s="4" t="e">
        <f>100*SUBSTITUTE(In!B5110,"%","")</f>
        <v>#VALUE!</v>
      </c>
      <c r="H1022" s="51">
        <f>In!F5110</f>
        <v>0</v>
      </c>
      <c r="I1022" s="4">
        <f>In!G5110</f>
        <v>0</v>
      </c>
      <c r="J1022" s="4">
        <f>In!E5110</f>
        <v>0</v>
      </c>
    </row>
    <row r="1023" spans="1:10">
      <c r="A1023">
        <f>In!A5111</f>
        <v>0</v>
      </c>
      <c r="B1023" t="str">
        <f t="shared" si="15"/>
        <v>0</v>
      </c>
      <c r="C1023">
        <f>In!A5114</f>
        <v>0</v>
      </c>
      <c r="D1023" s="48">
        <f>In!A5112</f>
        <v>0</v>
      </c>
      <c r="E1023" s="4" t="s">
        <v>2</v>
      </c>
      <c r="F1023" s="52">
        <f>In!A5113</f>
        <v>0</v>
      </c>
      <c r="G1023" s="4" t="e">
        <f>100*SUBSTITUTE(In!B5115,"%","")</f>
        <v>#VALUE!</v>
      </c>
      <c r="H1023" s="51">
        <f>In!F5115</f>
        <v>0</v>
      </c>
      <c r="I1023" s="4">
        <f>In!G5115</f>
        <v>0</v>
      </c>
      <c r="J1023" s="4">
        <f>In!E5115</f>
        <v>0</v>
      </c>
    </row>
    <row r="1024" spans="1:10">
      <c r="A1024">
        <f>In!A5116</f>
        <v>0</v>
      </c>
      <c r="B1024" t="str">
        <f t="shared" si="15"/>
        <v>0</v>
      </c>
      <c r="C1024">
        <f>In!A5119</f>
        <v>0</v>
      </c>
      <c r="D1024" s="48">
        <f>In!A5117</f>
        <v>0</v>
      </c>
      <c r="E1024" s="4" t="s">
        <v>2</v>
      </c>
      <c r="F1024" s="52">
        <f>In!A5118</f>
        <v>0</v>
      </c>
      <c r="G1024" s="4" t="e">
        <f>100*SUBSTITUTE(In!B5120,"%","")</f>
        <v>#VALUE!</v>
      </c>
      <c r="H1024" s="51">
        <f>In!F5120</f>
        <v>0</v>
      </c>
      <c r="I1024" s="4">
        <f>In!G5120</f>
        <v>0</v>
      </c>
      <c r="J1024" s="4">
        <f>In!E5120</f>
        <v>0</v>
      </c>
    </row>
  </sheetData>
  <conditionalFormatting sqref="H1:H1024">
    <cfRule type="cellIs" dxfId="42" priority="221" operator="greaterThan">
      <formula>2.45</formula>
    </cfRule>
    <cfRule type="cellIs" dxfId="41" priority="222" operator="between">
      <formula>2.1</formula>
      <formula>2.45</formula>
    </cfRule>
    <cfRule type="cellIs" dxfId="40" priority="223" operator="between">
      <formula>1.66</formula>
      <formula>2.09</formula>
    </cfRule>
    <cfRule type="cellIs" dxfId="39" priority="224" operator="between">
      <formula>1</formula>
      <formula>1.65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377"/>
  <sheetViews>
    <sheetView workbookViewId="0">
      <selection activeCell="L5" sqref="L5:L22"/>
    </sheetView>
  </sheetViews>
  <sheetFormatPr defaultRowHeight="15"/>
  <cols>
    <col min="3" max="3" width="6" style="21" customWidth="1"/>
    <col min="4" max="4" width="18.42578125" customWidth="1"/>
    <col min="5" max="5" width="4.5703125" style="21" customWidth="1"/>
    <col min="6" max="6" width="18.28515625" customWidth="1"/>
    <col min="7" max="7" width="6.140625" style="19" customWidth="1"/>
    <col min="8" max="8" width="5.85546875" style="3" customWidth="1"/>
    <col min="9" max="9" width="5.42578125" style="8" customWidth="1"/>
    <col min="10" max="10" width="4.42578125" customWidth="1"/>
    <col min="11" max="11" width="7" style="21" hidden="1" customWidth="1"/>
    <col min="12" max="12" width="7.5703125" style="9" customWidth="1"/>
    <col min="13" max="13" width="9.140625" hidden="1" customWidth="1"/>
    <col min="14" max="14" width="5.85546875" style="4" hidden="1" customWidth="1"/>
  </cols>
  <sheetData>
    <row r="1" spans="1:14">
      <c r="A1" t="s">
        <v>8</v>
      </c>
      <c r="B1" t="s">
        <v>9</v>
      </c>
      <c r="C1" s="21" t="s">
        <v>10</v>
      </c>
      <c r="D1" t="s">
        <v>11</v>
      </c>
      <c r="F1" t="s">
        <v>12</v>
      </c>
      <c r="G1" t="s">
        <v>13</v>
      </c>
      <c r="H1" s="3" t="s">
        <v>14</v>
      </c>
      <c r="I1" s="8" t="s">
        <v>15</v>
      </c>
      <c r="K1" s="21" t="s">
        <v>16</v>
      </c>
    </row>
    <row r="2" spans="1:14">
      <c r="G2"/>
    </row>
    <row r="3" spans="1:14">
      <c r="G3"/>
    </row>
    <row r="4" spans="1:14">
      <c r="B4" t="s">
        <v>533</v>
      </c>
      <c r="C4" s="21" t="s">
        <v>1676</v>
      </c>
      <c r="D4" t="s">
        <v>861</v>
      </c>
      <c r="E4" s="21" t="s">
        <v>2</v>
      </c>
      <c r="F4" t="s">
        <v>1677</v>
      </c>
      <c r="G4" s="19">
        <v>54</v>
      </c>
      <c r="H4" s="24">
        <v>2.3199999999999998</v>
      </c>
      <c r="I4" s="8">
        <v>1.66</v>
      </c>
      <c r="K4" s="42">
        <f>IFERROR(VLOOKUP(D4,Code!C2:K700,5,0),1)</f>
        <v>56</v>
      </c>
      <c r="L4" s="9" t="s">
        <v>1675</v>
      </c>
      <c r="M4" t="str">
        <f>IFERROR(VLOOKUP(B4,Code!P4:R140,3,0),B4)</f>
        <v>Ecuador, Serie A</v>
      </c>
      <c r="N4" s="4">
        <f>IFERROR(VLOOKUP(B4,Code!P4:R140,2,0),"…")</f>
        <v>0</v>
      </c>
    </row>
    <row r="5" spans="1:14">
      <c r="B5" t="s">
        <v>48</v>
      </c>
      <c r="C5" s="21" t="s">
        <v>1797</v>
      </c>
      <c r="D5" t="s">
        <v>1798</v>
      </c>
      <c r="E5" s="21" t="s">
        <v>2</v>
      </c>
      <c r="F5" t="s">
        <v>1445</v>
      </c>
      <c r="G5" s="19">
        <v>75</v>
      </c>
      <c r="H5" s="24">
        <v>1.24</v>
      </c>
      <c r="I5" s="8" t="s">
        <v>1</v>
      </c>
      <c r="K5" s="42">
        <f>IFERROR(VLOOKUP(D5,Code!C2:K700,5,0),1)</f>
        <v>61</v>
      </c>
      <c r="L5" s="9" t="str">
        <f t="shared" ref="L5:L68" si="0">IF(AND(H5&lt;2.1,K5&gt;48,N5="OK"),"Prime",".")</f>
        <v>Prime</v>
      </c>
      <c r="M5" t="str">
        <f>IFERROR(VLOOKUP(B5,Code!P4:R140,3,0),B5)</f>
        <v>Argentina, Primera B</v>
      </c>
      <c r="N5" s="4" t="str">
        <f>IFERROR(VLOOKUP(B5,Code!P4:R140,2,0),"…")</f>
        <v>OK</v>
      </c>
    </row>
    <row r="6" spans="1:14">
      <c r="B6" t="s">
        <v>1699</v>
      </c>
      <c r="C6" s="21" t="s">
        <v>1697</v>
      </c>
      <c r="D6" t="s">
        <v>1700</v>
      </c>
      <c r="E6" s="21" t="s">
        <v>2</v>
      </c>
      <c r="F6" t="s">
        <v>1701</v>
      </c>
      <c r="G6" s="19">
        <v>75</v>
      </c>
      <c r="H6" s="24">
        <v>1.25</v>
      </c>
      <c r="I6" s="8" t="s">
        <v>1</v>
      </c>
      <c r="K6" s="42">
        <f>IFERROR(VLOOKUP(D6,Code!C2:K700,5,0),1)</f>
        <v>58</v>
      </c>
      <c r="L6" s="9" t="str">
        <f t="shared" si="0"/>
        <v>.</v>
      </c>
      <c r="M6" t="str">
        <f>IFERROR(VLOOKUP(B6,Code!P4:R140,3,0),B6)</f>
        <v>PAN</v>
      </c>
      <c r="N6" s="4" t="str">
        <f>IFERROR(VLOOKUP(B6,Code!P4:R140,2,0),"…")</f>
        <v>…</v>
      </c>
    </row>
    <row r="7" spans="1:14">
      <c r="B7" t="s">
        <v>1498</v>
      </c>
      <c r="C7" s="21" t="s">
        <v>1712</v>
      </c>
      <c r="D7" t="s">
        <v>1717</v>
      </c>
      <c r="E7" s="21" t="s">
        <v>2</v>
      </c>
      <c r="F7" t="s">
        <v>1718</v>
      </c>
      <c r="G7" s="19">
        <v>73</v>
      </c>
      <c r="H7" s="24">
        <v>1.36</v>
      </c>
      <c r="I7" s="8">
        <v>2.4</v>
      </c>
      <c r="K7" s="42">
        <f>IFERROR(VLOOKUP(D7,Code!C2:K700,5,0),1)</f>
        <v>19</v>
      </c>
      <c r="L7" s="9" t="str">
        <f t="shared" si="0"/>
        <v>.</v>
      </c>
      <c r="M7" t="str">
        <f>IFERROR(VLOOKUP(B7,Code!P4:R140,3,0),B7)</f>
        <v>Us3</v>
      </c>
      <c r="N7" s="4" t="str">
        <f>IFERROR(VLOOKUP(B7,Code!P4:R140,2,0),"…")</f>
        <v>…</v>
      </c>
    </row>
    <row r="8" spans="1:14">
      <c r="B8" t="s">
        <v>623</v>
      </c>
      <c r="C8" s="21" t="s">
        <v>1735</v>
      </c>
      <c r="D8" t="s">
        <v>1065</v>
      </c>
      <c r="E8" s="21" t="s">
        <v>2</v>
      </c>
      <c r="F8" t="s">
        <v>1605</v>
      </c>
      <c r="G8" s="19">
        <v>72</v>
      </c>
      <c r="H8" s="24">
        <v>1.38</v>
      </c>
      <c r="I8" s="8">
        <v>1.5</v>
      </c>
      <c r="K8" s="42">
        <f>IFERROR(VLOOKUP(D8,Code!C2:K700,5,0),1)</f>
        <v>77</v>
      </c>
      <c r="L8" s="9" t="str">
        <f t="shared" si="0"/>
        <v>Prime</v>
      </c>
      <c r="M8" t="str">
        <f>IFERROR(VLOOKUP(B8,Code!P4:R140,3,0),B8)</f>
        <v>Algeria, Ligue 1</v>
      </c>
      <c r="N8" s="4" t="str">
        <f>IFERROR(VLOOKUP(B8,Code!P4:R140,2,0),"…")</f>
        <v>OK</v>
      </c>
    </row>
    <row r="9" spans="1:14">
      <c r="B9" t="s">
        <v>1498</v>
      </c>
      <c r="C9" s="21" t="s">
        <v>1712</v>
      </c>
      <c r="D9" t="s">
        <v>1719</v>
      </c>
      <c r="E9" s="21" t="s">
        <v>2</v>
      </c>
      <c r="F9" t="s">
        <v>1720</v>
      </c>
      <c r="G9" s="19">
        <v>70</v>
      </c>
      <c r="H9" s="24">
        <v>1.5</v>
      </c>
      <c r="I9" s="8">
        <v>1.96</v>
      </c>
      <c r="K9" s="42">
        <f>IFERROR(VLOOKUP(D9,Code!C2:K700,5,0),1)</f>
        <v>22</v>
      </c>
      <c r="L9" s="9" t="str">
        <f t="shared" si="0"/>
        <v>.</v>
      </c>
      <c r="M9" t="str">
        <f>IFERROR(VLOOKUP(B9,Code!P4:R140,3,0),B9)</f>
        <v>Us3</v>
      </c>
      <c r="N9" s="4" t="str">
        <f>IFERROR(VLOOKUP(B9,Code!P4:R140,2,0),"…")</f>
        <v>…</v>
      </c>
    </row>
    <row r="10" spans="1:14">
      <c r="B10" t="s">
        <v>564</v>
      </c>
      <c r="C10" s="21" t="s">
        <v>1760</v>
      </c>
      <c r="D10" t="s">
        <v>1761</v>
      </c>
      <c r="E10" s="21" t="s">
        <v>2</v>
      </c>
      <c r="F10" t="s">
        <v>1762</v>
      </c>
      <c r="G10" s="19">
        <v>70</v>
      </c>
      <c r="H10" s="24">
        <v>1.5</v>
      </c>
      <c r="I10" s="8">
        <v>1.72</v>
      </c>
      <c r="K10" s="42">
        <f>IFERROR(VLOOKUP(D10,Code!C2:K700,5,0),1)</f>
        <v>36</v>
      </c>
      <c r="L10" s="9" t="str">
        <f t="shared" si="0"/>
        <v>.</v>
      </c>
      <c r="M10" t="str">
        <f>IFERROR(VLOOKUP(B10,Code!P4:R140,3,0),B10)</f>
        <v>Denmark, 2nd Division</v>
      </c>
      <c r="N10" s="4">
        <f>IFERROR(VLOOKUP(B10,Code!P4:R140,2,0),"…")</f>
        <v>0</v>
      </c>
    </row>
    <row r="11" spans="1:14">
      <c r="B11" t="s">
        <v>1699</v>
      </c>
      <c r="C11" s="21" t="s">
        <v>1697</v>
      </c>
      <c r="D11" t="s">
        <v>1704</v>
      </c>
      <c r="E11" s="21" t="s">
        <v>2</v>
      </c>
      <c r="F11" t="s">
        <v>1705</v>
      </c>
      <c r="G11" s="19">
        <v>70</v>
      </c>
      <c r="H11" s="24">
        <v>1.52</v>
      </c>
      <c r="I11" s="8" t="s">
        <v>1</v>
      </c>
      <c r="K11" s="42">
        <f>IFERROR(VLOOKUP(D11,Code!C2:K700,5,0),1)</f>
        <v>55</v>
      </c>
      <c r="L11" s="9" t="str">
        <f t="shared" si="0"/>
        <v>.</v>
      </c>
      <c r="M11" t="str">
        <f>IFERROR(VLOOKUP(B11,Code!P4:R140,3,0),B11)</f>
        <v>PAN</v>
      </c>
      <c r="N11" s="4" t="str">
        <f>IFERROR(VLOOKUP(B11,Code!P4:R140,2,0),"…")</f>
        <v>…</v>
      </c>
    </row>
    <row r="12" spans="1:14">
      <c r="B12" t="s">
        <v>575</v>
      </c>
      <c r="C12" s="21" t="s">
        <v>1801</v>
      </c>
      <c r="D12" t="s">
        <v>1802</v>
      </c>
      <c r="E12" s="21" t="s">
        <v>2</v>
      </c>
      <c r="F12" t="s">
        <v>1803</v>
      </c>
      <c r="G12" s="19">
        <v>69</v>
      </c>
      <c r="H12" s="24">
        <v>1.53</v>
      </c>
      <c r="I12" s="8">
        <v>1.4</v>
      </c>
      <c r="K12" s="42">
        <f>IFERROR(VLOOKUP(D12,Code!C2:K700,5,0),1)</f>
        <v>53</v>
      </c>
      <c r="L12" s="9" t="str">
        <f t="shared" si="0"/>
        <v>Prime</v>
      </c>
      <c r="M12" t="str">
        <f>IFERROR(VLOOKUP(B12,Code!P4:R140,3,0),B12)</f>
        <v>Argentina, Primera B</v>
      </c>
      <c r="N12" s="4" t="str">
        <f>IFERROR(VLOOKUP(B12,Code!P4:R140,2,0),"…")</f>
        <v>OK</v>
      </c>
    </row>
    <row r="13" spans="1:14">
      <c r="B13" t="s">
        <v>48</v>
      </c>
      <c r="C13" s="21" t="s">
        <v>1797</v>
      </c>
      <c r="D13" t="s">
        <v>378</v>
      </c>
      <c r="E13" s="21" t="s">
        <v>2</v>
      </c>
      <c r="F13" t="s">
        <v>1799</v>
      </c>
      <c r="G13" s="19">
        <v>68</v>
      </c>
      <c r="H13" s="24">
        <v>1.59</v>
      </c>
      <c r="I13" s="8">
        <v>1.45</v>
      </c>
      <c r="K13" s="42">
        <f>IFERROR(VLOOKUP(D13,Code!C2:K700,5,0),1)</f>
        <v>60</v>
      </c>
      <c r="L13" s="9" t="str">
        <f t="shared" si="0"/>
        <v>Prime</v>
      </c>
      <c r="M13" t="str">
        <f>IFERROR(VLOOKUP(B13,Code!P4:R140,3,0),B13)</f>
        <v>Argentina, Primera B</v>
      </c>
      <c r="N13" s="4" t="str">
        <f>IFERROR(VLOOKUP(B13,Code!P4:R140,2,0),"…")</f>
        <v>OK</v>
      </c>
    </row>
    <row r="14" spans="1:14">
      <c r="B14" t="s">
        <v>1739</v>
      </c>
      <c r="C14" s="21" t="s">
        <v>1763</v>
      </c>
      <c r="D14" t="s">
        <v>1765</v>
      </c>
      <c r="E14" s="21" t="s">
        <v>2</v>
      </c>
      <c r="F14" t="s">
        <v>1766</v>
      </c>
      <c r="G14" s="19">
        <v>64</v>
      </c>
      <c r="H14" s="24">
        <v>1.78</v>
      </c>
      <c r="I14" s="8">
        <v>1.95</v>
      </c>
      <c r="K14" s="42">
        <f>IFERROR(VLOOKUP(D14,Code!C2:K700,5,0),1)</f>
        <v>38</v>
      </c>
      <c r="L14" s="9" t="str">
        <f t="shared" si="0"/>
        <v>.</v>
      </c>
      <c r="M14" t="str">
        <f>IFERROR(VLOOKUP(B14,Code!P4:R140,3,0),B14)</f>
        <v>EL</v>
      </c>
      <c r="N14" s="4" t="str">
        <f>IFERROR(VLOOKUP(B14,Code!P4:R140,2,0),"…")</f>
        <v>…</v>
      </c>
    </row>
    <row r="15" spans="1:14">
      <c r="B15" t="s">
        <v>1666</v>
      </c>
      <c r="C15" s="21" t="s">
        <v>1695</v>
      </c>
      <c r="D15" t="s">
        <v>1659</v>
      </c>
      <c r="E15" s="21" t="s">
        <v>2</v>
      </c>
      <c r="F15" t="s">
        <v>1696</v>
      </c>
      <c r="G15" s="19">
        <v>63</v>
      </c>
      <c r="H15" s="24">
        <v>1.83</v>
      </c>
      <c r="I15" s="8">
        <v>1.61</v>
      </c>
      <c r="K15" s="42">
        <f>IFERROR(VLOOKUP(D15,Code!C2:K700,5,0),1)</f>
        <v>55</v>
      </c>
      <c r="L15" s="9" t="str">
        <f t="shared" si="0"/>
        <v>.</v>
      </c>
      <c r="M15" t="str">
        <f>IFERROR(VLOOKUP(B15,Code!P4:R140,3,0),B15)</f>
        <v>CL</v>
      </c>
      <c r="N15" s="4" t="str">
        <f>IFERROR(VLOOKUP(B15,Code!P4:R140,2,0),"…")</f>
        <v>…</v>
      </c>
    </row>
    <row r="16" spans="1:14">
      <c r="B16" t="s">
        <v>537</v>
      </c>
      <c r="C16" s="21" t="s">
        <v>1821</v>
      </c>
      <c r="D16" t="s">
        <v>1418</v>
      </c>
      <c r="E16" s="21" t="s">
        <v>2</v>
      </c>
      <c r="F16" t="s">
        <v>938</v>
      </c>
      <c r="G16" s="19">
        <v>62</v>
      </c>
      <c r="H16" s="24">
        <v>1.9</v>
      </c>
      <c r="I16" s="8" t="s">
        <v>1</v>
      </c>
      <c r="K16" s="42">
        <f>IFERROR(VLOOKUP(D16,Code!C2:K700,5,0),1)</f>
        <v>61</v>
      </c>
      <c r="L16" s="9" t="str">
        <f t="shared" si="0"/>
        <v>Prime</v>
      </c>
      <c r="M16" t="str">
        <f>IFERROR(VLOOKUP(B16,Code!P4:R140,3,0),B16)</f>
        <v>Brazil, Serie A</v>
      </c>
      <c r="N16" s="4" t="str">
        <f>IFERROR(VLOOKUP(B16,Code!P4:R140,2,0),"…")</f>
        <v>OK</v>
      </c>
    </row>
    <row r="17" spans="2:14">
      <c r="B17" t="s">
        <v>48</v>
      </c>
      <c r="C17" s="21" t="s">
        <v>1795</v>
      </c>
      <c r="D17" t="s">
        <v>180</v>
      </c>
      <c r="E17" s="21" t="s">
        <v>2</v>
      </c>
      <c r="F17" t="s">
        <v>1608</v>
      </c>
      <c r="G17" s="19">
        <v>61</v>
      </c>
      <c r="H17" s="24">
        <v>1.94</v>
      </c>
      <c r="I17" s="8" t="s">
        <v>1</v>
      </c>
      <c r="K17" s="42">
        <f>IFERROR(VLOOKUP(D17,Code!C2:K700,5,0),1)</f>
        <v>50</v>
      </c>
      <c r="L17" s="9" t="str">
        <f t="shared" si="0"/>
        <v>Prime</v>
      </c>
      <c r="M17" t="str">
        <f>IFERROR(VLOOKUP(B17,Code!P4:R140,3,0),B17)</f>
        <v>Argentina, Primera B</v>
      </c>
      <c r="N17" s="4" t="str">
        <f>IFERROR(VLOOKUP(B17,Code!P4:R140,2,0),"…")</f>
        <v>OK</v>
      </c>
    </row>
    <row r="18" spans="2:14">
      <c r="B18" t="s">
        <v>1739</v>
      </c>
      <c r="C18" s="21" t="s">
        <v>1804</v>
      </c>
      <c r="D18" t="s">
        <v>1817</v>
      </c>
      <c r="E18" s="21" t="s">
        <v>2</v>
      </c>
      <c r="F18" t="s">
        <v>1818</v>
      </c>
      <c r="G18" s="19">
        <v>61</v>
      </c>
      <c r="H18" s="24">
        <v>1.94</v>
      </c>
      <c r="I18" s="8">
        <v>1.85</v>
      </c>
      <c r="K18" s="42">
        <f>IFERROR(VLOOKUP(D18,Code!C2:K700,5,0),1)</f>
        <v>44</v>
      </c>
      <c r="L18" s="9" t="str">
        <f t="shared" si="0"/>
        <v>.</v>
      </c>
      <c r="M18" t="str">
        <f>IFERROR(VLOOKUP(B18,Code!P4:R140,3,0),B18)</f>
        <v>EL</v>
      </c>
      <c r="N18" s="4" t="str">
        <f>IFERROR(VLOOKUP(B18,Code!P4:R140,2,0),"…")</f>
        <v>…</v>
      </c>
    </row>
    <row r="19" spans="2:14">
      <c r="B19" t="s">
        <v>1498</v>
      </c>
      <c r="C19" s="21" t="s">
        <v>1724</v>
      </c>
      <c r="D19" t="s">
        <v>1725</v>
      </c>
      <c r="E19" s="21" t="s">
        <v>2</v>
      </c>
      <c r="F19" t="s">
        <v>1726</v>
      </c>
      <c r="G19" s="19">
        <v>61</v>
      </c>
      <c r="H19" s="24">
        <v>1.95</v>
      </c>
      <c r="I19" s="8" t="s">
        <v>1</v>
      </c>
      <c r="K19" s="42">
        <f>IFERROR(VLOOKUP(D19,Code!C2:K700,5,0),1)</f>
        <v>21</v>
      </c>
      <c r="L19" s="9" t="str">
        <f t="shared" si="0"/>
        <v>.</v>
      </c>
      <c r="M19" t="str">
        <f>IFERROR(VLOOKUP(B19,Code!P4:R140,3,0),B19)</f>
        <v>Us3</v>
      </c>
      <c r="N19" s="4" t="str">
        <f>IFERROR(VLOOKUP(B19,Code!P4:R140,2,0),"…")</f>
        <v>…</v>
      </c>
    </row>
    <row r="20" spans="2:14">
      <c r="B20" t="s">
        <v>1739</v>
      </c>
      <c r="C20" s="21" t="s">
        <v>1763</v>
      </c>
      <c r="D20" t="s">
        <v>1781</v>
      </c>
      <c r="E20" s="21" t="s">
        <v>2</v>
      </c>
      <c r="F20" t="s">
        <v>1782</v>
      </c>
      <c r="G20" s="19">
        <v>61</v>
      </c>
      <c r="H20" s="24">
        <v>1.96</v>
      </c>
      <c r="I20" s="8">
        <v>1.8</v>
      </c>
      <c r="K20" s="42">
        <f>IFERROR(VLOOKUP(D20,Code!C2:K700,5,0),1)</f>
        <v>39</v>
      </c>
      <c r="L20" s="9" t="str">
        <f t="shared" si="0"/>
        <v>.</v>
      </c>
      <c r="M20" t="str">
        <f>IFERROR(VLOOKUP(B20,Code!P4:R140,3,0),B20)</f>
        <v>EL</v>
      </c>
      <c r="N20" s="4" t="str">
        <f>IFERROR(VLOOKUP(B20,Code!P4:R140,2,0),"…")</f>
        <v>…</v>
      </c>
    </row>
    <row r="21" spans="2:14">
      <c r="B21" t="s">
        <v>637</v>
      </c>
      <c r="C21" s="21" t="s">
        <v>1794</v>
      </c>
      <c r="D21" t="s">
        <v>1024</v>
      </c>
      <c r="E21" s="21" t="s">
        <v>2</v>
      </c>
      <c r="F21" t="s">
        <v>1170</v>
      </c>
      <c r="G21" s="19">
        <v>60</v>
      </c>
      <c r="H21" s="24">
        <v>2</v>
      </c>
      <c r="I21" s="8">
        <v>1.54</v>
      </c>
      <c r="K21" s="42">
        <f>IFERROR(VLOOKUP(D21,Code!C2:K700,5,0),1)</f>
        <v>55</v>
      </c>
      <c r="L21" s="9" t="str">
        <f t="shared" si="0"/>
        <v>Prime</v>
      </c>
      <c r="M21" t="str">
        <f>IFERROR(VLOOKUP(B21,Code!P4:R140,3,0),B21)</f>
        <v>France, National</v>
      </c>
      <c r="N21" s="4" t="str">
        <f>IFERROR(VLOOKUP(B21,Code!P4:R140,2,0),"…")</f>
        <v>OK</v>
      </c>
    </row>
    <row r="22" spans="2:14">
      <c r="B22" t="s">
        <v>1646</v>
      </c>
      <c r="C22" s="21" t="s">
        <v>1735</v>
      </c>
      <c r="D22" t="s">
        <v>1736</v>
      </c>
      <c r="E22" s="21" t="s">
        <v>2</v>
      </c>
      <c r="F22" t="s">
        <v>1737</v>
      </c>
      <c r="G22" s="19">
        <v>59</v>
      </c>
      <c r="H22" s="24">
        <v>2.0299999999999998</v>
      </c>
      <c r="I22" s="8" t="s">
        <v>1</v>
      </c>
      <c r="K22" s="42">
        <f>IFERROR(VLOOKUP(D22,Code!C2:K700,5,0),1)</f>
        <v>60</v>
      </c>
      <c r="L22" s="9" t="str">
        <f t="shared" si="0"/>
        <v>.</v>
      </c>
      <c r="M22" t="str">
        <f>IFERROR(VLOOKUP(B22,Code!P4:R140,3,0),B22)</f>
        <v>Isl</v>
      </c>
      <c r="N22" s="4" t="str">
        <f>IFERROR(VLOOKUP(B22,Code!P4:R140,2,0),"…")</f>
        <v>…</v>
      </c>
    </row>
    <row r="23" spans="2:14">
      <c r="B23" t="s">
        <v>68</v>
      </c>
      <c r="C23" s="21" t="s">
        <v>1752</v>
      </c>
      <c r="D23" t="s">
        <v>1753</v>
      </c>
      <c r="E23" s="21" t="s">
        <v>2</v>
      </c>
      <c r="F23" t="s">
        <v>1754</v>
      </c>
      <c r="G23" s="19">
        <v>58</v>
      </c>
      <c r="H23" s="24">
        <v>2.1</v>
      </c>
      <c r="I23" s="8" t="s">
        <v>1</v>
      </c>
      <c r="K23" s="42">
        <f>IFERROR(VLOOKUP(D23,Code!C2:K700,5,0),1)</f>
        <v>40</v>
      </c>
      <c r="L23" s="9" t="str">
        <f t="shared" si="0"/>
        <v>.</v>
      </c>
      <c r="M23" t="str">
        <f>IFERROR(VLOOKUP(B23,Code!P4:R140,3,0),B23)</f>
        <v>Al1</v>
      </c>
      <c r="N23" s="4" t="str">
        <f>IFERROR(VLOOKUP(B23,Code!P4:R140,2,0),"…")</f>
        <v>…</v>
      </c>
    </row>
    <row r="24" spans="2:14">
      <c r="B24" t="s">
        <v>1498</v>
      </c>
      <c r="C24" s="21" t="s">
        <v>1686</v>
      </c>
      <c r="D24" t="s">
        <v>1687</v>
      </c>
      <c r="E24" s="21" t="s">
        <v>2</v>
      </c>
      <c r="F24" t="s">
        <v>1688</v>
      </c>
      <c r="G24" s="19">
        <v>57</v>
      </c>
      <c r="H24" s="24">
        <v>2.15</v>
      </c>
      <c r="I24" s="8" t="s">
        <v>1</v>
      </c>
      <c r="K24" s="42">
        <f>IFERROR(VLOOKUP(D24,Code!C2:K700,5,0),1)</f>
        <v>19</v>
      </c>
      <c r="L24" s="9" t="str">
        <f t="shared" si="0"/>
        <v>.</v>
      </c>
      <c r="M24" t="str">
        <f>IFERROR(VLOOKUP(B24,Code!P4:R140,3,0),B24)</f>
        <v>Us3</v>
      </c>
      <c r="N24" s="4" t="str">
        <f>IFERROR(VLOOKUP(B24,Code!P4:R140,2,0),"…")</f>
        <v>…</v>
      </c>
    </row>
    <row r="25" spans="2:14">
      <c r="B25" t="s">
        <v>1678</v>
      </c>
      <c r="C25" s="21" t="s">
        <v>1697</v>
      </c>
      <c r="D25" t="s">
        <v>1708</v>
      </c>
      <c r="E25" s="21" t="s">
        <v>2</v>
      </c>
      <c r="F25" t="s">
        <v>1709</v>
      </c>
      <c r="G25" s="19">
        <v>57</v>
      </c>
      <c r="H25" s="24">
        <v>2.15</v>
      </c>
      <c r="I25" s="8" t="s">
        <v>1</v>
      </c>
      <c r="K25" s="42">
        <f>IFERROR(VLOOKUP(D25,Code!C2:K700,5,0),1)</f>
        <v>28</v>
      </c>
      <c r="L25" s="9" t="str">
        <f t="shared" si="0"/>
        <v>.</v>
      </c>
      <c r="M25" t="str">
        <f>IFERROR(VLOOKUP(B25,Code!P4:R140,3,0),B25)</f>
        <v>Ni1</v>
      </c>
      <c r="N25" s="4" t="str">
        <f>IFERROR(VLOOKUP(B25,Code!P4:R140,2,0),"…")</f>
        <v>…</v>
      </c>
    </row>
    <row r="26" spans="2:14">
      <c r="B26" t="s">
        <v>655</v>
      </c>
      <c r="C26" s="21" t="s">
        <v>1729</v>
      </c>
      <c r="D26" t="s">
        <v>253</v>
      </c>
      <c r="E26" s="21" t="s">
        <v>2</v>
      </c>
      <c r="F26" t="s">
        <v>324</v>
      </c>
      <c r="G26" s="19">
        <v>57</v>
      </c>
      <c r="H26" s="24">
        <v>2.17</v>
      </c>
      <c r="I26" s="8">
        <v>1.72</v>
      </c>
      <c r="K26" s="42">
        <f>IFERROR(VLOOKUP(D26,Code!C2:K700,5,0),1)</f>
        <v>37</v>
      </c>
      <c r="L26" s="9" t="str">
        <f t="shared" si="0"/>
        <v>.</v>
      </c>
      <c r="M26" t="str">
        <f>IFERROR(VLOOKUP(B26,Code!P4:R140,3,0),B26)</f>
        <v>Lithuania, A Liga</v>
      </c>
      <c r="N26" s="4" t="str">
        <f>IFERROR(VLOOKUP(B26,Code!P4:R140,2,0),"…")</f>
        <v>OK</v>
      </c>
    </row>
    <row r="27" spans="2:14">
      <c r="B27" t="s">
        <v>1498</v>
      </c>
      <c r="C27" s="21" t="s">
        <v>1697</v>
      </c>
      <c r="D27" t="s">
        <v>1710</v>
      </c>
      <c r="E27" s="21" t="s">
        <v>2</v>
      </c>
      <c r="F27" t="s">
        <v>1711</v>
      </c>
      <c r="G27" s="19">
        <v>55</v>
      </c>
      <c r="H27" s="24">
        <v>2.25</v>
      </c>
      <c r="I27" s="8" t="s">
        <v>1</v>
      </c>
      <c r="K27" s="42">
        <f>IFERROR(VLOOKUP(D27,Code!C2:K700,5,0),1)</f>
        <v>33</v>
      </c>
      <c r="L27" s="9" t="str">
        <f t="shared" si="0"/>
        <v>.</v>
      </c>
      <c r="M27" t="str">
        <f>IFERROR(VLOOKUP(B27,Code!P4:R140,3,0),B27)</f>
        <v>Us3</v>
      </c>
      <c r="N27" s="4" t="str">
        <f>IFERROR(VLOOKUP(B27,Code!P4:R140,2,0),"…")</f>
        <v>…</v>
      </c>
    </row>
    <row r="28" spans="2:14">
      <c r="B28" t="s">
        <v>1739</v>
      </c>
      <c r="C28" s="21" t="s">
        <v>1740</v>
      </c>
      <c r="D28" t="s">
        <v>521</v>
      </c>
      <c r="E28" s="21" t="s">
        <v>2</v>
      </c>
      <c r="F28" t="s">
        <v>1741</v>
      </c>
      <c r="G28" s="19">
        <v>54</v>
      </c>
      <c r="H28" s="24">
        <v>2.29</v>
      </c>
      <c r="I28" s="8">
        <v>1.62</v>
      </c>
      <c r="K28" s="42">
        <f>IFERROR(VLOOKUP(D28,Code!C2:K700,5,0),1)</f>
        <v>36</v>
      </c>
      <c r="L28" s="9" t="str">
        <f t="shared" si="0"/>
        <v>.</v>
      </c>
      <c r="M28" t="str">
        <f>IFERROR(VLOOKUP(B28,Code!P4:R140,3,0),B28)</f>
        <v>EL</v>
      </c>
      <c r="N28" s="4" t="str">
        <f>IFERROR(VLOOKUP(B28,Code!P4:R140,2,0),"…")</f>
        <v>…</v>
      </c>
    </row>
    <row r="29" spans="2:14">
      <c r="B29" t="s">
        <v>655</v>
      </c>
      <c r="C29" s="21" t="s">
        <v>1742</v>
      </c>
      <c r="D29" t="s">
        <v>798</v>
      </c>
      <c r="E29" s="21" t="s">
        <v>2</v>
      </c>
      <c r="F29" t="s">
        <v>1607</v>
      </c>
      <c r="G29" s="19">
        <v>54</v>
      </c>
      <c r="H29" s="24">
        <v>2.29</v>
      </c>
      <c r="I29" s="8">
        <v>2.35</v>
      </c>
      <c r="K29" s="42">
        <f>IFERROR(VLOOKUP(D29,Code!C2:K700,5,0),1)</f>
        <v>48</v>
      </c>
      <c r="L29" s="9" t="str">
        <f t="shared" si="0"/>
        <v>.</v>
      </c>
      <c r="M29" t="str">
        <f>IFERROR(VLOOKUP(B29,Code!P4:R140,3,0),B29)</f>
        <v>Lithuania, A Liga</v>
      </c>
      <c r="N29" s="4" t="str">
        <f>IFERROR(VLOOKUP(B29,Code!P4:R140,2,0),"…")</f>
        <v>OK</v>
      </c>
    </row>
    <row r="30" spans="2:14">
      <c r="B30" t="s">
        <v>1739</v>
      </c>
      <c r="C30" s="21" t="s">
        <v>1763</v>
      </c>
      <c r="D30" t="s">
        <v>1773</v>
      </c>
      <c r="E30" s="21" t="s">
        <v>2</v>
      </c>
      <c r="F30" t="s">
        <v>1774</v>
      </c>
      <c r="G30" s="19">
        <v>54</v>
      </c>
      <c r="H30" s="24">
        <v>2.2999999999999998</v>
      </c>
      <c r="I30" s="8">
        <v>2.0499999999999998</v>
      </c>
      <c r="K30" s="42">
        <f>IFERROR(VLOOKUP(D30,Code!C2:K700,5,0),1)</f>
        <v>34</v>
      </c>
      <c r="L30" s="9" t="str">
        <f t="shared" si="0"/>
        <v>.</v>
      </c>
      <c r="M30" t="str">
        <f>IFERROR(VLOOKUP(B30,Code!P4:R140,3,0),B30)</f>
        <v>EL</v>
      </c>
      <c r="N30" s="4" t="str">
        <f>IFERROR(VLOOKUP(B30,Code!P4:R140,2,0),"…")</f>
        <v>…</v>
      </c>
    </row>
    <row r="31" spans="2:14">
      <c r="B31" t="s">
        <v>17</v>
      </c>
      <c r="C31" s="21" t="s">
        <v>1797</v>
      </c>
      <c r="D31" t="s">
        <v>1800</v>
      </c>
      <c r="E31" s="21" t="s">
        <v>2</v>
      </c>
      <c r="F31" t="s">
        <v>181</v>
      </c>
      <c r="G31" s="19">
        <v>54</v>
      </c>
      <c r="H31" s="24">
        <v>2.2999999999999998</v>
      </c>
      <c r="I31" s="8" t="s">
        <v>1</v>
      </c>
      <c r="K31" s="42">
        <f>IFERROR(VLOOKUP(D31,Code!C2:K700,5,0),1)</f>
        <v>43</v>
      </c>
      <c r="L31" s="9" t="str">
        <f t="shared" si="0"/>
        <v>.</v>
      </c>
      <c r="M31" t="str">
        <f>IFERROR(VLOOKUP(B31,Code!P4:R140,3,0),B31)</f>
        <v>Ar4</v>
      </c>
      <c r="N31" s="4" t="str">
        <f>IFERROR(VLOOKUP(B31,Code!P4:R140,2,0),"…")</f>
        <v>…</v>
      </c>
    </row>
    <row r="32" spans="2:14">
      <c r="B32" t="s">
        <v>18</v>
      </c>
      <c r="C32" s="21" t="s">
        <v>1712</v>
      </c>
      <c r="D32" t="s">
        <v>1715</v>
      </c>
      <c r="E32" s="21" t="s">
        <v>2</v>
      </c>
      <c r="F32" t="s">
        <v>1716</v>
      </c>
      <c r="G32" s="19">
        <v>54</v>
      </c>
      <c r="H32" s="24">
        <v>2.3199999999999998</v>
      </c>
      <c r="I32" s="8">
        <v>2.14</v>
      </c>
      <c r="K32" s="42">
        <f>IFERROR(VLOOKUP(D32,Code!C2:K700,5,0),1)</f>
        <v>40</v>
      </c>
      <c r="L32" s="9" t="str">
        <f t="shared" si="0"/>
        <v>.</v>
      </c>
      <c r="M32" t="str">
        <f>IFERROR(VLOOKUP(B32,Code!P4:R140,3,0),B32)</f>
        <v>Costa Rica, Primera Division</v>
      </c>
      <c r="N32" s="4">
        <f>IFERROR(VLOOKUP(B32,Code!P4:R140,2,0),"…")</f>
        <v>0</v>
      </c>
    </row>
    <row r="33" spans="2:14">
      <c r="B33" t="s">
        <v>1739</v>
      </c>
      <c r="C33" s="21" t="s">
        <v>1804</v>
      </c>
      <c r="D33" t="s">
        <v>1807</v>
      </c>
      <c r="E33" s="21" t="s">
        <v>2</v>
      </c>
      <c r="F33" t="s">
        <v>968</v>
      </c>
      <c r="G33" s="19">
        <v>53</v>
      </c>
      <c r="H33" s="24">
        <v>2.33</v>
      </c>
      <c r="I33" s="8">
        <v>1.64</v>
      </c>
      <c r="K33" s="42">
        <f>IFERROR(VLOOKUP(D33,Code!C2:K700,5,0),1)</f>
        <v>39</v>
      </c>
      <c r="L33" s="9" t="str">
        <f t="shared" si="0"/>
        <v>.</v>
      </c>
      <c r="M33" t="str">
        <f>IFERROR(VLOOKUP(B33,Code!P4:R140,3,0),B33)</f>
        <v>EL</v>
      </c>
      <c r="N33" s="4" t="str">
        <f>IFERROR(VLOOKUP(B33,Code!P4:R140,2,0),"…")</f>
        <v>…</v>
      </c>
    </row>
    <row r="34" spans="2:14">
      <c r="B34" t="s">
        <v>1739</v>
      </c>
      <c r="C34" s="21" t="s">
        <v>1804</v>
      </c>
      <c r="D34" t="s">
        <v>1810</v>
      </c>
      <c r="E34" s="21" t="s">
        <v>2</v>
      </c>
      <c r="F34" t="s">
        <v>1811</v>
      </c>
      <c r="G34" s="19">
        <v>53</v>
      </c>
      <c r="H34" s="24">
        <v>2.33</v>
      </c>
      <c r="I34" s="8">
        <v>1.9</v>
      </c>
      <c r="K34" s="42">
        <f>IFERROR(VLOOKUP(D34,Code!C2:K700,5,0),1)</f>
        <v>38</v>
      </c>
      <c r="L34" s="9" t="str">
        <f t="shared" si="0"/>
        <v>.</v>
      </c>
      <c r="M34" t="str">
        <f>IFERROR(VLOOKUP(B34,Code!P4:R140,3,0),B34)</f>
        <v>EL</v>
      </c>
      <c r="N34" s="4" t="str">
        <f>IFERROR(VLOOKUP(B34,Code!P4:R140,2,0),"…")</f>
        <v>…</v>
      </c>
    </row>
    <row r="35" spans="2:14">
      <c r="B35" t="s">
        <v>88</v>
      </c>
      <c r="C35" s="21" t="s">
        <v>1783</v>
      </c>
      <c r="D35" t="s">
        <v>1784</v>
      </c>
      <c r="E35" s="21" t="s">
        <v>2</v>
      </c>
      <c r="F35" t="s">
        <v>1785</v>
      </c>
      <c r="G35" s="19">
        <v>53</v>
      </c>
      <c r="H35" s="24">
        <v>2.35</v>
      </c>
      <c r="I35" s="8">
        <v>2.2000000000000002</v>
      </c>
      <c r="K35" s="42">
        <f>IFERROR(VLOOKUP(D35,Code!C2:K700,5,0),1)</f>
        <v>62</v>
      </c>
      <c r="L35" s="9" t="str">
        <f t="shared" si="0"/>
        <v>.</v>
      </c>
      <c r="M35" t="str">
        <f>IFERROR(VLOOKUP(B35,Code!P4:R140,3,0),B35)</f>
        <v>Sa1</v>
      </c>
      <c r="N35" s="4" t="str">
        <f>IFERROR(VLOOKUP(B35,Code!P4:R140,2,0),"…")</f>
        <v>…</v>
      </c>
    </row>
    <row r="36" spans="2:14">
      <c r="B36" t="s">
        <v>1739</v>
      </c>
      <c r="C36" s="21" t="s">
        <v>1804</v>
      </c>
      <c r="D36" t="s">
        <v>1812</v>
      </c>
      <c r="E36" s="21" t="s">
        <v>2</v>
      </c>
      <c r="F36" t="s">
        <v>1813</v>
      </c>
      <c r="G36" s="19">
        <v>53</v>
      </c>
      <c r="H36" s="24">
        <v>2.38</v>
      </c>
      <c r="I36" s="8">
        <v>3.5</v>
      </c>
      <c r="K36" s="42">
        <f>IFERROR(VLOOKUP(D36,Code!C2:K700,5,0),1)</f>
        <v>32</v>
      </c>
      <c r="L36" s="9" t="str">
        <f t="shared" si="0"/>
        <v>.</v>
      </c>
      <c r="M36" t="str">
        <f>IFERROR(VLOOKUP(B36,Code!P4:R140,3,0),B36)</f>
        <v>EL</v>
      </c>
      <c r="N36" s="4" t="str">
        <f>IFERROR(VLOOKUP(B36,Code!P4:R140,2,0),"…")</f>
        <v>…</v>
      </c>
    </row>
    <row r="37" spans="2:14">
      <c r="B37" t="s">
        <v>1739</v>
      </c>
      <c r="C37" s="21" t="s">
        <v>1763</v>
      </c>
      <c r="D37" t="s">
        <v>314</v>
      </c>
      <c r="E37" s="21" t="s">
        <v>2</v>
      </c>
      <c r="F37" t="s">
        <v>1764</v>
      </c>
      <c r="G37" s="19">
        <v>52</v>
      </c>
      <c r="H37" s="24">
        <v>2.4</v>
      </c>
      <c r="I37" s="8">
        <v>2.6</v>
      </c>
      <c r="K37" s="42">
        <f>IFERROR(VLOOKUP(D37,Code!C2:K700,5,0),1)</f>
        <v>31</v>
      </c>
      <c r="L37" s="9" t="str">
        <f t="shared" si="0"/>
        <v>.</v>
      </c>
      <c r="M37" t="str">
        <f>IFERROR(VLOOKUP(B37,Code!P4:R140,3,0),B37)</f>
        <v>EL</v>
      </c>
      <c r="N37" s="4" t="str">
        <f>IFERROR(VLOOKUP(B37,Code!P4:R140,2,0),"…")</f>
        <v>…</v>
      </c>
    </row>
    <row r="38" spans="2:14">
      <c r="B38" t="s">
        <v>1739</v>
      </c>
      <c r="C38" s="21" t="s">
        <v>1763</v>
      </c>
      <c r="D38" t="s">
        <v>1577</v>
      </c>
      <c r="E38" s="21" t="s">
        <v>2</v>
      </c>
      <c r="F38" t="s">
        <v>1771</v>
      </c>
      <c r="G38" s="19">
        <v>52</v>
      </c>
      <c r="H38" s="24">
        <v>2.41</v>
      </c>
      <c r="I38" s="8">
        <v>1.61</v>
      </c>
      <c r="K38" s="42">
        <f>IFERROR(VLOOKUP(D38,Code!C2:K700,5,0),1)</f>
        <v>40</v>
      </c>
      <c r="L38" s="9" t="str">
        <f t="shared" si="0"/>
        <v>.</v>
      </c>
      <c r="M38" t="str">
        <f>IFERROR(VLOOKUP(B38,Code!P4:R140,3,0),B38)</f>
        <v>EL</v>
      </c>
      <c r="N38" s="4" t="str">
        <f>IFERROR(VLOOKUP(B38,Code!P4:R140,2,0),"…")</f>
        <v>…</v>
      </c>
    </row>
    <row r="39" spans="2:14">
      <c r="B39" t="s">
        <v>1739</v>
      </c>
      <c r="C39" s="21" t="s">
        <v>1763</v>
      </c>
      <c r="D39" t="s">
        <v>389</v>
      </c>
      <c r="E39" s="21" t="s">
        <v>2</v>
      </c>
      <c r="F39" t="s">
        <v>1776</v>
      </c>
      <c r="G39" s="19">
        <v>51</v>
      </c>
      <c r="H39" s="24">
        <v>2.44</v>
      </c>
      <c r="I39" s="8">
        <v>1.66</v>
      </c>
      <c r="K39" s="42">
        <f>IFERROR(VLOOKUP(D39,Code!C2:K700,5,0),1)</f>
        <v>35</v>
      </c>
      <c r="L39" s="9" t="str">
        <f t="shared" si="0"/>
        <v>.</v>
      </c>
      <c r="M39" t="str">
        <f>IFERROR(VLOOKUP(B39,Code!P4:R140,3,0),B39)</f>
        <v>EL</v>
      </c>
      <c r="N39" s="4" t="str">
        <f>IFERROR(VLOOKUP(B39,Code!P4:R140,2,0),"…")</f>
        <v>…</v>
      </c>
    </row>
    <row r="40" spans="2:14">
      <c r="B40" t="s">
        <v>1739</v>
      </c>
      <c r="C40" s="21" t="s">
        <v>1804</v>
      </c>
      <c r="D40" t="s">
        <v>462</v>
      </c>
      <c r="E40" s="21" t="s">
        <v>2</v>
      </c>
      <c r="F40" t="s">
        <v>1816</v>
      </c>
      <c r="G40" s="19">
        <v>51</v>
      </c>
      <c r="H40" s="24">
        <v>2.4500000000000002</v>
      </c>
      <c r="I40" s="8">
        <v>1.54</v>
      </c>
      <c r="K40" s="42">
        <f>IFERROR(VLOOKUP(D40,Code!C2:K700,5,0),1)</f>
        <v>46</v>
      </c>
      <c r="L40" s="9" t="str">
        <f t="shared" si="0"/>
        <v>.</v>
      </c>
      <c r="M40" t="str">
        <f>IFERROR(VLOOKUP(B40,Code!P4:R140,3,0),B40)</f>
        <v>EL</v>
      </c>
      <c r="N40" s="4" t="str">
        <f>IFERROR(VLOOKUP(B40,Code!P4:R140,2,0),"…")</f>
        <v>…</v>
      </c>
    </row>
    <row r="41" spans="2:14">
      <c r="B41" t="s">
        <v>1498</v>
      </c>
      <c r="C41" s="21" t="s">
        <v>1681</v>
      </c>
      <c r="D41" t="s">
        <v>1682</v>
      </c>
      <c r="E41" s="21" t="s">
        <v>2</v>
      </c>
      <c r="F41" t="s">
        <v>1683</v>
      </c>
      <c r="G41" s="19">
        <v>51</v>
      </c>
      <c r="H41" s="24">
        <v>2.46</v>
      </c>
      <c r="I41" s="8">
        <v>1.75</v>
      </c>
      <c r="K41" s="42">
        <f>IFERROR(VLOOKUP(D41,Code!C2:K700,5,0),1)</f>
        <v>42</v>
      </c>
      <c r="L41" s="9" t="str">
        <f t="shared" si="0"/>
        <v>.</v>
      </c>
      <c r="M41" t="str">
        <f>IFERROR(VLOOKUP(B41,Code!P4:R140,3,0),B41)</f>
        <v>Us3</v>
      </c>
      <c r="N41" s="4" t="str">
        <f>IFERROR(VLOOKUP(B41,Code!P4:R140,2,0),"…")</f>
        <v>…</v>
      </c>
    </row>
    <row r="42" spans="2:14">
      <c r="B42" t="s">
        <v>1667</v>
      </c>
      <c r="C42" s="21" t="s">
        <v>1695</v>
      </c>
      <c r="D42" t="s">
        <v>952</v>
      </c>
      <c r="E42" s="21" t="s">
        <v>2</v>
      </c>
      <c r="F42" t="s">
        <v>1048</v>
      </c>
      <c r="G42" s="19">
        <v>51</v>
      </c>
      <c r="H42" s="24">
        <v>2.4700000000000002</v>
      </c>
      <c r="I42" s="8">
        <v>1.53</v>
      </c>
      <c r="K42" s="42">
        <f>IFERROR(VLOOKUP(D42,Code!C2:K700,5,0),1)</f>
        <v>43</v>
      </c>
      <c r="L42" s="9" t="str">
        <f t="shared" si="0"/>
        <v>.</v>
      </c>
      <c r="M42" t="str">
        <f>IFERROR(VLOOKUP(B42,Code!P4:R140,3,0),B42)</f>
        <v>CS</v>
      </c>
      <c r="N42" s="4" t="str">
        <f>IFERROR(VLOOKUP(B42,Code!P4:R140,2,0),"…")</f>
        <v>…</v>
      </c>
    </row>
    <row r="43" spans="2:14">
      <c r="B43" t="s">
        <v>1678</v>
      </c>
      <c r="C43" s="21" t="s">
        <v>1697</v>
      </c>
      <c r="D43" t="s">
        <v>1706</v>
      </c>
      <c r="E43" s="21" t="s">
        <v>2</v>
      </c>
      <c r="F43" t="s">
        <v>1707</v>
      </c>
      <c r="G43" s="19">
        <v>48</v>
      </c>
      <c r="H43" s="24">
        <v>2.61</v>
      </c>
      <c r="I43" s="8" t="s">
        <v>1</v>
      </c>
      <c r="K43" s="42">
        <f>IFERROR(VLOOKUP(D43,Code!C2:K700,5,0),1)</f>
        <v>43</v>
      </c>
      <c r="L43" s="9" t="str">
        <f t="shared" si="0"/>
        <v>.</v>
      </c>
      <c r="M43" t="str">
        <f>IFERROR(VLOOKUP(B43,Code!P4:R140,3,0),B43)</f>
        <v>Ni1</v>
      </c>
      <c r="N43" s="4" t="str">
        <f>IFERROR(VLOOKUP(B43,Code!P4:R140,2,0),"…")</f>
        <v>…</v>
      </c>
    </row>
    <row r="44" spans="2:14">
      <c r="B44" t="s">
        <v>1739</v>
      </c>
      <c r="C44" s="21" t="s">
        <v>1763</v>
      </c>
      <c r="D44" t="s">
        <v>1769</v>
      </c>
      <c r="E44" s="21" t="s">
        <v>2</v>
      </c>
      <c r="F44" t="s">
        <v>1770</v>
      </c>
      <c r="G44" s="19">
        <v>48</v>
      </c>
      <c r="H44" s="24">
        <v>2.61</v>
      </c>
      <c r="I44" s="8">
        <v>1.95</v>
      </c>
      <c r="K44" s="42">
        <f>IFERROR(VLOOKUP(D44,Code!C2:K700,5,0),1)</f>
        <v>36</v>
      </c>
      <c r="L44" s="9" t="str">
        <f t="shared" si="0"/>
        <v>.</v>
      </c>
      <c r="M44" t="str">
        <f>IFERROR(VLOOKUP(B44,Code!P4:R140,3,0),B44)</f>
        <v>EL</v>
      </c>
      <c r="N44" s="4" t="str">
        <f>IFERROR(VLOOKUP(B44,Code!P4:R140,2,0),"…")</f>
        <v>…</v>
      </c>
    </row>
    <row r="45" spans="2:14">
      <c r="B45" t="s">
        <v>571</v>
      </c>
      <c r="C45" s="21" t="s">
        <v>1783</v>
      </c>
      <c r="D45" t="s">
        <v>1786</v>
      </c>
      <c r="E45" s="21" t="s">
        <v>2</v>
      </c>
      <c r="F45" t="s">
        <v>1787</v>
      </c>
      <c r="G45" s="19">
        <v>47</v>
      </c>
      <c r="H45" s="24">
        <v>2.63</v>
      </c>
      <c r="I45" s="8">
        <v>1.5</v>
      </c>
      <c r="K45" s="42">
        <f>IFERROR(VLOOKUP(D45,Code!C2:K700,5,0),1)</f>
        <v>38</v>
      </c>
      <c r="L45" s="9" t="str">
        <f t="shared" si="0"/>
        <v>.</v>
      </c>
      <c r="M45" t="str">
        <f>IFERROR(VLOOKUP(B45,Code!P4:R140,3,0),B45)</f>
        <v>Sweden, Div 1 Södra</v>
      </c>
      <c r="N45" s="4">
        <f>IFERROR(VLOOKUP(B45,Code!P4:R140,2,0),"…")</f>
        <v>0</v>
      </c>
    </row>
    <row r="46" spans="2:14">
      <c r="B46" t="s">
        <v>653</v>
      </c>
      <c r="C46" s="21" t="s">
        <v>1788</v>
      </c>
      <c r="D46" t="s">
        <v>1789</v>
      </c>
      <c r="E46" s="21" t="s">
        <v>2</v>
      </c>
      <c r="F46" t="s">
        <v>1790</v>
      </c>
      <c r="G46" s="19">
        <v>47</v>
      </c>
      <c r="H46" s="24">
        <v>2.63</v>
      </c>
      <c r="I46" s="8">
        <v>1.58</v>
      </c>
      <c r="K46" s="42">
        <f>IFERROR(VLOOKUP(D46,Code!C2:K700,5,0),1)</f>
        <v>67</v>
      </c>
      <c r="L46" s="9" t="str">
        <f t="shared" si="0"/>
        <v>.</v>
      </c>
      <c r="M46" t="str">
        <f>IFERROR(VLOOKUP(B46,Code!P4:R140,3,0),B46)</f>
        <v>Kuwait, Kuwait League</v>
      </c>
      <c r="N46" s="4">
        <f>IFERROR(VLOOKUP(B46,Code!P4:R140,2,0),"…")</f>
        <v>0</v>
      </c>
    </row>
    <row r="47" spans="2:14">
      <c r="B47" t="s">
        <v>637</v>
      </c>
      <c r="C47" s="21" t="s">
        <v>1797</v>
      </c>
      <c r="D47" t="s">
        <v>1023</v>
      </c>
      <c r="E47" s="21" t="s">
        <v>2</v>
      </c>
      <c r="F47" t="s">
        <v>1062</v>
      </c>
      <c r="G47" s="19">
        <v>47</v>
      </c>
      <c r="H47" s="24">
        <v>2.63</v>
      </c>
      <c r="I47" s="8">
        <v>2.2200000000000002</v>
      </c>
      <c r="K47" s="42">
        <f>IFERROR(VLOOKUP(D47,Code!C2:K700,5,0),1)</f>
        <v>23</v>
      </c>
      <c r="L47" s="9" t="str">
        <f t="shared" si="0"/>
        <v>.</v>
      </c>
      <c r="M47" t="str">
        <f>IFERROR(VLOOKUP(B47,Code!P4:R140,3,0),B47)</f>
        <v>France, National</v>
      </c>
      <c r="N47" s="4" t="str">
        <f>IFERROR(VLOOKUP(B47,Code!P4:R140,2,0),"…")</f>
        <v>OK</v>
      </c>
    </row>
    <row r="48" spans="2:14">
      <c r="B48" t="s">
        <v>1739</v>
      </c>
      <c r="C48" s="21" t="s">
        <v>1763</v>
      </c>
      <c r="D48" t="s">
        <v>1777</v>
      </c>
      <c r="E48" s="21" t="s">
        <v>2</v>
      </c>
      <c r="F48" t="s">
        <v>1778</v>
      </c>
      <c r="G48" s="19">
        <v>47</v>
      </c>
      <c r="H48" s="24">
        <v>2.67</v>
      </c>
      <c r="I48" s="8">
        <v>1.75</v>
      </c>
      <c r="K48" s="42">
        <f>IFERROR(VLOOKUP(D48,Code!C2:K700,5,0),1)</f>
        <v>38</v>
      </c>
      <c r="L48" s="9" t="str">
        <f t="shared" si="0"/>
        <v>.</v>
      </c>
      <c r="M48" t="str">
        <f>IFERROR(VLOOKUP(B48,Code!P4:R140,3,0),B48)</f>
        <v>EL</v>
      </c>
      <c r="N48" s="4" t="str">
        <f>IFERROR(VLOOKUP(B48,Code!P4:R140,2,0),"…")</f>
        <v>…</v>
      </c>
    </row>
    <row r="49" spans="2:14">
      <c r="B49" t="s">
        <v>53</v>
      </c>
      <c r="C49" s="21" t="s">
        <v>1796</v>
      </c>
      <c r="D49" t="s">
        <v>60</v>
      </c>
      <c r="E49" s="21" t="s">
        <v>2</v>
      </c>
      <c r="F49" t="s">
        <v>941</v>
      </c>
      <c r="G49" s="19">
        <v>47</v>
      </c>
      <c r="H49" s="24">
        <v>2.67</v>
      </c>
      <c r="I49" s="8" t="s">
        <v>1</v>
      </c>
      <c r="K49" s="42">
        <f>IFERROR(VLOOKUP(D49,Code!C2:K700,5,0),1)</f>
        <v>44</v>
      </c>
      <c r="L49" s="9" t="str">
        <f t="shared" si="0"/>
        <v>.</v>
      </c>
      <c r="M49" t="str">
        <f>IFERROR(VLOOKUP(B49,Code!P4:R140,3,0),B49)</f>
        <v>Peru, Primera Division</v>
      </c>
      <c r="N49" s="4">
        <f>IFERROR(VLOOKUP(B49,Code!P4:R140,2,0),"…")</f>
        <v>0</v>
      </c>
    </row>
    <row r="50" spans="2:14">
      <c r="B50" t="s">
        <v>1479</v>
      </c>
      <c r="C50" s="21" t="s">
        <v>1791</v>
      </c>
      <c r="D50" t="s">
        <v>1792</v>
      </c>
      <c r="E50" s="21" t="s">
        <v>2</v>
      </c>
      <c r="F50" t="s">
        <v>1793</v>
      </c>
      <c r="G50" s="19">
        <v>45</v>
      </c>
      <c r="H50" s="24">
        <v>2.75</v>
      </c>
      <c r="I50" s="8" t="s">
        <v>1</v>
      </c>
      <c r="K50" s="42">
        <f>IFERROR(VLOOKUP(D50,Code!C2:K700,5,0),1)</f>
        <v>75</v>
      </c>
      <c r="L50" s="9" t="str">
        <f t="shared" si="0"/>
        <v>.</v>
      </c>
      <c r="M50" t="str">
        <f>IFERROR(VLOOKUP(B50,Code!P4:R140,3,0),B50)</f>
        <v>Sd1</v>
      </c>
      <c r="N50" s="4" t="str">
        <f>IFERROR(VLOOKUP(B50,Code!P4:R140,2,0),"…")</f>
        <v>…</v>
      </c>
    </row>
    <row r="51" spans="2:14">
      <c r="B51" t="s">
        <v>639</v>
      </c>
      <c r="C51" s="21" t="s">
        <v>1689</v>
      </c>
      <c r="D51" t="s">
        <v>1690</v>
      </c>
      <c r="E51" s="21" t="s">
        <v>2</v>
      </c>
      <c r="F51" t="s">
        <v>1691</v>
      </c>
      <c r="G51" s="19">
        <v>44</v>
      </c>
      <c r="H51" s="24">
        <v>2.8</v>
      </c>
      <c r="I51" s="8" t="s">
        <v>1</v>
      </c>
      <c r="K51" s="42">
        <f>IFERROR(VLOOKUP(D51,Code!C2:K700,5,0),1)</f>
        <v>47</v>
      </c>
      <c r="L51" s="9" t="str">
        <f t="shared" si="0"/>
        <v>.</v>
      </c>
      <c r="M51" t="str">
        <f>IFERROR(VLOOKUP(B51,Code!P4:R140,3,0),B51)</f>
        <v>Guatemala, Liga Nacional</v>
      </c>
      <c r="N51" s="4">
        <f>IFERROR(VLOOKUP(B51,Code!P4:R140,2,0),"…")</f>
        <v>0</v>
      </c>
    </row>
    <row r="52" spans="2:14">
      <c r="B52" t="s">
        <v>1251</v>
      </c>
      <c r="C52" s="21" t="s">
        <v>1735</v>
      </c>
      <c r="D52" t="s">
        <v>1738</v>
      </c>
      <c r="E52" s="21" t="s">
        <v>2</v>
      </c>
      <c r="F52" t="s">
        <v>1253</v>
      </c>
      <c r="G52" s="19">
        <v>44</v>
      </c>
      <c r="H52" s="24">
        <v>2.81</v>
      </c>
      <c r="I52" s="8" t="s">
        <v>1</v>
      </c>
      <c r="K52" s="42">
        <f>IFERROR(VLOOKUP(D52,Code!C2:K700,5,0),1)</f>
        <v>24</v>
      </c>
      <c r="L52" s="9" t="str">
        <f t="shared" si="0"/>
        <v>.</v>
      </c>
      <c r="M52" t="str">
        <f>IFERROR(VLOOKUP(B52,Code!P4:R140,3,0),B52)</f>
        <v>Ro2</v>
      </c>
      <c r="N52" s="4" t="str">
        <f>IFERROR(VLOOKUP(B52,Code!P4:R140,2,0),"…")</f>
        <v>…</v>
      </c>
    </row>
    <row r="53" spans="2:14">
      <c r="B53" t="s">
        <v>18</v>
      </c>
      <c r="C53" s="21" t="s">
        <v>1712</v>
      </c>
      <c r="D53" t="s">
        <v>1713</v>
      </c>
      <c r="E53" s="21" t="s">
        <v>2</v>
      </c>
      <c r="F53" t="s">
        <v>1714</v>
      </c>
      <c r="G53" s="19">
        <v>43</v>
      </c>
      <c r="H53" s="24">
        <v>2.86</v>
      </c>
      <c r="I53" s="8">
        <v>1.57</v>
      </c>
      <c r="K53" s="42">
        <f>IFERROR(VLOOKUP(D53,Code!C2:K700,5,0),1)</f>
        <v>42</v>
      </c>
      <c r="L53" s="9" t="str">
        <f t="shared" si="0"/>
        <v>.</v>
      </c>
      <c r="M53" t="str">
        <f>IFERROR(VLOOKUP(B53,Code!P4:R140,3,0),B53)</f>
        <v>Costa Rica, Primera Division</v>
      </c>
      <c r="N53" s="4">
        <f>IFERROR(VLOOKUP(B53,Code!P4:R140,2,0),"…")</f>
        <v>0</v>
      </c>
    </row>
    <row r="54" spans="2:14">
      <c r="B54" t="s">
        <v>1739</v>
      </c>
      <c r="C54" s="21" t="s">
        <v>1804</v>
      </c>
      <c r="D54" t="s">
        <v>1805</v>
      </c>
      <c r="E54" s="21" t="s">
        <v>2</v>
      </c>
      <c r="F54" t="s">
        <v>1806</v>
      </c>
      <c r="G54" s="19">
        <v>43</v>
      </c>
      <c r="H54" s="24">
        <v>2.86</v>
      </c>
      <c r="I54" s="8">
        <v>1.76</v>
      </c>
      <c r="K54" s="42">
        <f>IFERROR(VLOOKUP(D54,Code!C2:K700,5,0),1)</f>
        <v>26</v>
      </c>
      <c r="L54" s="9" t="str">
        <f t="shared" si="0"/>
        <v>.</v>
      </c>
      <c r="M54" t="str">
        <f>IFERROR(VLOOKUP(B54,Code!P4:R140,3,0),B54)</f>
        <v>EL</v>
      </c>
      <c r="N54" s="4" t="str">
        <f>IFERROR(VLOOKUP(B54,Code!P4:R140,2,0),"…")</f>
        <v>…</v>
      </c>
    </row>
    <row r="55" spans="2:14">
      <c r="B55" t="s">
        <v>583</v>
      </c>
      <c r="C55" s="21" t="s">
        <v>1755</v>
      </c>
      <c r="D55" t="s">
        <v>1758</v>
      </c>
      <c r="E55" s="21" t="s">
        <v>2</v>
      </c>
      <c r="F55" t="s">
        <v>1759</v>
      </c>
      <c r="G55" s="19">
        <v>41</v>
      </c>
      <c r="H55" s="24">
        <v>2.94</v>
      </c>
      <c r="I55" s="8">
        <v>1.5</v>
      </c>
      <c r="K55" s="42">
        <f>IFERROR(VLOOKUP(D55,Code!C2:K700,5,0),1)</f>
        <v>16</v>
      </c>
      <c r="L55" s="9" t="str">
        <f t="shared" si="0"/>
        <v>.</v>
      </c>
      <c r="M55" t="str">
        <f>IFERROR(VLOOKUP(B55,Code!P4:R140,3,0),B55)</f>
        <v>United Arab Emirates, Pro League</v>
      </c>
      <c r="N55" s="4">
        <f>IFERROR(VLOOKUP(B55,Code!P4:R140,2,0),"…")</f>
        <v>0</v>
      </c>
    </row>
    <row r="56" spans="2:14">
      <c r="B56" t="s">
        <v>1739</v>
      </c>
      <c r="C56" s="21" t="s">
        <v>1763</v>
      </c>
      <c r="D56" t="s">
        <v>1779</v>
      </c>
      <c r="E56" s="21" t="s">
        <v>2</v>
      </c>
      <c r="F56" t="s">
        <v>1780</v>
      </c>
      <c r="G56" s="19">
        <v>41</v>
      </c>
      <c r="H56" s="24">
        <v>2.94</v>
      </c>
      <c r="I56" s="8">
        <v>1.64</v>
      </c>
      <c r="K56" s="42">
        <f>IFERROR(VLOOKUP(D56,Code!C2:K700,5,0),1)</f>
        <v>39</v>
      </c>
      <c r="L56" s="9" t="str">
        <f t="shared" si="0"/>
        <v>.</v>
      </c>
      <c r="M56" t="str">
        <f>IFERROR(VLOOKUP(B56,Code!P4:R140,3,0),B56)</f>
        <v>EL</v>
      </c>
      <c r="N56" s="4" t="str">
        <f>IFERROR(VLOOKUP(B56,Code!P4:R140,2,0),"…")</f>
        <v>…</v>
      </c>
    </row>
    <row r="57" spans="2:14">
      <c r="B57" t="s">
        <v>1739</v>
      </c>
      <c r="C57" s="21" t="s">
        <v>1763</v>
      </c>
      <c r="D57" t="s">
        <v>227</v>
      </c>
      <c r="E57" s="21" t="s">
        <v>2</v>
      </c>
      <c r="F57" t="s">
        <v>1772</v>
      </c>
      <c r="G57" s="19">
        <v>41</v>
      </c>
      <c r="H57" s="24">
        <v>2.97</v>
      </c>
      <c r="I57" s="8">
        <v>1.9</v>
      </c>
      <c r="K57" s="42">
        <f>IFERROR(VLOOKUP(D57,Code!C2:K700,5,0),1)</f>
        <v>31</v>
      </c>
      <c r="L57" s="9" t="str">
        <f t="shared" si="0"/>
        <v>.</v>
      </c>
      <c r="M57" t="str">
        <f>IFERROR(VLOOKUP(B57,Code!P4:R140,3,0),B57)</f>
        <v>EL</v>
      </c>
      <c r="N57" s="4" t="str">
        <f>IFERROR(VLOOKUP(B57,Code!P4:R140,2,0),"…")</f>
        <v>…</v>
      </c>
    </row>
    <row r="58" spans="2:14">
      <c r="B58" t="s">
        <v>18</v>
      </c>
      <c r="C58" s="21" t="s">
        <v>1721</v>
      </c>
      <c r="D58" t="s">
        <v>1722</v>
      </c>
      <c r="E58" s="21" t="s">
        <v>2</v>
      </c>
      <c r="F58" t="s">
        <v>1723</v>
      </c>
      <c r="G58" s="19">
        <v>40</v>
      </c>
      <c r="H58" s="24">
        <v>2.98</v>
      </c>
      <c r="I58" s="8">
        <v>1.64</v>
      </c>
      <c r="K58" s="42">
        <f>IFERROR(VLOOKUP(D58,Code!C2:K700,5,0),1)</f>
        <v>36</v>
      </c>
      <c r="L58" s="9" t="str">
        <f t="shared" si="0"/>
        <v>.</v>
      </c>
      <c r="M58" t="str">
        <f>IFERROR(VLOOKUP(B58,Code!P4:R140,3,0),B58)</f>
        <v>Costa Rica, Primera Division</v>
      </c>
      <c r="N58" s="4">
        <f>IFERROR(VLOOKUP(B58,Code!P4:R140,2,0),"…")</f>
        <v>0</v>
      </c>
    </row>
    <row r="59" spans="2:14">
      <c r="B59" t="s">
        <v>655</v>
      </c>
      <c r="C59" s="21" t="s">
        <v>1783</v>
      </c>
      <c r="D59" t="s">
        <v>744</v>
      </c>
      <c r="E59" s="21" t="s">
        <v>2</v>
      </c>
      <c r="F59" t="s">
        <v>799</v>
      </c>
      <c r="G59" s="19">
        <v>40</v>
      </c>
      <c r="H59" s="24">
        <v>2.98</v>
      </c>
      <c r="I59" s="8">
        <v>2</v>
      </c>
      <c r="K59" s="42">
        <f>IFERROR(VLOOKUP(D59,Code!C2:K700,5,0),1)</f>
        <v>43</v>
      </c>
      <c r="L59" s="9" t="str">
        <f t="shared" si="0"/>
        <v>.</v>
      </c>
      <c r="M59" t="str">
        <f>IFERROR(VLOOKUP(B59,Code!P4:R140,3,0),B59)</f>
        <v>Lithuania, A Liga</v>
      </c>
      <c r="N59" s="4" t="str">
        <f>IFERROR(VLOOKUP(B59,Code!P4:R140,2,0),"…")</f>
        <v>OK</v>
      </c>
    </row>
    <row r="60" spans="2:14">
      <c r="B60" t="s">
        <v>1678</v>
      </c>
      <c r="C60" s="21" t="s">
        <v>1676</v>
      </c>
      <c r="D60" t="s">
        <v>1679</v>
      </c>
      <c r="E60" s="21" t="s">
        <v>2</v>
      </c>
      <c r="F60" t="s">
        <v>1680</v>
      </c>
      <c r="G60" s="19">
        <v>40</v>
      </c>
      <c r="H60" s="24">
        <v>2.99</v>
      </c>
      <c r="I60" s="8" t="s">
        <v>1</v>
      </c>
      <c r="K60" s="42">
        <f>IFERROR(VLOOKUP(D60,Code!C2:K700,5,0),1)</f>
        <v>26</v>
      </c>
      <c r="L60" s="9" t="str">
        <f t="shared" si="0"/>
        <v>.</v>
      </c>
      <c r="M60" t="str">
        <f>IFERROR(VLOOKUP(B60,Code!P4:R140,3,0),B60)</f>
        <v>Ni1</v>
      </c>
      <c r="N60" s="4" t="str">
        <f>IFERROR(VLOOKUP(B60,Code!P4:R140,2,0),"…")</f>
        <v>…</v>
      </c>
    </row>
    <row r="61" spans="2:14">
      <c r="B61" t="s">
        <v>53</v>
      </c>
      <c r="C61" s="21" t="s">
        <v>1684</v>
      </c>
      <c r="D61" t="s">
        <v>1685</v>
      </c>
      <c r="E61" s="21" t="s">
        <v>2</v>
      </c>
      <c r="F61" t="s">
        <v>722</v>
      </c>
      <c r="G61" s="19">
        <v>40</v>
      </c>
      <c r="H61" s="24">
        <v>3</v>
      </c>
      <c r="I61" s="8">
        <v>1.8</v>
      </c>
      <c r="K61" s="42">
        <f>IFERROR(VLOOKUP(D61,Code!C2:K700,5,0),1)</f>
        <v>43</v>
      </c>
      <c r="L61" s="9" t="str">
        <f t="shared" si="0"/>
        <v>.</v>
      </c>
      <c r="M61" t="str">
        <f>IFERROR(VLOOKUP(B61,Code!P4:R140,3,0),B61)</f>
        <v>Peru, Primera Division</v>
      </c>
      <c r="N61" s="4">
        <f>IFERROR(VLOOKUP(B61,Code!P4:R140,2,0),"…")</f>
        <v>0</v>
      </c>
    </row>
    <row r="62" spans="2:14">
      <c r="B62" t="s">
        <v>1739</v>
      </c>
      <c r="C62" s="21" t="s">
        <v>1804</v>
      </c>
      <c r="D62" t="s">
        <v>1819</v>
      </c>
      <c r="E62" s="21" t="s">
        <v>2</v>
      </c>
      <c r="F62" t="s">
        <v>1820</v>
      </c>
      <c r="G62" s="19">
        <v>39</v>
      </c>
      <c r="H62" s="24">
        <v>3.04</v>
      </c>
      <c r="I62" s="8">
        <v>1.75</v>
      </c>
      <c r="K62" s="42">
        <f>IFERROR(VLOOKUP(D62,Code!C2:K700,5,0),1)</f>
        <v>43</v>
      </c>
      <c r="L62" s="9" t="str">
        <f t="shared" si="0"/>
        <v>.</v>
      </c>
      <c r="M62" t="str">
        <f>IFERROR(VLOOKUP(B62,Code!P4:R140,3,0),B62)</f>
        <v>EL</v>
      </c>
      <c r="N62" s="4" t="str">
        <f>IFERROR(VLOOKUP(B62,Code!P4:R140,2,0),"…")</f>
        <v>…</v>
      </c>
    </row>
    <row r="63" spans="2:14">
      <c r="B63" t="s">
        <v>1739</v>
      </c>
      <c r="C63" s="21" t="s">
        <v>1763</v>
      </c>
      <c r="D63" t="s">
        <v>1767</v>
      </c>
      <c r="E63" s="21" t="s">
        <v>2</v>
      </c>
      <c r="F63" t="s">
        <v>1768</v>
      </c>
      <c r="G63" s="19">
        <v>39</v>
      </c>
      <c r="H63" s="24">
        <v>3.06</v>
      </c>
      <c r="I63" s="8">
        <v>1.8</v>
      </c>
      <c r="K63" s="42">
        <f>IFERROR(VLOOKUP(D63,Code!C2:K700,5,0),1)</f>
        <v>42</v>
      </c>
      <c r="L63" s="9" t="str">
        <f t="shared" si="0"/>
        <v>.</v>
      </c>
      <c r="M63" t="str">
        <f>IFERROR(VLOOKUP(B63,Code!P4:R140,3,0),B63)</f>
        <v>EL</v>
      </c>
      <c r="N63" s="4" t="str">
        <f>IFERROR(VLOOKUP(B63,Code!P4:R140,2,0),"…")</f>
        <v>…</v>
      </c>
    </row>
    <row r="64" spans="2:14">
      <c r="B64" t="s">
        <v>88</v>
      </c>
      <c r="C64" s="21" t="s">
        <v>1747</v>
      </c>
      <c r="D64" t="s">
        <v>1748</v>
      </c>
      <c r="E64" s="21" t="s">
        <v>2</v>
      </c>
      <c r="F64" t="s">
        <v>148</v>
      </c>
      <c r="G64" s="19">
        <v>38</v>
      </c>
      <c r="H64" s="24">
        <v>3.08</v>
      </c>
      <c r="I64" s="8">
        <v>1.57</v>
      </c>
      <c r="K64" s="42">
        <f>IFERROR(VLOOKUP(D64,Code!C2:K700,5,0),1)</f>
        <v>59</v>
      </c>
      <c r="L64" s="9" t="str">
        <f t="shared" si="0"/>
        <v>.</v>
      </c>
      <c r="M64" t="str">
        <f>IFERROR(VLOOKUP(B64,Code!P4:R140,3,0),B64)</f>
        <v>Sa1</v>
      </c>
      <c r="N64" s="4" t="str">
        <f>IFERROR(VLOOKUP(B64,Code!P4:R140,2,0),"…")</f>
        <v>…</v>
      </c>
    </row>
    <row r="65" spans="2:14">
      <c r="B65" t="s">
        <v>639</v>
      </c>
      <c r="C65" s="21" t="s">
        <v>1826</v>
      </c>
      <c r="D65" t="s">
        <v>1827</v>
      </c>
      <c r="E65" s="21" t="s">
        <v>2</v>
      </c>
      <c r="F65" t="s">
        <v>1828</v>
      </c>
      <c r="G65" s="19">
        <v>38</v>
      </c>
      <c r="H65" s="24">
        <v>3.08</v>
      </c>
      <c r="I65" s="8" t="s">
        <v>1</v>
      </c>
      <c r="K65" s="42">
        <f>IFERROR(VLOOKUP(D65,Code!C2:K700,5,0),1)</f>
        <v>49</v>
      </c>
      <c r="L65" s="9" t="str">
        <f t="shared" si="0"/>
        <v>.</v>
      </c>
      <c r="M65" t="str">
        <f>IFERROR(VLOOKUP(B65,Code!P4:R140,3,0),B65)</f>
        <v>Guatemala, Liga Nacional</v>
      </c>
      <c r="N65" s="4">
        <f>IFERROR(VLOOKUP(B65,Code!P4:R140,2,0),"…")</f>
        <v>0</v>
      </c>
    </row>
    <row r="66" spans="2:14">
      <c r="B66" t="s">
        <v>653</v>
      </c>
      <c r="C66" s="21" t="s">
        <v>1742</v>
      </c>
      <c r="D66" t="s">
        <v>1745</v>
      </c>
      <c r="E66" s="21" t="s">
        <v>2</v>
      </c>
      <c r="F66" t="s">
        <v>1746</v>
      </c>
      <c r="G66" s="19">
        <v>37</v>
      </c>
      <c r="H66" s="24">
        <v>3.13</v>
      </c>
      <c r="I66" s="8" t="s">
        <v>1</v>
      </c>
      <c r="K66" s="42">
        <f>IFERROR(VLOOKUP(D66,Code!C2:K700,5,0),1)</f>
        <v>8</v>
      </c>
      <c r="L66" s="9" t="str">
        <f t="shared" si="0"/>
        <v>.</v>
      </c>
      <c r="M66" t="str">
        <f>IFERROR(VLOOKUP(B66,Code!P4:R140,3,0),B66)</f>
        <v>Kuwait, Kuwait League</v>
      </c>
      <c r="N66" s="4">
        <f>IFERROR(VLOOKUP(B66,Code!P4:R140,2,0),"…")</f>
        <v>0</v>
      </c>
    </row>
    <row r="67" spans="2:14">
      <c r="B67" t="s">
        <v>53</v>
      </c>
      <c r="C67" s="21" t="s">
        <v>1822</v>
      </c>
      <c r="D67" t="s">
        <v>516</v>
      </c>
      <c r="E67" s="21" t="s">
        <v>2</v>
      </c>
      <c r="F67" t="s">
        <v>107</v>
      </c>
      <c r="G67" s="19">
        <v>37</v>
      </c>
      <c r="H67" s="24">
        <v>3.14</v>
      </c>
      <c r="I67" s="8">
        <v>1.8</v>
      </c>
      <c r="K67" s="42">
        <f>IFERROR(VLOOKUP(D67,Code!C2:K700,5,0),1)</f>
        <v>32</v>
      </c>
      <c r="L67" s="9" t="str">
        <f t="shared" si="0"/>
        <v>.</v>
      </c>
      <c r="M67" t="str">
        <f>IFERROR(VLOOKUP(B67,Code!P4:R140,3,0),B67)</f>
        <v>Peru, Primera Division</v>
      </c>
      <c r="N67" s="4">
        <f>IFERROR(VLOOKUP(B67,Code!P4:R140,2,0),"…")</f>
        <v>0</v>
      </c>
    </row>
    <row r="68" spans="2:14">
      <c r="B68" t="s">
        <v>1699</v>
      </c>
      <c r="C68" s="21" t="s">
        <v>1697</v>
      </c>
      <c r="D68" t="s">
        <v>1702</v>
      </c>
      <c r="E68" s="21" t="s">
        <v>2</v>
      </c>
      <c r="F68" t="s">
        <v>1703</v>
      </c>
      <c r="G68" s="19">
        <v>37</v>
      </c>
      <c r="H68" s="24">
        <v>3.17</v>
      </c>
      <c r="I68" s="8" t="s">
        <v>1</v>
      </c>
      <c r="K68" s="42">
        <f>IFERROR(VLOOKUP(D68,Code!C2:K700,5,0),1)</f>
        <v>63</v>
      </c>
      <c r="L68" s="9" t="str">
        <f t="shared" si="0"/>
        <v>.</v>
      </c>
      <c r="M68" t="str">
        <f>IFERROR(VLOOKUP(B68,Code!P4:R140,3,0),B68)</f>
        <v>PAN</v>
      </c>
      <c r="N68" s="4" t="str">
        <f>IFERROR(VLOOKUP(B68,Code!P4:R140,2,0),"…")</f>
        <v>…</v>
      </c>
    </row>
    <row r="69" spans="2:14">
      <c r="B69" t="s">
        <v>1739</v>
      </c>
      <c r="C69" s="21" t="s">
        <v>1804</v>
      </c>
      <c r="D69" t="s">
        <v>1090</v>
      </c>
      <c r="E69" s="21" t="s">
        <v>2</v>
      </c>
      <c r="F69" t="s">
        <v>315</v>
      </c>
      <c r="G69" s="19">
        <v>37</v>
      </c>
      <c r="H69" s="24">
        <v>3.17</v>
      </c>
      <c r="I69" s="8">
        <v>1.8</v>
      </c>
      <c r="K69" s="42">
        <f>IFERROR(VLOOKUP(D69,Code!C2:K700,5,0),1)</f>
        <v>34</v>
      </c>
      <c r="L69" s="9" t="str">
        <f t="shared" ref="L69:L132" si="1">IF(AND(H69&lt;2.1,K69&gt;48,N69="OK"),"Prime",".")</f>
        <v>.</v>
      </c>
      <c r="M69" t="str">
        <f>IFERROR(VLOOKUP(B69,Code!P4:R140,3,0),B69)</f>
        <v>EL</v>
      </c>
      <c r="N69" s="4" t="str">
        <f>IFERROR(VLOOKUP(B69,Code!P4:R140,2,0),"…")</f>
        <v>…</v>
      </c>
    </row>
    <row r="70" spans="2:14">
      <c r="B70" s="31" t="s">
        <v>1739</v>
      </c>
      <c r="C70" s="21" t="s">
        <v>1804</v>
      </c>
      <c r="D70" t="s">
        <v>1099</v>
      </c>
      <c r="E70" s="21" t="s">
        <v>2</v>
      </c>
      <c r="F70" t="s">
        <v>138</v>
      </c>
      <c r="G70" s="19">
        <v>36</v>
      </c>
      <c r="H70" s="24">
        <v>3.18</v>
      </c>
      <c r="I70" s="8">
        <v>2</v>
      </c>
      <c r="K70" s="42">
        <f>IFERROR(VLOOKUP(D70,Code!C2:K700,5,0),1)</f>
        <v>34</v>
      </c>
      <c r="L70" s="9" t="str">
        <f t="shared" si="1"/>
        <v>.</v>
      </c>
      <c r="M70" t="str">
        <f>IFERROR(VLOOKUP(B70,Code!P4:R140,3,0),B70)</f>
        <v>EL</v>
      </c>
      <c r="N70" s="4" t="str">
        <f>IFERROR(VLOOKUP(B70,Code!P4:R140,2,0),"…")</f>
        <v>…</v>
      </c>
    </row>
    <row r="71" spans="2:14">
      <c r="B71" t="s">
        <v>1739</v>
      </c>
      <c r="C71" s="21" t="s">
        <v>1763</v>
      </c>
      <c r="D71" t="s">
        <v>1098</v>
      </c>
      <c r="E71" s="21" t="s">
        <v>2</v>
      </c>
      <c r="F71" t="s">
        <v>1775</v>
      </c>
      <c r="G71" s="19">
        <v>36</v>
      </c>
      <c r="H71" s="24">
        <v>3.19</v>
      </c>
      <c r="I71" s="8">
        <v>1.8</v>
      </c>
      <c r="K71" s="42">
        <f>IFERROR(VLOOKUP(D71,Code!C2:K700,5,0),1)</f>
        <v>33</v>
      </c>
      <c r="L71" s="9" t="str">
        <f t="shared" si="1"/>
        <v>.</v>
      </c>
      <c r="M71" t="str">
        <f>IFERROR(VLOOKUP(B71,Code!P4:R140,3,0),B71)</f>
        <v>EL</v>
      </c>
      <c r="N71" s="4" t="str">
        <f>IFERROR(VLOOKUP(B71,Code!P4:R140,2,0),"…")</f>
        <v>…</v>
      </c>
    </row>
    <row r="72" spans="2:14">
      <c r="B72" t="s">
        <v>653</v>
      </c>
      <c r="C72" s="21" t="s">
        <v>1742</v>
      </c>
      <c r="D72" t="s">
        <v>1743</v>
      </c>
      <c r="E72" s="21" t="s">
        <v>2</v>
      </c>
      <c r="F72" t="s">
        <v>1744</v>
      </c>
      <c r="G72" s="19">
        <v>36</v>
      </c>
      <c r="H72" s="24">
        <v>3.2</v>
      </c>
      <c r="I72" s="8" t="s">
        <v>1</v>
      </c>
      <c r="K72" s="42">
        <f>IFERROR(VLOOKUP(D72,Code!C2:K700,5,0),1)</f>
        <v>33</v>
      </c>
      <c r="L72" s="9" t="str">
        <f t="shared" si="1"/>
        <v>.</v>
      </c>
      <c r="M72" t="str">
        <f>IFERROR(VLOOKUP(B72,Code!P4:R140,3,0),B72)</f>
        <v>Kuwait, Kuwait League</v>
      </c>
      <c r="N72" s="4">
        <f>IFERROR(VLOOKUP(B72,Code!P4:R140,2,0),"…")</f>
        <v>0</v>
      </c>
    </row>
    <row r="73" spans="2:14">
      <c r="B73" t="s">
        <v>1667</v>
      </c>
      <c r="C73" s="21" t="s">
        <v>1681</v>
      </c>
      <c r="D73" t="s">
        <v>1415</v>
      </c>
      <c r="E73" s="21" t="s">
        <v>2</v>
      </c>
      <c r="F73" t="s">
        <v>1564</v>
      </c>
      <c r="G73" s="19">
        <v>35</v>
      </c>
      <c r="H73" s="24">
        <v>3.25</v>
      </c>
      <c r="I73" s="8">
        <v>1.85</v>
      </c>
      <c r="K73" s="42">
        <f>IFERROR(VLOOKUP(D73,Code!C2:K700,5,0),1)</f>
        <v>25</v>
      </c>
      <c r="L73" s="9" t="str">
        <f t="shared" si="1"/>
        <v>.</v>
      </c>
      <c r="M73" t="str">
        <f>IFERROR(VLOOKUP(B73,Code!P4:R140,3,0),B73)</f>
        <v>CS</v>
      </c>
      <c r="N73" s="4" t="str">
        <f>IFERROR(VLOOKUP(B73,Code!P4:R140,2,0),"…")</f>
        <v>…</v>
      </c>
    </row>
    <row r="74" spans="2:14">
      <c r="B74" t="s">
        <v>1739</v>
      </c>
      <c r="C74" s="21" t="s">
        <v>1804</v>
      </c>
      <c r="D74" t="s">
        <v>1808</v>
      </c>
      <c r="E74" s="21" t="s">
        <v>2</v>
      </c>
      <c r="F74" t="s">
        <v>1809</v>
      </c>
      <c r="G74" s="19">
        <v>34</v>
      </c>
      <c r="H74" s="24">
        <v>3.31</v>
      </c>
      <c r="I74" s="8">
        <v>1.85</v>
      </c>
      <c r="K74" s="42">
        <f>IFERROR(VLOOKUP(D74,Code!C2:K700,5,0),1)</f>
        <v>34</v>
      </c>
      <c r="L74" s="9" t="str">
        <f t="shared" si="1"/>
        <v>.</v>
      </c>
      <c r="M74" t="str">
        <f>IFERROR(VLOOKUP(B74,Code!P4:R140,3,0),B74)</f>
        <v>EL</v>
      </c>
      <c r="N74" s="4" t="str">
        <f>IFERROR(VLOOKUP(B74,Code!P4:R140,2,0),"…")</f>
        <v>…</v>
      </c>
    </row>
    <row r="75" spans="2:14">
      <c r="B75" t="s">
        <v>807</v>
      </c>
      <c r="C75" s="21" t="s">
        <v>1727</v>
      </c>
      <c r="D75" t="s">
        <v>1728</v>
      </c>
      <c r="E75" s="21" t="s">
        <v>2</v>
      </c>
      <c r="F75" t="s">
        <v>808</v>
      </c>
      <c r="G75" s="19">
        <v>32</v>
      </c>
      <c r="H75" s="24">
        <v>3.38</v>
      </c>
      <c r="I75" s="8" t="s">
        <v>1</v>
      </c>
      <c r="K75" s="42">
        <f>IFERROR(VLOOKUP(D75,Code!C2:K700,5,0),1)</f>
        <v>35</v>
      </c>
      <c r="L75" s="9" t="str">
        <f t="shared" si="1"/>
        <v>.</v>
      </c>
      <c r="M75" t="str">
        <f>IFERROR(VLOOKUP(B75,Code!P4:R140,3,0),B75)</f>
        <v>Ke1</v>
      </c>
      <c r="N75" s="4" t="str">
        <f>IFERROR(VLOOKUP(B75,Code!P4:R140,2,0),"…")</f>
        <v>…</v>
      </c>
    </row>
    <row r="76" spans="2:14">
      <c r="B76" t="s">
        <v>53</v>
      </c>
      <c r="C76" s="21" t="s">
        <v>1697</v>
      </c>
      <c r="D76" t="s">
        <v>82</v>
      </c>
      <c r="E76" s="21" t="s">
        <v>2</v>
      </c>
      <c r="F76" t="s">
        <v>1698</v>
      </c>
      <c r="G76" s="19">
        <v>31</v>
      </c>
      <c r="H76" s="24">
        <v>3.46</v>
      </c>
      <c r="I76" s="8">
        <v>1.72</v>
      </c>
      <c r="K76" s="42">
        <f>IFERROR(VLOOKUP(D76,Code!C2:K700,5,0),1)</f>
        <v>36</v>
      </c>
      <c r="L76" s="9" t="str">
        <f t="shared" si="1"/>
        <v>.</v>
      </c>
      <c r="M76" t="str">
        <f>IFERROR(VLOOKUP(B76,Code!P4:R140,3,0),B76)</f>
        <v>Peru, Primera Division</v>
      </c>
      <c r="N76" s="4">
        <f>IFERROR(VLOOKUP(B76,Code!P4:R140,2,0),"…")</f>
        <v>0</v>
      </c>
    </row>
    <row r="77" spans="2:14">
      <c r="B77" t="s">
        <v>627</v>
      </c>
      <c r="C77" s="21" t="s">
        <v>1755</v>
      </c>
      <c r="D77" t="s">
        <v>1756</v>
      </c>
      <c r="E77" s="21" t="s">
        <v>2</v>
      </c>
      <c r="F77" t="s">
        <v>1757</v>
      </c>
      <c r="G77" s="19">
        <v>31</v>
      </c>
      <c r="H77" s="24">
        <v>3.46</v>
      </c>
      <c r="I77" s="8" t="s">
        <v>1</v>
      </c>
      <c r="K77" s="42">
        <f>IFERROR(VLOOKUP(D77,Code!C2:K700,5,0),1)</f>
        <v>33</v>
      </c>
      <c r="L77" s="9" t="str">
        <f t="shared" si="1"/>
        <v>.</v>
      </c>
      <c r="M77" t="str">
        <f>IFERROR(VLOOKUP(B77,Code!P4:R140,3,0),B77)</f>
        <v>Estonia, Esiliiga</v>
      </c>
      <c r="N77" s="4">
        <f>IFERROR(VLOOKUP(B77,Code!P4:R140,2,0),"…")</f>
        <v>0</v>
      </c>
    </row>
    <row r="78" spans="2:14">
      <c r="B78" t="s">
        <v>533</v>
      </c>
      <c r="C78" s="21" t="s">
        <v>1692</v>
      </c>
      <c r="D78" t="s">
        <v>1693</v>
      </c>
      <c r="E78" s="21" t="s">
        <v>2</v>
      </c>
      <c r="F78" t="s">
        <v>1694</v>
      </c>
      <c r="G78" s="19">
        <v>29</v>
      </c>
      <c r="H78" s="24">
        <v>3.53</v>
      </c>
      <c r="I78" s="8">
        <v>2.2000000000000002</v>
      </c>
      <c r="K78" s="42">
        <f>IFERROR(VLOOKUP(D78,Code!C2:K700,5,0),1)</f>
        <v>46</v>
      </c>
      <c r="L78" s="9" t="str">
        <f t="shared" si="1"/>
        <v>.</v>
      </c>
      <c r="M78" t="str">
        <f>IFERROR(VLOOKUP(B78,Code!P4:R140,3,0),B78)</f>
        <v>Ecuador, Serie A</v>
      </c>
      <c r="N78" s="4">
        <f>IFERROR(VLOOKUP(B78,Code!P4:R140,2,0),"…")</f>
        <v>0</v>
      </c>
    </row>
    <row r="79" spans="2:14">
      <c r="B79" t="s">
        <v>18</v>
      </c>
      <c r="C79" s="21" t="s">
        <v>1823</v>
      </c>
      <c r="D79" t="s">
        <v>1824</v>
      </c>
      <c r="E79" s="21" t="s">
        <v>2</v>
      </c>
      <c r="F79" t="s">
        <v>1825</v>
      </c>
      <c r="G79" s="19">
        <v>28</v>
      </c>
      <c r="H79" s="24">
        <v>3.58</v>
      </c>
      <c r="I79" s="8">
        <v>1.9</v>
      </c>
      <c r="K79" s="42">
        <f>IFERROR(VLOOKUP(D79,Code!C2:K700,5,0),1)</f>
        <v>22</v>
      </c>
      <c r="L79" s="9" t="str">
        <f t="shared" si="1"/>
        <v>.</v>
      </c>
      <c r="M79" t="str">
        <f>IFERROR(VLOOKUP(B79,Code!P4:R140,3,0),B79)</f>
        <v>Costa Rica, Primera Division</v>
      </c>
      <c r="N79" s="4">
        <f>IFERROR(VLOOKUP(B79,Code!P4:R140,2,0),"…")</f>
        <v>0</v>
      </c>
    </row>
    <row r="80" spans="2:14">
      <c r="B80" t="s">
        <v>1739</v>
      </c>
      <c r="C80" s="21" t="s">
        <v>1804</v>
      </c>
      <c r="D80" t="s">
        <v>1814</v>
      </c>
      <c r="E80" s="21" t="s">
        <v>2</v>
      </c>
      <c r="F80" t="s">
        <v>1815</v>
      </c>
      <c r="G80" s="19">
        <v>27</v>
      </c>
      <c r="H80" s="24">
        <v>3.64</v>
      </c>
      <c r="I80" s="8">
        <v>1.7</v>
      </c>
      <c r="K80" s="42">
        <f>IFERROR(VLOOKUP(D80,Code!C2:K700,5,0),1)</f>
        <v>41</v>
      </c>
      <c r="L80" s="9" t="str">
        <f t="shared" si="1"/>
        <v>.</v>
      </c>
      <c r="M80" t="str">
        <f>IFERROR(VLOOKUP(B80,Code!P4:R140,3,0),B80)</f>
        <v>EL</v>
      </c>
      <c r="N80" s="4" t="str">
        <f>IFERROR(VLOOKUP(B80,Code!P4:R140,2,0),"…")</f>
        <v>…</v>
      </c>
    </row>
    <row r="81" spans="2:14">
      <c r="B81" t="s">
        <v>583</v>
      </c>
      <c r="C81" s="21" t="s">
        <v>1730</v>
      </c>
      <c r="D81" t="s">
        <v>1731</v>
      </c>
      <c r="E81" s="21" t="s">
        <v>2</v>
      </c>
      <c r="F81" t="s">
        <v>1732</v>
      </c>
      <c r="G81" s="19">
        <v>20</v>
      </c>
      <c r="H81" s="24">
        <v>4</v>
      </c>
      <c r="I81" s="8">
        <v>1.44</v>
      </c>
      <c r="K81" s="42">
        <f>IFERROR(VLOOKUP(D81,Code!C2:K700,5,0),1)</f>
        <v>17</v>
      </c>
      <c r="L81" s="9" t="str">
        <f t="shared" si="1"/>
        <v>.</v>
      </c>
      <c r="M81" t="str">
        <f>IFERROR(VLOOKUP(B81,Code!P4:R140,3,0),B81)</f>
        <v>United Arab Emirates, Pro League</v>
      </c>
      <c r="N81" s="4">
        <f>IFERROR(VLOOKUP(B81,Code!P4:R140,2,0),"…")</f>
        <v>0</v>
      </c>
    </row>
    <row r="82" spans="2:14">
      <c r="B82" t="s">
        <v>583</v>
      </c>
      <c r="C82" s="21" t="s">
        <v>1730</v>
      </c>
      <c r="D82" t="s">
        <v>1733</v>
      </c>
      <c r="E82" s="21" t="s">
        <v>2</v>
      </c>
      <c r="F82" t="s">
        <v>1734</v>
      </c>
      <c r="G82" s="19">
        <v>18</v>
      </c>
      <c r="H82" s="24">
        <v>4.08</v>
      </c>
      <c r="I82" s="8">
        <v>1.47</v>
      </c>
      <c r="K82" s="42">
        <f>IFERROR(VLOOKUP(D82,Code!C2:K700,5,0),1)</f>
        <v>52</v>
      </c>
      <c r="L82" s="9" t="str">
        <f t="shared" si="1"/>
        <v>.</v>
      </c>
      <c r="M82" t="str">
        <f>IFERROR(VLOOKUP(B82,Code!P4:R140,3,0),B82)</f>
        <v>United Arab Emirates, Pro League</v>
      </c>
      <c r="N82" s="4">
        <f>IFERROR(VLOOKUP(B82,Code!P4:R140,2,0),"…")</f>
        <v>0</v>
      </c>
    </row>
    <row r="83" spans="2:14">
      <c r="B83" t="s">
        <v>88</v>
      </c>
      <c r="C83" s="21" t="s">
        <v>1749</v>
      </c>
      <c r="D83" t="s">
        <v>1750</v>
      </c>
      <c r="E83" s="21" t="s">
        <v>2</v>
      </c>
      <c r="F83" t="s">
        <v>1751</v>
      </c>
      <c r="G83" s="19">
        <v>17</v>
      </c>
      <c r="H83" s="24">
        <v>4.13</v>
      </c>
      <c r="I83" s="8">
        <v>1.52</v>
      </c>
      <c r="K83" s="42">
        <f>IFERROR(VLOOKUP(D83,Code!C2:K700,5,0),1)</f>
        <v>60</v>
      </c>
      <c r="L83" s="9" t="str">
        <f t="shared" si="1"/>
        <v>.</v>
      </c>
      <c r="M83" t="str">
        <f>IFERROR(VLOOKUP(B83,Code!P4:R140,3,0),B83)</f>
        <v>Sa1</v>
      </c>
      <c r="N83" s="4" t="str">
        <f>IFERROR(VLOOKUP(B83,Code!P4:R140,2,0),"…")</f>
        <v>…</v>
      </c>
    </row>
    <row r="84" spans="2:14">
      <c r="H84" s="24"/>
      <c r="K84" s="42">
        <f>IFERROR(VLOOKUP(D84,Code!C2:K700,5,0),1)</f>
        <v>1</v>
      </c>
      <c r="L84" s="9" t="str">
        <f t="shared" si="1"/>
        <v>.</v>
      </c>
      <c r="M84">
        <f>IFERROR(VLOOKUP(B84,Code!P4:R140,3,0),B84)</f>
        <v>0</v>
      </c>
      <c r="N84" s="4" t="str">
        <f>IFERROR(VLOOKUP(B84,Code!P4:R140,2,0),"…")</f>
        <v>…</v>
      </c>
    </row>
    <row r="85" spans="2:14">
      <c r="H85" s="24"/>
      <c r="K85" s="42">
        <f>IFERROR(VLOOKUP(D85,Code!C2:K700,5,0),1)</f>
        <v>1</v>
      </c>
      <c r="L85" s="9" t="str">
        <f t="shared" si="1"/>
        <v>.</v>
      </c>
      <c r="M85">
        <f>IFERROR(VLOOKUP(B85,Code!P4:R140,3,0),B85)</f>
        <v>0</v>
      </c>
      <c r="N85" s="4" t="str">
        <f>IFERROR(VLOOKUP(B85,Code!P4:R140,2,0),"…")</f>
        <v>…</v>
      </c>
    </row>
    <row r="86" spans="2:14">
      <c r="H86" s="24"/>
      <c r="K86" s="42">
        <f>IFERROR(VLOOKUP(D86,Code!C2:K700,5,0),1)</f>
        <v>1</v>
      </c>
      <c r="L86" s="9" t="str">
        <f t="shared" si="1"/>
        <v>.</v>
      </c>
      <c r="M86">
        <f>IFERROR(VLOOKUP(B86,Code!P4:R140,3,0),B86)</f>
        <v>0</v>
      </c>
      <c r="N86" s="4" t="str">
        <f>IFERROR(VLOOKUP(B86,Code!P4:R140,2,0),"…")</f>
        <v>…</v>
      </c>
    </row>
    <row r="87" spans="2:14">
      <c r="H87" s="24"/>
      <c r="K87" s="42">
        <f>IFERROR(VLOOKUP(D87,Code!C2:K700,5,0),1)</f>
        <v>1</v>
      </c>
      <c r="L87" s="9" t="str">
        <f t="shared" si="1"/>
        <v>.</v>
      </c>
      <c r="M87">
        <f>IFERROR(VLOOKUP(B87,Code!P4:R140,3,0),B87)</f>
        <v>0</v>
      </c>
      <c r="N87" s="4" t="str">
        <f>IFERROR(VLOOKUP(B87,Code!P4:R140,2,0),"…")</f>
        <v>…</v>
      </c>
    </row>
    <row r="88" spans="2:14">
      <c r="H88" s="24"/>
      <c r="K88" s="42">
        <f>IFERROR(VLOOKUP(D88,Code!C2:K700,5,0),1)</f>
        <v>1</v>
      </c>
      <c r="L88" s="9" t="str">
        <f t="shared" si="1"/>
        <v>.</v>
      </c>
      <c r="M88">
        <f>IFERROR(VLOOKUP(B88,Code!P4:R140,3,0),B88)</f>
        <v>0</v>
      </c>
      <c r="N88" s="4" t="str">
        <f>IFERROR(VLOOKUP(B88,Code!P4:R140,2,0),"…")</f>
        <v>…</v>
      </c>
    </row>
    <row r="89" spans="2:14">
      <c r="H89" s="24"/>
      <c r="K89" s="42">
        <f>IFERROR(VLOOKUP(D89,Code!C2:K700,5,0),1)</f>
        <v>1</v>
      </c>
      <c r="L89" s="9" t="str">
        <f t="shared" si="1"/>
        <v>.</v>
      </c>
      <c r="M89">
        <f>IFERROR(VLOOKUP(B89,Code!P4:R140,3,0),B89)</f>
        <v>0</v>
      </c>
      <c r="N89" s="4" t="str">
        <f>IFERROR(VLOOKUP(B89,Code!P4:R140,2,0),"…")</f>
        <v>…</v>
      </c>
    </row>
    <row r="90" spans="2:14">
      <c r="H90" s="24"/>
      <c r="K90" s="42">
        <f>IFERROR(VLOOKUP(D90,Code!C2:K700,5,0),1)</f>
        <v>1</v>
      </c>
      <c r="L90" s="9" t="str">
        <f t="shared" si="1"/>
        <v>.</v>
      </c>
      <c r="M90">
        <f>IFERROR(VLOOKUP(B90,Code!P4:R140,3,0),B90)</f>
        <v>0</v>
      </c>
      <c r="N90" s="4" t="str">
        <f>IFERROR(VLOOKUP(B90,Code!P4:R140,2,0),"…")</f>
        <v>…</v>
      </c>
    </row>
    <row r="91" spans="2:14">
      <c r="H91" s="24"/>
      <c r="K91" s="42">
        <f>IFERROR(VLOOKUP(D91,Code!C2:K700,5,0),1)</f>
        <v>1</v>
      </c>
      <c r="L91" s="9" t="str">
        <f t="shared" si="1"/>
        <v>.</v>
      </c>
      <c r="M91">
        <f>IFERROR(VLOOKUP(B91,Code!P4:R140,3,0),B91)</f>
        <v>0</v>
      </c>
      <c r="N91" s="4" t="str">
        <f>IFERROR(VLOOKUP(B91,Code!P4:R140,2,0),"…")</f>
        <v>…</v>
      </c>
    </row>
    <row r="92" spans="2:14">
      <c r="H92" s="24"/>
      <c r="K92" s="42">
        <f>IFERROR(VLOOKUP(D92,Code!C2:K700,5,0),1)</f>
        <v>1</v>
      </c>
      <c r="L92" s="9" t="str">
        <f t="shared" si="1"/>
        <v>.</v>
      </c>
      <c r="M92">
        <f>IFERROR(VLOOKUP(B92,Code!P4:R140,3,0),B92)</f>
        <v>0</v>
      </c>
      <c r="N92" s="4" t="str">
        <f>IFERROR(VLOOKUP(B92,Code!P4:R140,2,0),"…")</f>
        <v>…</v>
      </c>
    </row>
    <row r="93" spans="2:14">
      <c r="H93" s="24"/>
      <c r="K93" s="42">
        <f>IFERROR(VLOOKUP(D93,Code!C2:K700,5,0),1)</f>
        <v>1</v>
      </c>
      <c r="L93" s="9" t="str">
        <f t="shared" si="1"/>
        <v>.</v>
      </c>
      <c r="M93">
        <f>IFERROR(VLOOKUP(B93,Code!P4:R140,3,0),B93)</f>
        <v>0</v>
      </c>
      <c r="N93" s="4" t="str">
        <f>IFERROR(VLOOKUP(B93,Code!P4:R140,2,0),"…")</f>
        <v>…</v>
      </c>
    </row>
    <row r="94" spans="2:14">
      <c r="H94" s="24"/>
      <c r="K94" s="42">
        <f>IFERROR(VLOOKUP(D94,Code!C2:K700,5,0),1)</f>
        <v>1</v>
      </c>
      <c r="L94" s="9" t="str">
        <f t="shared" si="1"/>
        <v>.</v>
      </c>
      <c r="M94">
        <f>IFERROR(VLOOKUP(B94,Code!P4:R140,3,0),B94)</f>
        <v>0</v>
      </c>
      <c r="N94" s="4" t="str">
        <f>IFERROR(VLOOKUP(B94,Code!P4:R140,2,0),"…")</f>
        <v>…</v>
      </c>
    </row>
    <row r="95" spans="2:14">
      <c r="H95" s="24"/>
      <c r="K95" s="42">
        <f>IFERROR(VLOOKUP(D95,Code!C2:K700,5,0),1)</f>
        <v>1</v>
      </c>
      <c r="L95" s="9" t="str">
        <f t="shared" si="1"/>
        <v>.</v>
      </c>
      <c r="M95">
        <f>IFERROR(VLOOKUP(B95,Code!P4:R140,3,0),B95)</f>
        <v>0</v>
      </c>
      <c r="N95" s="4" t="str">
        <f>IFERROR(VLOOKUP(B95,Code!P4:R140,2,0),"…")</f>
        <v>…</v>
      </c>
    </row>
    <row r="96" spans="2:14">
      <c r="H96" s="24"/>
      <c r="K96" s="42">
        <f>IFERROR(VLOOKUP(D96,Code!C2:K700,5,0),1)</f>
        <v>1</v>
      </c>
      <c r="L96" s="9" t="str">
        <f t="shared" si="1"/>
        <v>.</v>
      </c>
      <c r="M96">
        <f>IFERROR(VLOOKUP(B96,Code!P4:R140,3,0),B96)</f>
        <v>0</v>
      </c>
      <c r="N96" s="4" t="str">
        <f>IFERROR(VLOOKUP(B96,Code!P4:R140,2,0),"…")</f>
        <v>…</v>
      </c>
    </row>
    <row r="97" spans="8:14">
      <c r="H97" s="24"/>
      <c r="K97" s="42">
        <f>IFERROR(VLOOKUP(D97,Code!C2:K700,5,0),1)</f>
        <v>1</v>
      </c>
      <c r="L97" s="9" t="str">
        <f t="shared" si="1"/>
        <v>.</v>
      </c>
      <c r="M97">
        <f>IFERROR(VLOOKUP(B97,Code!P4:R140,3,0),B97)</f>
        <v>0</v>
      </c>
      <c r="N97" s="4" t="str">
        <f>IFERROR(VLOOKUP(B97,Code!P4:R140,2,0),"…")</f>
        <v>…</v>
      </c>
    </row>
    <row r="98" spans="8:14">
      <c r="H98" s="24"/>
      <c r="K98" s="42">
        <f>IFERROR(VLOOKUP(D98,Code!C2:K700,5,0),1)</f>
        <v>1</v>
      </c>
      <c r="L98" s="9" t="str">
        <f t="shared" si="1"/>
        <v>.</v>
      </c>
      <c r="M98">
        <f>IFERROR(VLOOKUP(B98,Code!P4:R140,3,0),B98)</f>
        <v>0</v>
      </c>
      <c r="N98" s="4" t="str">
        <f>IFERROR(VLOOKUP(B98,Code!P4:R140,2,0),"…")</f>
        <v>…</v>
      </c>
    </row>
    <row r="99" spans="8:14">
      <c r="H99" s="24"/>
      <c r="K99" s="42">
        <f>IFERROR(VLOOKUP(D99,Code!C2:K700,5,0),1)</f>
        <v>1</v>
      </c>
      <c r="L99" s="9" t="str">
        <f t="shared" si="1"/>
        <v>.</v>
      </c>
      <c r="M99">
        <f>IFERROR(VLOOKUP(B99,Code!P4:R140,3,0),B99)</f>
        <v>0</v>
      </c>
      <c r="N99" s="4" t="str">
        <f>IFERROR(VLOOKUP(B99,Code!P4:R140,2,0),"…")</f>
        <v>…</v>
      </c>
    </row>
    <row r="100" spans="8:14">
      <c r="H100" s="24"/>
      <c r="K100" s="42">
        <f>IFERROR(VLOOKUP(D100,Code!C2:K700,5,0),1)</f>
        <v>1</v>
      </c>
      <c r="L100" s="9" t="str">
        <f t="shared" si="1"/>
        <v>.</v>
      </c>
      <c r="M100">
        <f>IFERROR(VLOOKUP(B100,Code!P4:R140,3,0),B100)</f>
        <v>0</v>
      </c>
      <c r="N100" s="4" t="str">
        <f>IFERROR(VLOOKUP(B100,Code!P4:R140,2,0),"…")</f>
        <v>…</v>
      </c>
    </row>
    <row r="101" spans="8:14">
      <c r="H101" s="24"/>
      <c r="K101" s="42">
        <f>IFERROR(VLOOKUP(D101,Code!C2:K700,5,0),1)</f>
        <v>1</v>
      </c>
      <c r="L101" s="9" t="str">
        <f t="shared" si="1"/>
        <v>.</v>
      </c>
      <c r="M101">
        <f>IFERROR(VLOOKUP(B101,Code!P4:R140,3,0),B101)</f>
        <v>0</v>
      </c>
      <c r="N101" s="4" t="str">
        <f>IFERROR(VLOOKUP(B101,Code!P4:R140,2,0),"…")</f>
        <v>…</v>
      </c>
    </row>
    <row r="102" spans="8:14">
      <c r="H102" s="24"/>
      <c r="K102" s="42">
        <f>IFERROR(VLOOKUP(D102,Code!C2:K700,5,0),1)</f>
        <v>1</v>
      </c>
      <c r="L102" s="9" t="str">
        <f t="shared" si="1"/>
        <v>.</v>
      </c>
      <c r="M102">
        <f>IFERROR(VLOOKUP(B102,Code!P4:R140,3,0),B102)</f>
        <v>0</v>
      </c>
      <c r="N102" s="4" t="str">
        <f>IFERROR(VLOOKUP(B102,Code!P4:R140,2,0),"…")</f>
        <v>…</v>
      </c>
    </row>
    <row r="103" spans="8:14">
      <c r="H103" s="24"/>
      <c r="K103" s="42">
        <f>IFERROR(VLOOKUP(D103,Code!C2:K700,5,0),1)</f>
        <v>1</v>
      </c>
      <c r="L103" s="9" t="str">
        <f t="shared" si="1"/>
        <v>.</v>
      </c>
      <c r="M103">
        <f>IFERROR(VLOOKUP(B103,Code!P4:R140,3,0),B103)</f>
        <v>0</v>
      </c>
      <c r="N103" s="4" t="str">
        <f>IFERROR(VLOOKUP(B103,Code!P4:R140,2,0),"…")</f>
        <v>…</v>
      </c>
    </row>
    <row r="104" spans="8:14">
      <c r="H104" s="24"/>
      <c r="K104" s="42">
        <f>IFERROR(VLOOKUP(D104,Code!C2:K700,5,0),1)</f>
        <v>1</v>
      </c>
      <c r="L104" s="9" t="str">
        <f t="shared" si="1"/>
        <v>.</v>
      </c>
      <c r="M104">
        <f>IFERROR(VLOOKUP(B104,Code!P4:R140,3,0),B104)</f>
        <v>0</v>
      </c>
      <c r="N104" s="4" t="str">
        <f>IFERROR(VLOOKUP(B104,Code!P4:R140,2,0),"…")</f>
        <v>…</v>
      </c>
    </row>
    <row r="105" spans="8:14">
      <c r="H105" s="24"/>
      <c r="K105" s="42">
        <f>IFERROR(VLOOKUP(D105,Code!C2:K700,5,0),1)</f>
        <v>1</v>
      </c>
      <c r="L105" s="9" t="str">
        <f t="shared" si="1"/>
        <v>.</v>
      </c>
      <c r="M105">
        <f>IFERROR(VLOOKUP(B105,Code!P4:R140,3,0),B105)</f>
        <v>0</v>
      </c>
      <c r="N105" s="4" t="str">
        <f>IFERROR(VLOOKUP(B105,Code!P4:R140,2,0),"…")</f>
        <v>…</v>
      </c>
    </row>
    <row r="106" spans="8:14">
      <c r="H106" s="24"/>
      <c r="K106" s="42">
        <f>IFERROR(VLOOKUP(D106,Code!C2:K700,5,0),1)</f>
        <v>1</v>
      </c>
      <c r="L106" s="9" t="str">
        <f t="shared" si="1"/>
        <v>.</v>
      </c>
      <c r="M106">
        <f>IFERROR(VLOOKUP(B106,Code!P4:R140,3,0),B106)</f>
        <v>0</v>
      </c>
      <c r="N106" s="4" t="str">
        <f>IFERROR(VLOOKUP(B106,Code!P4:R140,2,0),"…")</f>
        <v>…</v>
      </c>
    </row>
    <row r="107" spans="8:14">
      <c r="H107" s="24"/>
      <c r="K107" s="42">
        <f>IFERROR(VLOOKUP(D107,Code!C2:K700,5,0),1)</f>
        <v>1</v>
      </c>
      <c r="L107" s="9" t="str">
        <f t="shared" si="1"/>
        <v>.</v>
      </c>
      <c r="M107">
        <f>IFERROR(VLOOKUP(B107,Code!P4:R140,3,0),B107)</f>
        <v>0</v>
      </c>
      <c r="N107" s="4" t="str">
        <f>IFERROR(VLOOKUP(B107,Code!P4:R140,2,0),"…")</f>
        <v>…</v>
      </c>
    </row>
    <row r="108" spans="8:14">
      <c r="H108" s="24"/>
      <c r="K108" s="42">
        <f>IFERROR(VLOOKUP(D108,Code!C2:K700,5,0),1)</f>
        <v>1</v>
      </c>
      <c r="L108" s="9" t="str">
        <f t="shared" si="1"/>
        <v>.</v>
      </c>
      <c r="M108">
        <f>IFERROR(VLOOKUP(B108,Code!P4:R140,3,0),B108)</f>
        <v>0</v>
      </c>
      <c r="N108" s="4" t="str">
        <f>IFERROR(VLOOKUP(B108,Code!P4:R140,2,0),"…")</f>
        <v>…</v>
      </c>
    </row>
    <row r="109" spans="8:14">
      <c r="H109" s="24"/>
      <c r="K109" s="42">
        <f>IFERROR(VLOOKUP(D109,Code!C2:K700,5,0),1)</f>
        <v>1</v>
      </c>
      <c r="L109" s="9" t="str">
        <f t="shared" si="1"/>
        <v>.</v>
      </c>
      <c r="M109">
        <f>IFERROR(VLOOKUP(B109,Code!P4:R140,3,0),B109)</f>
        <v>0</v>
      </c>
      <c r="N109" s="4" t="str">
        <f>IFERROR(VLOOKUP(B109,Code!P4:R140,2,0),"…")</f>
        <v>…</v>
      </c>
    </row>
    <row r="110" spans="8:14">
      <c r="H110" s="24"/>
      <c r="K110" s="42">
        <f>IFERROR(VLOOKUP(D110,Code!C2:K700,5,0),1)</f>
        <v>1</v>
      </c>
      <c r="L110" s="9" t="str">
        <f t="shared" si="1"/>
        <v>.</v>
      </c>
      <c r="M110">
        <f>IFERROR(VLOOKUP(B110,Code!P4:R140,3,0),B110)</f>
        <v>0</v>
      </c>
      <c r="N110" s="4" t="str">
        <f>IFERROR(VLOOKUP(B110,Code!P4:R140,2,0),"…")</f>
        <v>…</v>
      </c>
    </row>
    <row r="111" spans="8:14">
      <c r="H111" s="24"/>
      <c r="K111" s="42">
        <f>IFERROR(VLOOKUP(D111,Code!C2:K700,5,0),1)</f>
        <v>1</v>
      </c>
      <c r="L111" s="9" t="str">
        <f t="shared" si="1"/>
        <v>.</v>
      </c>
      <c r="M111">
        <f>IFERROR(VLOOKUP(B111,Code!P4:R140,3,0),B111)</f>
        <v>0</v>
      </c>
      <c r="N111" s="4" t="str">
        <f>IFERROR(VLOOKUP(B111,Code!P4:R140,2,0),"…")</f>
        <v>…</v>
      </c>
    </row>
    <row r="112" spans="8:14">
      <c r="H112" s="24"/>
      <c r="K112" s="42">
        <f>IFERROR(VLOOKUP(D112,Code!C2:K700,5,0),1)</f>
        <v>1</v>
      </c>
      <c r="L112" s="9" t="str">
        <f t="shared" si="1"/>
        <v>.</v>
      </c>
      <c r="M112">
        <f>IFERROR(VLOOKUP(B112,Code!P4:R140,3,0),B112)</f>
        <v>0</v>
      </c>
      <c r="N112" s="4" t="str">
        <f>IFERROR(VLOOKUP(B112,Code!P4:R140,2,0),"…")</f>
        <v>…</v>
      </c>
    </row>
    <row r="113" spans="8:14">
      <c r="H113" s="24"/>
      <c r="K113" s="42">
        <f>IFERROR(VLOOKUP(D113,Code!C2:K700,5,0),1)</f>
        <v>1</v>
      </c>
      <c r="L113" s="9" t="str">
        <f t="shared" si="1"/>
        <v>.</v>
      </c>
      <c r="M113">
        <f>IFERROR(VLOOKUP(B113,Code!P4:R140,3,0),B113)</f>
        <v>0</v>
      </c>
      <c r="N113" s="4" t="str">
        <f>IFERROR(VLOOKUP(B113,Code!P4:R140,2,0),"…")</f>
        <v>…</v>
      </c>
    </row>
    <row r="114" spans="8:14">
      <c r="H114" s="24"/>
      <c r="K114" s="42">
        <f>IFERROR(VLOOKUP(D114,Code!C2:K700,5,0),1)</f>
        <v>1</v>
      </c>
      <c r="L114" s="9" t="str">
        <f t="shared" si="1"/>
        <v>.</v>
      </c>
      <c r="M114">
        <f>IFERROR(VLOOKUP(B114,Code!P4:R140,3,0),B114)</f>
        <v>0</v>
      </c>
      <c r="N114" s="4" t="str">
        <f>IFERROR(VLOOKUP(B114,Code!P4:R140,2,0),"…")</f>
        <v>…</v>
      </c>
    </row>
    <row r="115" spans="8:14">
      <c r="H115" s="24"/>
      <c r="K115" s="42">
        <f>IFERROR(VLOOKUP(D115,Code!C2:K700,5,0),1)</f>
        <v>1</v>
      </c>
      <c r="L115" s="9" t="str">
        <f t="shared" si="1"/>
        <v>.</v>
      </c>
      <c r="M115">
        <f>IFERROR(VLOOKUP(B115,Code!P4:R140,3,0),B115)</f>
        <v>0</v>
      </c>
      <c r="N115" s="4" t="str">
        <f>IFERROR(VLOOKUP(B115,Code!P4:R140,2,0),"…")</f>
        <v>…</v>
      </c>
    </row>
    <row r="116" spans="8:14">
      <c r="H116" s="24"/>
      <c r="K116" s="42">
        <f>IFERROR(VLOOKUP(D116,Code!C2:K700,5,0),1)</f>
        <v>1</v>
      </c>
      <c r="L116" s="9" t="str">
        <f t="shared" si="1"/>
        <v>.</v>
      </c>
      <c r="M116">
        <f>IFERROR(VLOOKUP(B116,Code!P4:R140,3,0),B116)</f>
        <v>0</v>
      </c>
      <c r="N116" s="4" t="str">
        <f>IFERROR(VLOOKUP(B116,Code!P4:R140,2,0),"…")</f>
        <v>…</v>
      </c>
    </row>
    <row r="117" spans="8:14">
      <c r="H117" s="24"/>
      <c r="K117" s="42">
        <f>IFERROR(VLOOKUP(D117,Code!C2:K700,5,0),1)</f>
        <v>1</v>
      </c>
      <c r="L117" s="9" t="str">
        <f t="shared" si="1"/>
        <v>.</v>
      </c>
      <c r="M117">
        <f>IFERROR(VLOOKUP(B117,Code!P4:R140,3,0),B117)</f>
        <v>0</v>
      </c>
      <c r="N117" s="4" t="str">
        <f>IFERROR(VLOOKUP(B117,Code!P4:R140,2,0),"…")</f>
        <v>…</v>
      </c>
    </row>
    <row r="118" spans="8:14">
      <c r="H118" s="24"/>
      <c r="K118" s="42">
        <f>IFERROR(VLOOKUP(D118,Code!C2:K700,5,0),1)</f>
        <v>1</v>
      </c>
      <c r="L118" s="9" t="str">
        <f t="shared" si="1"/>
        <v>.</v>
      </c>
      <c r="M118">
        <f>IFERROR(VLOOKUP(B118,Code!P4:R140,3,0),B118)</f>
        <v>0</v>
      </c>
      <c r="N118" s="4" t="str">
        <f>IFERROR(VLOOKUP(B118,Code!P4:R140,2,0),"…")</f>
        <v>…</v>
      </c>
    </row>
    <row r="119" spans="8:14">
      <c r="H119" s="24"/>
      <c r="K119" s="42">
        <f>IFERROR(VLOOKUP(D119,Code!C2:K700,5,0),1)</f>
        <v>1</v>
      </c>
      <c r="L119" s="9" t="str">
        <f t="shared" si="1"/>
        <v>.</v>
      </c>
      <c r="M119">
        <f>IFERROR(VLOOKUP(B119,Code!P4:R140,3,0),B119)</f>
        <v>0</v>
      </c>
      <c r="N119" s="4" t="str">
        <f>IFERROR(VLOOKUP(B119,Code!P4:R140,2,0),"…")</f>
        <v>…</v>
      </c>
    </row>
    <row r="120" spans="8:14">
      <c r="H120" s="24"/>
      <c r="K120" s="42">
        <f>IFERROR(VLOOKUP(D120,Code!C2:K700,5,0),1)</f>
        <v>1</v>
      </c>
      <c r="L120" s="9" t="str">
        <f t="shared" si="1"/>
        <v>.</v>
      </c>
      <c r="M120">
        <f>IFERROR(VLOOKUP(B120,Code!P4:R140,3,0),B120)</f>
        <v>0</v>
      </c>
      <c r="N120" s="4" t="str">
        <f>IFERROR(VLOOKUP(B120,Code!P4:R140,2,0),"…")</f>
        <v>…</v>
      </c>
    </row>
    <row r="121" spans="8:14">
      <c r="H121" s="24"/>
      <c r="K121" s="42">
        <f>IFERROR(VLOOKUP(D121,Code!C2:K700,5,0),1)</f>
        <v>1</v>
      </c>
      <c r="L121" s="9" t="str">
        <f t="shared" si="1"/>
        <v>.</v>
      </c>
      <c r="M121">
        <f>IFERROR(VLOOKUP(B121,Code!P4:R140,3,0),B121)</f>
        <v>0</v>
      </c>
      <c r="N121" s="4" t="str">
        <f>IFERROR(VLOOKUP(B121,Code!P4:R140,2,0),"…")</f>
        <v>…</v>
      </c>
    </row>
    <row r="122" spans="8:14">
      <c r="H122" s="24"/>
      <c r="K122" s="42">
        <f>IFERROR(VLOOKUP(D122,Code!C2:K700,5,0),1)</f>
        <v>1</v>
      </c>
      <c r="L122" s="9" t="str">
        <f t="shared" si="1"/>
        <v>.</v>
      </c>
      <c r="M122">
        <f>IFERROR(VLOOKUP(B122,Code!P4:R140,3,0),B122)</f>
        <v>0</v>
      </c>
      <c r="N122" s="4" t="str">
        <f>IFERROR(VLOOKUP(B122,Code!P4:R140,2,0),"…")</f>
        <v>…</v>
      </c>
    </row>
    <row r="123" spans="8:14">
      <c r="H123" s="24"/>
      <c r="K123" s="42">
        <f>IFERROR(VLOOKUP(D123,Code!C2:K700,5,0),1)</f>
        <v>1</v>
      </c>
      <c r="L123" s="9" t="str">
        <f t="shared" si="1"/>
        <v>.</v>
      </c>
      <c r="M123">
        <f>IFERROR(VLOOKUP(B123,Code!P4:R140,3,0),B123)</f>
        <v>0</v>
      </c>
      <c r="N123" s="4" t="str">
        <f>IFERROR(VLOOKUP(B123,Code!P4:R140,2,0),"…")</f>
        <v>…</v>
      </c>
    </row>
    <row r="124" spans="8:14">
      <c r="H124" s="24"/>
      <c r="K124" s="42">
        <f>IFERROR(VLOOKUP(D124,Code!C2:K700,5,0),1)</f>
        <v>1</v>
      </c>
      <c r="L124" s="9" t="str">
        <f t="shared" si="1"/>
        <v>.</v>
      </c>
      <c r="M124">
        <f>IFERROR(VLOOKUP(B124,Code!P4:R140,3,0),B124)</f>
        <v>0</v>
      </c>
      <c r="N124" s="4" t="str">
        <f>IFERROR(VLOOKUP(B124,Code!P4:R140,2,0),"…")</f>
        <v>…</v>
      </c>
    </row>
    <row r="125" spans="8:14">
      <c r="H125" s="24"/>
      <c r="K125" s="42">
        <f>IFERROR(VLOOKUP(D125,Code!C2:K700,5,0),1)</f>
        <v>1</v>
      </c>
      <c r="L125" s="9" t="str">
        <f t="shared" si="1"/>
        <v>.</v>
      </c>
      <c r="M125">
        <f>IFERROR(VLOOKUP(B125,Code!P4:R140,3,0),B125)</f>
        <v>0</v>
      </c>
      <c r="N125" s="4" t="str">
        <f>IFERROR(VLOOKUP(B125,Code!P4:R140,2,0),"…")</f>
        <v>…</v>
      </c>
    </row>
    <row r="126" spans="8:14">
      <c r="H126" s="24"/>
      <c r="K126" s="42">
        <f>IFERROR(VLOOKUP(D126,Code!C2:K700,5,0),1)</f>
        <v>1</v>
      </c>
      <c r="L126" s="9" t="str">
        <f t="shared" si="1"/>
        <v>.</v>
      </c>
      <c r="M126">
        <f>IFERROR(VLOOKUP(B126,Code!P4:R140,3,0),B126)</f>
        <v>0</v>
      </c>
      <c r="N126" s="4" t="str">
        <f>IFERROR(VLOOKUP(B126,Code!P4:R140,2,0),"…")</f>
        <v>…</v>
      </c>
    </row>
    <row r="127" spans="8:14">
      <c r="H127" s="24"/>
      <c r="K127" s="42">
        <f>IFERROR(VLOOKUP(D127,Code!C2:K700,5,0),1)</f>
        <v>1</v>
      </c>
      <c r="L127" s="9" t="str">
        <f t="shared" si="1"/>
        <v>.</v>
      </c>
      <c r="M127">
        <f>IFERROR(VLOOKUP(B127,Code!P4:R140,3,0),B127)</f>
        <v>0</v>
      </c>
      <c r="N127" s="4" t="str">
        <f>IFERROR(VLOOKUP(B127,Code!P4:R140,2,0),"…")</f>
        <v>…</v>
      </c>
    </row>
    <row r="128" spans="8:14">
      <c r="H128" s="24"/>
      <c r="K128" s="42">
        <f>IFERROR(VLOOKUP(D128,Code!C2:K700,5,0),1)</f>
        <v>1</v>
      </c>
      <c r="L128" s="9" t="str">
        <f t="shared" si="1"/>
        <v>.</v>
      </c>
      <c r="M128">
        <f>IFERROR(VLOOKUP(B128,Code!P4:R140,3,0),B128)</f>
        <v>0</v>
      </c>
      <c r="N128" s="4" t="str">
        <f>IFERROR(VLOOKUP(B128,Code!P4:R140,2,0),"…")</f>
        <v>…</v>
      </c>
    </row>
    <row r="129" spans="8:14">
      <c r="H129" s="24"/>
      <c r="K129" s="42">
        <f>IFERROR(VLOOKUP(D129,Code!C2:K700,5,0),1)</f>
        <v>1</v>
      </c>
      <c r="L129" s="9" t="str">
        <f t="shared" si="1"/>
        <v>.</v>
      </c>
      <c r="M129">
        <f>IFERROR(VLOOKUP(B129,Code!P4:R140,3,0),B129)</f>
        <v>0</v>
      </c>
      <c r="N129" s="4" t="str">
        <f>IFERROR(VLOOKUP(B129,Code!P4:R140,2,0),"…")</f>
        <v>…</v>
      </c>
    </row>
    <row r="130" spans="8:14">
      <c r="H130" s="24"/>
      <c r="K130" s="42">
        <f>IFERROR(VLOOKUP(D130,Code!C2:K700,5,0),1)</f>
        <v>1</v>
      </c>
      <c r="L130" s="9" t="str">
        <f t="shared" si="1"/>
        <v>.</v>
      </c>
      <c r="M130">
        <f>IFERROR(VLOOKUP(B130,Code!P4:R140,3,0),B130)</f>
        <v>0</v>
      </c>
      <c r="N130" s="4" t="str">
        <f>IFERROR(VLOOKUP(B130,Code!P4:R140,2,0),"…")</f>
        <v>…</v>
      </c>
    </row>
    <row r="131" spans="8:14">
      <c r="H131" s="24"/>
      <c r="K131" s="42">
        <f>IFERROR(VLOOKUP(D131,Code!C2:K700,5,0),1)</f>
        <v>1</v>
      </c>
      <c r="L131" s="9" t="str">
        <f t="shared" si="1"/>
        <v>.</v>
      </c>
      <c r="M131">
        <f>IFERROR(VLOOKUP(B131,Code!P4:R140,3,0),B131)</f>
        <v>0</v>
      </c>
      <c r="N131" s="4" t="str">
        <f>IFERROR(VLOOKUP(B131,Code!P4:R140,2,0),"…")</f>
        <v>…</v>
      </c>
    </row>
    <row r="132" spans="8:14">
      <c r="H132" s="24"/>
      <c r="K132" s="42">
        <f>IFERROR(VLOOKUP(D132,Code!C2:K700,5,0),1)</f>
        <v>1</v>
      </c>
      <c r="L132" s="9" t="str">
        <f t="shared" si="1"/>
        <v>.</v>
      </c>
      <c r="M132">
        <f>IFERROR(VLOOKUP(B132,Code!P4:R140,3,0),B132)</f>
        <v>0</v>
      </c>
      <c r="N132" s="4" t="str">
        <f>IFERROR(VLOOKUP(B132,Code!P4:R140,2,0),"…")</f>
        <v>…</v>
      </c>
    </row>
    <row r="133" spans="8:14">
      <c r="H133" s="24"/>
      <c r="K133" s="42">
        <f>IFERROR(VLOOKUP(D133,Code!C2:K700,5,0),1)</f>
        <v>1</v>
      </c>
      <c r="L133" s="9" t="str">
        <f t="shared" ref="L133:L196" si="2">IF(AND(H133&lt;2.1,K133&gt;48,N133="OK"),"Prime",".")</f>
        <v>.</v>
      </c>
      <c r="M133">
        <f>IFERROR(VLOOKUP(B133,Code!P4:R140,3,0),B133)</f>
        <v>0</v>
      </c>
      <c r="N133" s="4" t="str">
        <f>IFERROR(VLOOKUP(B133,Code!P4:R140,2,0),"…")</f>
        <v>…</v>
      </c>
    </row>
    <row r="134" spans="8:14">
      <c r="H134" s="24"/>
      <c r="K134" s="42">
        <f>IFERROR(VLOOKUP(D134,Code!C2:K700,5,0),1)</f>
        <v>1</v>
      </c>
      <c r="L134" s="9" t="str">
        <f t="shared" si="2"/>
        <v>.</v>
      </c>
      <c r="M134">
        <f>IFERROR(VLOOKUP(B134,Code!P4:R140,3,0),B134)</f>
        <v>0</v>
      </c>
      <c r="N134" s="4" t="str">
        <f>IFERROR(VLOOKUP(B134,Code!P4:R140,2,0),"…")</f>
        <v>…</v>
      </c>
    </row>
    <row r="135" spans="8:14">
      <c r="H135" s="24"/>
      <c r="K135" s="42">
        <f>IFERROR(VLOOKUP(D135,Code!C2:K700,5,0),1)</f>
        <v>1</v>
      </c>
      <c r="L135" s="9" t="str">
        <f t="shared" si="2"/>
        <v>.</v>
      </c>
      <c r="M135">
        <f>IFERROR(VLOOKUP(B135,Code!P4:R140,3,0),B135)</f>
        <v>0</v>
      </c>
      <c r="N135" s="4" t="str">
        <f>IFERROR(VLOOKUP(B135,Code!P4:R140,2,0),"…")</f>
        <v>…</v>
      </c>
    </row>
    <row r="136" spans="8:14">
      <c r="H136" s="24"/>
      <c r="K136" s="42">
        <f>IFERROR(VLOOKUP(D136,Code!C2:K700,5,0),1)</f>
        <v>1</v>
      </c>
      <c r="L136" s="9" t="str">
        <f t="shared" si="2"/>
        <v>.</v>
      </c>
      <c r="M136">
        <f>IFERROR(VLOOKUP(B136,Code!P4:R140,3,0),B136)</f>
        <v>0</v>
      </c>
      <c r="N136" s="4" t="str">
        <f>IFERROR(VLOOKUP(B136,Code!P4:R140,2,0),"…")</f>
        <v>…</v>
      </c>
    </row>
    <row r="137" spans="8:14">
      <c r="H137" s="24"/>
      <c r="K137" s="42">
        <f>IFERROR(VLOOKUP(D137,Code!C2:K700,5,0),1)</f>
        <v>1</v>
      </c>
      <c r="L137" s="9" t="str">
        <f t="shared" si="2"/>
        <v>.</v>
      </c>
      <c r="M137">
        <f>IFERROR(VLOOKUP(B137,Code!P4:R140,3,0),B137)</f>
        <v>0</v>
      </c>
      <c r="N137" s="4" t="str">
        <f>IFERROR(VLOOKUP(B137,Code!P4:R140,2,0),"…")</f>
        <v>…</v>
      </c>
    </row>
    <row r="138" spans="8:14">
      <c r="H138" s="24"/>
      <c r="K138" s="42">
        <f>IFERROR(VLOOKUP(D138,Code!C2:K700,5,0),1)</f>
        <v>1</v>
      </c>
      <c r="L138" s="9" t="str">
        <f t="shared" si="2"/>
        <v>.</v>
      </c>
      <c r="M138">
        <f>IFERROR(VLOOKUP(B138,Code!P4:R140,3,0),B138)</f>
        <v>0</v>
      </c>
      <c r="N138" s="4" t="str">
        <f>IFERROR(VLOOKUP(B138,Code!P4:R140,2,0),"…")</f>
        <v>…</v>
      </c>
    </row>
    <row r="139" spans="8:14">
      <c r="H139" s="24"/>
      <c r="K139" s="42">
        <f>IFERROR(VLOOKUP(D139,Code!C2:K700,5,0),1)</f>
        <v>1</v>
      </c>
      <c r="L139" s="9" t="str">
        <f t="shared" si="2"/>
        <v>.</v>
      </c>
      <c r="M139">
        <f>IFERROR(VLOOKUP(B139,Code!P4:R140,3,0),B139)</f>
        <v>0</v>
      </c>
      <c r="N139" s="4" t="str">
        <f>IFERROR(VLOOKUP(B139,Code!P4:R140,2,0),"…")</f>
        <v>…</v>
      </c>
    </row>
    <row r="140" spans="8:14">
      <c r="H140" s="24"/>
      <c r="K140" s="42">
        <f>IFERROR(VLOOKUP(D140,Code!C2:K700,5,0),1)</f>
        <v>1</v>
      </c>
      <c r="L140" s="9" t="str">
        <f t="shared" si="2"/>
        <v>.</v>
      </c>
      <c r="M140">
        <f>IFERROR(VLOOKUP(B140,Code!P4:R140,3,0),B140)</f>
        <v>0</v>
      </c>
      <c r="N140" s="4" t="str">
        <f>IFERROR(VLOOKUP(B140,Code!P4:R140,2,0),"…")</f>
        <v>…</v>
      </c>
    </row>
    <row r="141" spans="8:14">
      <c r="H141" s="24"/>
      <c r="K141" s="42">
        <f>IFERROR(VLOOKUP(D141,Code!C2:K700,5,0),1)</f>
        <v>1</v>
      </c>
      <c r="L141" s="9" t="str">
        <f t="shared" si="2"/>
        <v>.</v>
      </c>
      <c r="M141">
        <f>IFERROR(VLOOKUP(B141,Code!P4:R140,3,0),B141)</f>
        <v>0</v>
      </c>
      <c r="N141" s="4" t="str">
        <f>IFERROR(VLOOKUP(B141,Code!P4:R140,2,0),"…")</f>
        <v>…</v>
      </c>
    </row>
    <row r="142" spans="8:14">
      <c r="H142" s="24"/>
      <c r="K142" s="42">
        <f>IFERROR(VLOOKUP(D142,Code!C2:K700,5,0),1)</f>
        <v>1</v>
      </c>
      <c r="L142" s="9" t="str">
        <f t="shared" si="2"/>
        <v>.</v>
      </c>
      <c r="M142">
        <f>IFERROR(VLOOKUP(B142,Code!P4:R140,3,0),B142)</f>
        <v>0</v>
      </c>
      <c r="N142" s="4" t="str">
        <f>IFERROR(VLOOKUP(B142,Code!P4:R140,2,0),"…")</f>
        <v>…</v>
      </c>
    </row>
    <row r="143" spans="8:14">
      <c r="H143" s="24"/>
      <c r="K143" s="42">
        <f>IFERROR(VLOOKUP(D143,Code!C2:K700,5,0),1)</f>
        <v>1</v>
      </c>
      <c r="L143" s="9" t="str">
        <f t="shared" si="2"/>
        <v>.</v>
      </c>
      <c r="M143">
        <f>IFERROR(VLOOKUP(B143,Code!P4:R140,3,0),B143)</f>
        <v>0</v>
      </c>
      <c r="N143" s="4" t="str">
        <f>IFERROR(VLOOKUP(B143,Code!P4:R140,2,0),"…")</f>
        <v>…</v>
      </c>
    </row>
    <row r="144" spans="8:14">
      <c r="H144" s="24"/>
      <c r="K144" s="42">
        <f>IFERROR(VLOOKUP(D144,Code!C2:K700,5,0),1)</f>
        <v>1</v>
      </c>
      <c r="L144" s="9" t="str">
        <f t="shared" si="2"/>
        <v>.</v>
      </c>
      <c r="M144">
        <f>IFERROR(VLOOKUP(B144,Code!P4:R140,3,0),B144)</f>
        <v>0</v>
      </c>
      <c r="N144" s="4" t="str">
        <f>IFERROR(VLOOKUP(B144,Code!P4:R140,2,0),"…")</f>
        <v>…</v>
      </c>
    </row>
    <row r="145" spans="8:14">
      <c r="H145" s="24"/>
      <c r="K145" s="42">
        <f>IFERROR(VLOOKUP(D145,Code!C2:K700,5,0),1)</f>
        <v>1</v>
      </c>
      <c r="L145" s="9" t="str">
        <f t="shared" si="2"/>
        <v>.</v>
      </c>
      <c r="M145">
        <f>IFERROR(VLOOKUP(B145,Code!P4:R140,3,0),B145)</f>
        <v>0</v>
      </c>
      <c r="N145" s="4" t="str">
        <f>IFERROR(VLOOKUP(B145,Code!P4:R140,2,0),"…")</f>
        <v>…</v>
      </c>
    </row>
    <row r="146" spans="8:14">
      <c r="H146" s="24"/>
      <c r="K146" s="42">
        <f>IFERROR(VLOOKUP(D146,Code!C2:K700,5,0),1)</f>
        <v>1</v>
      </c>
      <c r="L146" s="9" t="str">
        <f t="shared" si="2"/>
        <v>.</v>
      </c>
      <c r="M146">
        <f>IFERROR(VLOOKUP(B146,Code!P4:R140,3,0),B146)</f>
        <v>0</v>
      </c>
      <c r="N146" s="4" t="str">
        <f>IFERROR(VLOOKUP(B146,Code!P4:R140,2,0),"…")</f>
        <v>…</v>
      </c>
    </row>
    <row r="147" spans="8:14">
      <c r="H147" s="24"/>
      <c r="K147" s="42">
        <f>IFERROR(VLOOKUP(D147,Code!C2:K700,5,0),1)</f>
        <v>1</v>
      </c>
      <c r="L147" s="9" t="str">
        <f t="shared" si="2"/>
        <v>.</v>
      </c>
      <c r="M147">
        <f>IFERROR(VLOOKUP(B147,Code!P4:R140,3,0),B147)</f>
        <v>0</v>
      </c>
      <c r="N147" s="4" t="str">
        <f>IFERROR(VLOOKUP(B147,Code!P4:R140,2,0),"…")</f>
        <v>…</v>
      </c>
    </row>
    <row r="148" spans="8:14">
      <c r="H148" s="24"/>
      <c r="K148" s="42">
        <f>IFERROR(VLOOKUP(D148,Code!C2:K700,5,0),1)</f>
        <v>1</v>
      </c>
      <c r="L148" s="9" t="str">
        <f t="shared" si="2"/>
        <v>.</v>
      </c>
      <c r="M148">
        <f>IFERROR(VLOOKUP(B148,Code!P4:R140,3,0),B148)</f>
        <v>0</v>
      </c>
      <c r="N148" s="4" t="str">
        <f>IFERROR(VLOOKUP(B148,Code!P4:R140,2,0),"…")</f>
        <v>…</v>
      </c>
    </row>
    <row r="149" spans="8:14">
      <c r="H149" s="24"/>
      <c r="K149" s="42">
        <f>IFERROR(VLOOKUP(D149,Code!C2:K700,5,0),1)</f>
        <v>1</v>
      </c>
      <c r="L149" s="9" t="str">
        <f t="shared" si="2"/>
        <v>.</v>
      </c>
      <c r="M149">
        <f>IFERROR(VLOOKUP(B149,Code!P4:R140,3,0),B149)</f>
        <v>0</v>
      </c>
      <c r="N149" s="4" t="str">
        <f>IFERROR(VLOOKUP(B149,Code!P4:R140,2,0),"…")</f>
        <v>…</v>
      </c>
    </row>
    <row r="150" spans="8:14">
      <c r="H150" s="24"/>
      <c r="K150" s="42">
        <f>IFERROR(VLOOKUP(D150,Code!C2:K700,5,0),1)</f>
        <v>1</v>
      </c>
      <c r="L150" s="9" t="str">
        <f t="shared" si="2"/>
        <v>.</v>
      </c>
      <c r="M150">
        <f>IFERROR(VLOOKUP(B150,Code!P4:R140,3,0),B150)</f>
        <v>0</v>
      </c>
      <c r="N150" s="4" t="str">
        <f>IFERROR(VLOOKUP(B150,Code!P4:R140,2,0),"…")</f>
        <v>…</v>
      </c>
    </row>
    <row r="151" spans="8:14">
      <c r="H151" s="24"/>
      <c r="K151" s="42">
        <f>IFERROR(VLOOKUP(D151,Code!C2:K700,5,0),1)</f>
        <v>1</v>
      </c>
      <c r="L151" s="9" t="str">
        <f t="shared" si="2"/>
        <v>.</v>
      </c>
      <c r="M151">
        <f>IFERROR(VLOOKUP(B151,Code!P4:R140,3,0),B151)</f>
        <v>0</v>
      </c>
      <c r="N151" s="4" t="str">
        <f>IFERROR(VLOOKUP(B151,Code!P4:R140,2,0),"…")</f>
        <v>…</v>
      </c>
    </row>
    <row r="152" spans="8:14">
      <c r="H152" s="24"/>
      <c r="K152" s="42">
        <f>IFERROR(VLOOKUP(D152,Code!C2:K700,5,0),1)</f>
        <v>1</v>
      </c>
      <c r="L152" s="9" t="str">
        <f t="shared" si="2"/>
        <v>.</v>
      </c>
      <c r="M152">
        <f>IFERROR(VLOOKUP(B152,Code!P4:R140,3,0),B152)</f>
        <v>0</v>
      </c>
      <c r="N152" s="4" t="str">
        <f>IFERROR(VLOOKUP(B152,Code!P4:R140,2,0),"…")</f>
        <v>…</v>
      </c>
    </row>
    <row r="153" spans="8:14">
      <c r="H153" s="24"/>
      <c r="K153" s="42">
        <f>IFERROR(VLOOKUP(D153,Code!C2:K700,5,0),1)</f>
        <v>1</v>
      </c>
      <c r="L153" s="9" t="str">
        <f t="shared" si="2"/>
        <v>.</v>
      </c>
      <c r="M153">
        <f>IFERROR(VLOOKUP(B153,Code!P4:R140,3,0),B153)</f>
        <v>0</v>
      </c>
      <c r="N153" s="4" t="str">
        <f>IFERROR(VLOOKUP(B153,Code!P4:R140,2,0),"…")</f>
        <v>…</v>
      </c>
    </row>
    <row r="154" spans="8:14">
      <c r="H154" s="24"/>
      <c r="K154" s="42">
        <f>IFERROR(VLOOKUP(D154,Code!C2:K700,5,0),1)</f>
        <v>1</v>
      </c>
      <c r="L154" s="9" t="str">
        <f t="shared" si="2"/>
        <v>.</v>
      </c>
      <c r="M154">
        <f>IFERROR(VLOOKUP(B154,Code!P4:R140,3,0),B154)</f>
        <v>0</v>
      </c>
      <c r="N154" s="4" t="str">
        <f>IFERROR(VLOOKUP(B154,Code!P4:R140,2,0),"…")</f>
        <v>…</v>
      </c>
    </row>
    <row r="155" spans="8:14">
      <c r="H155" s="24"/>
      <c r="K155" s="42">
        <f>IFERROR(VLOOKUP(D155,Code!C2:K700,5,0),1)</f>
        <v>1</v>
      </c>
      <c r="L155" s="9" t="str">
        <f t="shared" si="2"/>
        <v>.</v>
      </c>
      <c r="M155">
        <f>IFERROR(VLOOKUP(B155,Code!P4:R140,3,0),B155)</f>
        <v>0</v>
      </c>
      <c r="N155" s="4" t="str">
        <f>IFERROR(VLOOKUP(B155,Code!P4:R140,2,0),"…")</f>
        <v>…</v>
      </c>
    </row>
    <row r="156" spans="8:14">
      <c r="H156" s="24"/>
      <c r="K156" s="42">
        <f>IFERROR(VLOOKUP(D156,Code!C2:K700,5,0),1)</f>
        <v>1</v>
      </c>
      <c r="L156" s="9" t="str">
        <f t="shared" si="2"/>
        <v>.</v>
      </c>
      <c r="M156">
        <f>IFERROR(VLOOKUP(B156,Code!P4:R140,3,0),B156)</f>
        <v>0</v>
      </c>
      <c r="N156" s="4" t="str">
        <f>IFERROR(VLOOKUP(B156,Code!P4:R140,2,0),"…")</f>
        <v>…</v>
      </c>
    </row>
    <row r="157" spans="8:14">
      <c r="H157" s="24"/>
      <c r="K157" s="42">
        <f>IFERROR(VLOOKUP(D157,Code!C2:K700,5,0),1)</f>
        <v>1</v>
      </c>
      <c r="L157" s="9" t="str">
        <f t="shared" si="2"/>
        <v>.</v>
      </c>
      <c r="M157">
        <f>IFERROR(VLOOKUP(B157,Code!P4:R140,3,0),B157)</f>
        <v>0</v>
      </c>
      <c r="N157" s="4" t="str">
        <f>IFERROR(VLOOKUP(B157,Code!P4:R140,2,0),"…")</f>
        <v>…</v>
      </c>
    </row>
    <row r="158" spans="8:14">
      <c r="H158" s="24"/>
      <c r="K158" s="42">
        <f>IFERROR(VLOOKUP(D158,Code!C2:K700,5,0),1)</f>
        <v>1</v>
      </c>
      <c r="L158" s="9" t="str">
        <f t="shared" si="2"/>
        <v>.</v>
      </c>
      <c r="M158">
        <f>IFERROR(VLOOKUP(B158,Code!P4:R140,3,0),B158)</f>
        <v>0</v>
      </c>
      <c r="N158" s="4" t="str">
        <f>IFERROR(VLOOKUP(B158,Code!P4:R140,2,0),"…")</f>
        <v>…</v>
      </c>
    </row>
    <row r="159" spans="8:14">
      <c r="H159" s="24"/>
      <c r="K159" s="42">
        <f>IFERROR(VLOOKUP(D159,Code!C2:K700,5,0),1)</f>
        <v>1</v>
      </c>
      <c r="L159" s="9" t="str">
        <f t="shared" si="2"/>
        <v>.</v>
      </c>
      <c r="M159">
        <f>IFERROR(VLOOKUP(B159,Code!P4:R140,3,0),B159)</f>
        <v>0</v>
      </c>
      <c r="N159" s="4" t="str">
        <f>IFERROR(VLOOKUP(B159,Code!P4:R140,2,0),"…")</f>
        <v>…</v>
      </c>
    </row>
    <row r="160" spans="8:14">
      <c r="H160" s="24"/>
      <c r="K160" s="42">
        <f>IFERROR(VLOOKUP(D160,Code!C2:K700,5,0),1)</f>
        <v>1</v>
      </c>
      <c r="L160" s="9" t="str">
        <f t="shared" si="2"/>
        <v>.</v>
      </c>
      <c r="M160">
        <f>IFERROR(VLOOKUP(B160,Code!P4:R140,3,0),B160)</f>
        <v>0</v>
      </c>
      <c r="N160" s="4" t="str">
        <f>IFERROR(VLOOKUP(B160,Code!P4:R140,2,0),"…")</f>
        <v>…</v>
      </c>
    </row>
    <row r="161" spans="8:14">
      <c r="H161" s="24"/>
      <c r="K161" s="42">
        <f>IFERROR(VLOOKUP(D161,Code!C2:K700,5,0),1)</f>
        <v>1</v>
      </c>
      <c r="L161" s="9" t="str">
        <f t="shared" si="2"/>
        <v>.</v>
      </c>
      <c r="M161">
        <f>IFERROR(VLOOKUP(B161,Code!P4:R140,3,0),B161)</f>
        <v>0</v>
      </c>
      <c r="N161" s="4" t="str">
        <f>IFERROR(VLOOKUP(B161,Code!P4:R140,2,0),"…")</f>
        <v>…</v>
      </c>
    </row>
    <row r="162" spans="8:14">
      <c r="H162" s="24"/>
      <c r="K162" s="42">
        <f>IFERROR(VLOOKUP(D162,Code!C2:K700,5,0),1)</f>
        <v>1</v>
      </c>
      <c r="L162" s="9" t="str">
        <f t="shared" si="2"/>
        <v>.</v>
      </c>
      <c r="M162">
        <f>IFERROR(VLOOKUP(B162,Code!P4:R140,3,0),B162)</f>
        <v>0</v>
      </c>
      <c r="N162" s="4" t="str">
        <f>IFERROR(VLOOKUP(B162,Code!P4:R140,2,0),"…")</f>
        <v>…</v>
      </c>
    </row>
    <row r="163" spans="8:14">
      <c r="H163" s="24"/>
      <c r="K163" s="42">
        <f>IFERROR(VLOOKUP(D163,Code!C2:K700,5,0),1)</f>
        <v>1</v>
      </c>
      <c r="L163" s="9" t="str">
        <f t="shared" si="2"/>
        <v>.</v>
      </c>
      <c r="M163">
        <f>IFERROR(VLOOKUP(B163,Code!P4:R140,3,0),B163)</f>
        <v>0</v>
      </c>
      <c r="N163" s="4" t="str">
        <f>IFERROR(VLOOKUP(B163,Code!P4:R140,2,0),"…")</f>
        <v>…</v>
      </c>
    </row>
    <row r="164" spans="8:14">
      <c r="H164" s="24"/>
      <c r="K164" s="42">
        <f>IFERROR(VLOOKUP(D164,Code!C2:K700,5,0),1)</f>
        <v>1</v>
      </c>
      <c r="L164" s="9" t="str">
        <f t="shared" si="2"/>
        <v>.</v>
      </c>
      <c r="M164">
        <f>IFERROR(VLOOKUP(B164,Code!P4:R140,3,0),B164)</f>
        <v>0</v>
      </c>
      <c r="N164" s="4" t="str">
        <f>IFERROR(VLOOKUP(B164,Code!P4:R140,2,0),"…")</f>
        <v>…</v>
      </c>
    </row>
    <row r="165" spans="8:14">
      <c r="H165" s="24"/>
      <c r="K165" s="42">
        <f>IFERROR(VLOOKUP(D165,Code!C2:K700,5,0),1)</f>
        <v>1</v>
      </c>
      <c r="L165" s="9" t="str">
        <f t="shared" si="2"/>
        <v>.</v>
      </c>
      <c r="M165">
        <f>IFERROR(VLOOKUP(B165,Code!P4:R140,3,0),B165)</f>
        <v>0</v>
      </c>
      <c r="N165" s="4" t="str">
        <f>IFERROR(VLOOKUP(B165,Code!P4:R140,2,0),"…")</f>
        <v>…</v>
      </c>
    </row>
    <row r="166" spans="8:14">
      <c r="H166" s="24"/>
      <c r="K166" s="42">
        <f>IFERROR(VLOOKUP(D166,Code!C2:K700,5,0),1)</f>
        <v>1</v>
      </c>
      <c r="L166" s="9" t="str">
        <f t="shared" si="2"/>
        <v>.</v>
      </c>
      <c r="M166">
        <f>IFERROR(VLOOKUP(B166,Code!P4:R140,3,0),B166)</f>
        <v>0</v>
      </c>
      <c r="N166" s="4" t="str">
        <f>IFERROR(VLOOKUP(B166,Code!P4:R140,2,0),"…")</f>
        <v>…</v>
      </c>
    </row>
    <row r="167" spans="8:14">
      <c r="H167" s="24"/>
      <c r="K167" s="42">
        <f>IFERROR(VLOOKUP(D167,Code!C2:K700,5,0),1)</f>
        <v>1</v>
      </c>
      <c r="L167" s="9" t="str">
        <f t="shared" si="2"/>
        <v>.</v>
      </c>
      <c r="M167">
        <f>IFERROR(VLOOKUP(B167,Code!P4:R140,3,0),B167)</f>
        <v>0</v>
      </c>
      <c r="N167" s="4" t="str">
        <f>IFERROR(VLOOKUP(B167,Code!P4:R140,2,0),"…")</f>
        <v>…</v>
      </c>
    </row>
    <row r="168" spans="8:14">
      <c r="H168" s="24"/>
      <c r="K168" s="42">
        <f>IFERROR(VLOOKUP(D168,Code!C2:K700,5,0),1)</f>
        <v>1</v>
      </c>
      <c r="L168" s="9" t="str">
        <f t="shared" si="2"/>
        <v>.</v>
      </c>
      <c r="M168">
        <f>IFERROR(VLOOKUP(B168,Code!P4:R140,3,0),B168)</f>
        <v>0</v>
      </c>
      <c r="N168" s="4" t="str">
        <f>IFERROR(VLOOKUP(B168,Code!P4:R140,2,0),"…")</f>
        <v>…</v>
      </c>
    </row>
    <row r="169" spans="8:14">
      <c r="H169" s="24"/>
      <c r="K169" s="42">
        <f>IFERROR(VLOOKUP(D169,Code!C2:K700,5,0),1)</f>
        <v>1</v>
      </c>
      <c r="L169" s="9" t="str">
        <f t="shared" si="2"/>
        <v>.</v>
      </c>
      <c r="M169">
        <f>IFERROR(VLOOKUP(B169,Code!P4:R140,3,0),B169)</f>
        <v>0</v>
      </c>
      <c r="N169" s="4" t="str">
        <f>IFERROR(VLOOKUP(B169,Code!P4:R140,2,0),"…")</f>
        <v>…</v>
      </c>
    </row>
    <row r="170" spans="8:14">
      <c r="H170" s="24"/>
      <c r="K170" s="42">
        <f>IFERROR(VLOOKUP(D170,Code!C2:K700,5,0),1)</f>
        <v>1</v>
      </c>
      <c r="L170" s="9" t="str">
        <f t="shared" si="2"/>
        <v>.</v>
      </c>
      <c r="M170">
        <f>IFERROR(VLOOKUP(B170,Code!P4:R140,3,0),B170)</f>
        <v>0</v>
      </c>
      <c r="N170" s="4" t="str">
        <f>IFERROR(VLOOKUP(B170,Code!P4:R140,2,0),"…")</f>
        <v>…</v>
      </c>
    </row>
    <row r="171" spans="8:14">
      <c r="H171" s="24"/>
      <c r="K171" s="42">
        <f>IFERROR(VLOOKUP(D171,Code!C2:K700,5,0),1)</f>
        <v>1</v>
      </c>
      <c r="L171" s="9" t="str">
        <f t="shared" si="2"/>
        <v>.</v>
      </c>
      <c r="M171">
        <f>IFERROR(VLOOKUP(B171,Code!P4:R140,3,0),B171)</f>
        <v>0</v>
      </c>
      <c r="N171" s="4" t="str">
        <f>IFERROR(VLOOKUP(B171,Code!P4:R140,2,0),"…")</f>
        <v>…</v>
      </c>
    </row>
    <row r="172" spans="8:14">
      <c r="H172" s="24"/>
      <c r="K172" s="42">
        <f>IFERROR(VLOOKUP(D172,Code!C2:K700,5,0),1)</f>
        <v>1</v>
      </c>
      <c r="L172" s="9" t="str">
        <f t="shared" si="2"/>
        <v>.</v>
      </c>
      <c r="M172">
        <f>IFERROR(VLOOKUP(B172,Code!P4:R140,3,0),B172)</f>
        <v>0</v>
      </c>
      <c r="N172" s="4" t="str">
        <f>IFERROR(VLOOKUP(B172,Code!P4:R140,2,0),"…")</f>
        <v>…</v>
      </c>
    </row>
    <row r="173" spans="8:14">
      <c r="H173" s="24"/>
      <c r="K173" s="42">
        <f>IFERROR(VLOOKUP(D173,Code!C2:K700,5,0),1)</f>
        <v>1</v>
      </c>
      <c r="L173" s="9" t="str">
        <f t="shared" si="2"/>
        <v>.</v>
      </c>
      <c r="M173">
        <f>IFERROR(VLOOKUP(B173,Code!P4:R140,3,0),B173)</f>
        <v>0</v>
      </c>
      <c r="N173" s="4" t="str">
        <f>IFERROR(VLOOKUP(B173,Code!P4:R140,2,0),"…")</f>
        <v>…</v>
      </c>
    </row>
    <row r="174" spans="8:14">
      <c r="H174" s="24"/>
      <c r="K174" s="42">
        <f>IFERROR(VLOOKUP(D174,Code!C2:K700,5,0),1)</f>
        <v>1</v>
      </c>
      <c r="L174" s="9" t="str">
        <f t="shared" si="2"/>
        <v>.</v>
      </c>
      <c r="M174">
        <f>IFERROR(VLOOKUP(B174,Code!P4:R140,3,0),B174)</f>
        <v>0</v>
      </c>
      <c r="N174" s="4" t="str">
        <f>IFERROR(VLOOKUP(B174,Code!P4:R140,2,0),"…")</f>
        <v>…</v>
      </c>
    </row>
    <row r="175" spans="8:14">
      <c r="H175" s="24"/>
      <c r="K175" s="42">
        <f>IFERROR(VLOOKUP(D175,Code!C2:K700,5,0),1)</f>
        <v>1</v>
      </c>
      <c r="L175" s="9" t="str">
        <f t="shared" si="2"/>
        <v>.</v>
      </c>
      <c r="M175">
        <f>IFERROR(VLOOKUP(B175,Code!P4:R140,3,0),B175)</f>
        <v>0</v>
      </c>
      <c r="N175" s="4" t="str">
        <f>IFERROR(VLOOKUP(B175,Code!P4:R140,2,0),"…")</f>
        <v>…</v>
      </c>
    </row>
    <row r="176" spans="8:14">
      <c r="H176" s="24"/>
      <c r="K176" s="42">
        <f>IFERROR(VLOOKUP(D176,Code!C2:K700,5,0),1)</f>
        <v>1</v>
      </c>
      <c r="L176" s="9" t="str">
        <f t="shared" si="2"/>
        <v>.</v>
      </c>
      <c r="M176">
        <f>IFERROR(VLOOKUP(B176,Code!P4:R140,3,0),B176)</f>
        <v>0</v>
      </c>
      <c r="N176" s="4" t="str">
        <f>IFERROR(VLOOKUP(B176,Code!P4:R140,2,0),"…")</f>
        <v>…</v>
      </c>
    </row>
    <row r="177" spans="8:14">
      <c r="H177" s="24"/>
      <c r="K177" s="42">
        <f>IFERROR(VLOOKUP(D177,Code!C2:K700,5,0),1)</f>
        <v>1</v>
      </c>
      <c r="L177" s="9" t="str">
        <f t="shared" si="2"/>
        <v>.</v>
      </c>
      <c r="M177">
        <f>IFERROR(VLOOKUP(B177,Code!P4:R140,3,0),B177)</f>
        <v>0</v>
      </c>
      <c r="N177" s="4" t="str">
        <f>IFERROR(VLOOKUP(B177,Code!P4:R140,2,0),"…")</f>
        <v>…</v>
      </c>
    </row>
    <row r="178" spans="8:14">
      <c r="H178" s="24"/>
      <c r="K178" s="42">
        <f>IFERROR(VLOOKUP(D178,Code!C2:K700,5,0),1)</f>
        <v>1</v>
      </c>
      <c r="L178" s="9" t="str">
        <f t="shared" si="2"/>
        <v>.</v>
      </c>
      <c r="M178">
        <f>IFERROR(VLOOKUP(B178,Code!P4:R140,3,0),B178)</f>
        <v>0</v>
      </c>
      <c r="N178" s="4" t="str">
        <f>IFERROR(VLOOKUP(B178,Code!P4:R140,2,0),"…")</f>
        <v>…</v>
      </c>
    </row>
    <row r="179" spans="8:14">
      <c r="H179" s="24"/>
      <c r="K179" s="42">
        <f>IFERROR(VLOOKUP(D179,Code!C2:K700,5,0),1)</f>
        <v>1</v>
      </c>
      <c r="L179" s="9" t="str">
        <f t="shared" si="2"/>
        <v>.</v>
      </c>
      <c r="M179">
        <f>IFERROR(VLOOKUP(B179,Code!P4:R140,3,0),B179)</f>
        <v>0</v>
      </c>
      <c r="N179" s="4" t="str">
        <f>IFERROR(VLOOKUP(B179,Code!P4:R140,2,0),"…")</f>
        <v>…</v>
      </c>
    </row>
    <row r="180" spans="8:14">
      <c r="H180" s="24"/>
      <c r="K180" s="42">
        <f>IFERROR(VLOOKUP(D180,Code!C2:K700,5,0),1)</f>
        <v>1</v>
      </c>
      <c r="L180" s="9" t="str">
        <f t="shared" si="2"/>
        <v>.</v>
      </c>
      <c r="M180">
        <f>IFERROR(VLOOKUP(B180,Code!P4:R140,3,0),B180)</f>
        <v>0</v>
      </c>
      <c r="N180" s="4" t="str">
        <f>IFERROR(VLOOKUP(B180,Code!P4:R140,2,0),"…")</f>
        <v>…</v>
      </c>
    </row>
    <row r="181" spans="8:14">
      <c r="H181" s="24"/>
      <c r="K181" s="42">
        <f>IFERROR(VLOOKUP(D181,Code!C2:K700,5,0),1)</f>
        <v>1</v>
      </c>
      <c r="L181" s="9" t="str">
        <f t="shared" si="2"/>
        <v>.</v>
      </c>
      <c r="M181">
        <f>IFERROR(VLOOKUP(B181,Code!P4:R140,3,0),B181)</f>
        <v>0</v>
      </c>
      <c r="N181" s="4" t="str">
        <f>IFERROR(VLOOKUP(B181,Code!P4:R140,2,0),"…")</f>
        <v>…</v>
      </c>
    </row>
    <row r="182" spans="8:14">
      <c r="H182" s="24"/>
      <c r="K182" s="42">
        <f>IFERROR(VLOOKUP(D182,Code!C2:K700,5,0),1)</f>
        <v>1</v>
      </c>
      <c r="L182" s="9" t="str">
        <f t="shared" si="2"/>
        <v>.</v>
      </c>
      <c r="M182">
        <f>IFERROR(VLOOKUP(B182,Code!P4:R140,3,0),B182)</f>
        <v>0</v>
      </c>
      <c r="N182" s="4" t="str">
        <f>IFERROR(VLOOKUP(B182,Code!P4:R140,2,0),"…")</f>
        <v>…</v>
      </c>
    </row>
    <row r="183" spans="8:14">
      <c r="H183" s="24"/>
      <c r="K183" s="42">
        <f>IFERROR(VLOOKUP(D183,Code!C2:K700,5,0),1)</f>
        <v>1</v>
      </c>
      <c r="L183" s="9" t="str">
        <f t="shared" si="2"/>
        <v>.</v>
      </c>
      <c r="M183">
        <f>IFERROR(VLOOKUP(B183,Code!P4:R140,3,0),B183)</f>
        <v>0</v>
      </c>
      <c r="N183" s="4" t="str">
        <f>IFERROR(VLOOKUP(B183,Code!P4:R140,2,0),"…")</f>
        <v>…</v>
      </c>
    </row>
    <row r="184" spans="8:14">
      <c r="H184" s="24"/>
      <c r="K184" s="42">
        <f>IFERROR(VLOOKUP(D184,Code!C2:K700,5,0),1)</f>
        <v>1</v>
      </c>
      <c r="L184" s="9" t="str">
        <f t="shared" si="2"/>
        <v>.</v>
      </c>
      <c r="M184">
        <f>IFERROR(VLOOKUP(B184,Code!P4:R140,3,0),B184)</f>
        <v>0</v>
      </c>
      <c r="N184" s="4" t="str">
        <f>IFERROR(VLOOKUP(B184,Code!P4:R140,2,0),"…")</f>
        <v>…</v>
      </c>
    </row>
    <row r="185" spans="8:14">
      <c r="H185" s="24"/>
      <c r="K185" s="42">
        <f>IFERROR(VLOOKUP(D185,Code!C2:K700,5,0),1)</f>
        <v>1</v>
      </c>
      <c r="L185" s="9" t="str">
        <f t="shared" si="2"/>
        <v>.</v>
      </c>
      <c r="M185">
        <f>IFERROR(VLOOKUP(B185,Code!P4:R140,3,0),B185)</f>
        <v>0</v>
      </c>
      <c r="N185" s="4" t="str">
        <f>IFERROR(VLOOKUP(B185,Code!P4:R140,2,0),"…")</f>
        <v>…</v>
      </c>
    </row>
    <row r="186" spans="8:14">
      <c r="H186" s="24"/>
      <c r="K186" s="42">
        <f>IFERROR(VLOOKUP(D186,Code!C2:K700,5,0),1)</f>
        <v>1</v>
      </c>
      <c r="L186" s="9" t="str">
        <f t="shared" si="2"/>
        <v>.</v>
      </c>
      <c r="M186">
        <f>IFERROR(VLOOKUP(B186,Code!P4:R140,3,0),B186)</f>
        <v>0</v>
      </c>
      <c r="N186" s="4" t="str">
        <f>IFERROR(VLOOKUP(B186,Code!P4:R140,2,0),"…")</f>
        <v>…</v>
      </c>
    </row>
    <row r="187" spans="8:14">
      <c r="H187" s="24"/>
      <c r="K187" s="42">
        <f>IFERROR(VLOOKUP(D187,Code!C2:K700,5,0),1)</f>
        <v>1</v>
      </c>
      <c r="L187" s="9" t="str">
        <f t="shared" si="2"/>
        <v>.</v>
      </c>
      <c r="M187">
        <f>IFERROR(VLOOKUP(B187,Code!P4:R140,3,0),B187)</f>
        <v>0</v>
      </c>
      <c r="N187" s="4" t="str">
        <f>IFERROR(VLOOKUP(B187,Code!P4:R140,2,0),"…")</f>
        <v>…</v>
      </c>
    </row>
    <row r="188" spans="8:14">
      <c r="H188" s="24"/>
      <c r="K188" s="42">
        <f>IFERROR(VLOOKUP(D188,Code!C2:K700,5,0),1)</f>
        <v>1</v>
      </c>
      <c r="L188" s="9" t="str">
        <f t="shared" si="2"/>
        <v>.</v>
      </c>
      <c r="M188">
        <f>IFERROR(VLOOKUP(B188,Code!P4:R140,3,0),B188)</f>
        <v>0</v>
      </c>
      <c r="N188" s="4" t="str">
        <f>IFERROR(VLOOKUP(B188,Code!P4:R140,2,0),"…")</f>
        <v>…</v>
      </c>
    </row>
    <row r="189" spans="8:14">
      <c r="H189" s="24"/>
      <c r="K189" s="42">
        <f>IFERROR(VLOOKUP(D189,Code!C2:K700,5,0),1)</f>
        <v>1</v>
      </c>
      <c r="L189" s="9" t="str">
        <f t="shared" si="2"/>
        <v>.</v>
      </c>
      <c r="M189">
        <f>IFERROR(VLOOKUP(B189,Code!P4:R140,3,0),B189)</f>
        <v>0</v>
      </c>
      <c r="N189" s="4" t="str">
        <f>IFERROR(VLOOKUP(B189,Code!P4:R140,2,0),"…")</f>
        <v>…</v>
      </c>
    </row>
    <row r="190" spans="8:14">
      <c r="H190" s="24"/>
      <c r="K190" s="42">
        <f>IFERROR(VLOOKUP(D190,Code!C2:K700,5,0),1)</f>
        <v>1</v>
      </c>
      <c r="L190" s="9" t="str">
        <f t="shared" si="2"/>
        <v>.</v>
      </c>
      <c r="M190">
        <f>IFERROR(VLOOKUP(B190,Code!P4:R140,3,0),B190)</f>
        <v>0</v>
      </c>
      <c r="N190" s="4" t="str">
        <f>IFERROR(VLOOKUP(B190,Code!P4:R140,2,0),"…")</f>
        <v>…</v>
      </c>
    </row>
    <row r="191" spans="8:14">
      <c r="H191" s="24"/>
      <c r="K191" s="42">
        <f>IFERROR(VLOOKUP(D191,Code!C2:K700,5,0),1)</f>
        <v>1</v>
      </c>
      <c r="L191" s="9" t="str">
        <f t="shared" si="2"/>
        <v>.</v>
      </c>
      <c r="M191">
        <f>IFERROR(VLOOKUP(B191,Code!P4:R140,3,0),B191)</f>
        <v>0</v>
      </c>
      <c r="N191" s="4" t="str">
        <f>IFERROR(VLOOKUP(B191,Code!P4:R140,2,0),"…")</f>
        <v>…</v>
      </c>
    </row>
    <row r="192" spans="8:14">
      <c r="H192" s="24"/>
      <c r="K192" s="42">
        <f>IFERROR(VLOOKUP(D192,Code!C2:K700,5,0),1)</f>
        <v>1</v>
      </c>
      <c r="L192" s="9" t="str">
        <f t="shared" si="2"/>
        <v>.</v>
      </c>
      <c r="M192">
        <f>IFERROR(VLOOKUP(B192,Code!P4:R140,3,0),B192)</f>
        <v>0</v>
      </c>
      <c r="N192" s="4" t="str">
        <f>IFERROR(VLOOKUP(B192,Code!P4:R140,2,0),"…")</f>
        <v>…</v>
      </c>
    </row>
    <row r="193" spans="8:14">
      <c r="H193" s="24"/>
      <c r="K193" s="42">
        <f>IFERROR(VLOOKUP(D193,Code!C2:K700,5,0),1)</f>
        <v>1</v>
      </c>
      <c r="L193" s="9" t="str">
        <f t="shared" si="2"/>
        <v>.</v>
      </c>
      <c r="M193">
        <f>IFERROR(VLOOKUP(B193,Code!P4:R140,3,0),B193)</f>
        <v>0</v>
      </c>
      <c r="N193" s="4" t="str">
        <f>IFERROR(VLOOKUP(B193,Code!P4:R140,2,0),"…")</f>
        <v>…</v>
      </c>
    </row>
    <row r="194" spans="8:14">
      <c r="H194" s="24"/>
      <c r="K194" s="42">
        <f>IFERROR(VLOOKUP(D194,Code!C2:K700,5,0),1)</f>
        <v>1</v>
      </c>
      <c r="L194" s="9" t="str">
        <f t="shared" si="2"/>
        <v>.</v>
      </c>
      <c r="M194">
        <f>IFERROR(VLOOKUP(B194,Code!P4:R140,3,0),B194)</f>
        <v>0</v>
      </c>
      <c r="N194" s="4" t="str">
        <f>IFERROR(VLOOKUP(B194,Code!P4:R140,2,0),"…")</f>
        <v>…</v>
      </c>
    </row>
    <row r="195" spans="8:14">
      <c r="H195" s="24"/>
      <c r="K195" s="42">
        <f>IFERROR(VLOOKUP(D195,Code!C2:K700,5,0),1)</f>
        <v>1</v>
      </c>
      <c r="L195" s="9" t="str">
        <f t="shared" si="2"/>
        <v>.</v>
      </c>
      <c r="M195">
        <f>IFERROR(VLOOKUP(B195,Code!P4:R140,3,0),B195)</f>
        <v>0</v>
      </c>
      <c r="N195" s="4" t="str">
        <f>IFERROR(VLOOKUP(B195,Code!P4:R140,2,0),"…")</f>
        <v>…</v>
      </c>
    </row>
    <row r="196" spans="8:14">
      <c r="H196" s="24"/>
      <c r="K196" s="42">
        <f>IFERROR(VLOOKUP(D196,Code!C2:K700,5,0),1)</f>
        <v>1</v>
      </c>
      <c r="L196" s="9" t="str">
        <f t="shared" si="2"/>
        <v>.</v>
      </c>
      <c r="M196">
        <f>IFERROR(VLOOKUP(B196,Code!P4:R140,3,0),B196)</f>
        <v>0</v>
      </c>
      <c r="N196" s="4" t="str">
        <f>IFERROR(VLOOKUP(B196,Code!P4:R140,2,0),"…")</f>
        <v>…</v>
      </c>
    </row>
    <row r="197" spans="8:14">
      <c r="H197" s="24"/>
      <c r="K197" s="42">
        <f>IFERROR(VLOOKUP(D197,Code!C2:K700,5,0),1)</f>
        <v>1</v>
      </c>
      <c r="L197" s="9" t="str">
        <f t="shared" ref="L197:L260" si="3">IF(AND(H197&lt;2.1,K197&gt;48,N197="OK"),"Prime",".")</f>
        <v>.</v>
      </c>
      <c r="M197">
        <f>IFERROR(VLOOKUP(B197,Code!P4:R140,3,0),B197)</f>
        <v>0</v>
      </c>
      <c r="N197" s="4" t="str">
        <f>IFERROR(VLOOKUP(B197,Code!P4:R140,2,0),"…")</f>
        <v>…</v>
      </c>
    </row>
    <row r="198" spans="8:14">
      <c r="H198" s="24"/>
      <c r="K198" s="42">
        <f>IFERROR(VLOOKUP(D198,Code!C2:K700,5,0),1)</f>
        <v>1</v>
      </c>
      <c r="L198" s="9" t="str">
        <f t="shared" si="3"/>
        <v>.</v>
      </c>
      <c r="M198">
        <f>IFERROR(VLOOKUP(B198,Code!P4:R140,3,0),B198)</f>
        <v>0</v>
      </c>
      <c r="N198" s="4" t="str">
        <f>IFERROR(VLOOKUP(B198,Code!P4:R140,2,0),"…")</f>
        <v>…</v>
      </c>
    </row>
    <row r="199" spans="8:14">
      <c r="H199" s="24"/>
      <c r="K199" s="42">
        <f>IFERROR(VLOOKUP(D199,Code!C2:K700,5,0),1)</f>
        <v>1</v>
      </c>
      <c r="L199" s="9" t="str">
        <f t="shared" si="3"/>
        <v>.</v>
      </c>
      <c r="M199">
        <f>IFERROR(VLOOKUP(B199,Code!P4:R140,3,0),B199)</f>
        <v>0</v>
      </c>
      <c r="N199" s="4" t="str">
        <f>IFERROR(VLOOKUP(B199,Code!P4:R140,2,0),"…")</f>
        <v>…</v>
      </c>
    </row>
    <row r="200" spans="8:14">
      <c r="H200" s="24"/>
      <c r="K200" s="42">
        <f>IFERROR(VLOOKUP(D200,Code!C2:K700,5,0),1)</f>
        <v>1</v>
      </c>
      <c r="L200" s="9" t="str">
        <f t="shared" si="3"/>
        <v>.</v>
      </c>
      <c r="M200">
        <f>IFERROR(VLOOKUP(B200,Code!P4:R140,3,0),B200)</f>
        <v>0</v>
      </c>
      <c r="N200" s="4" t="str">
        <f>IFERROR(VLOOKUP(B200,Code!P4:R140,2,0),"…")</f>
        <v>…</v>
      </c>
    </row>
    <row r="201" spans="8:14">
      <c r="H201" s="24"/>
      <c r="K201" s="42">
        <f>IFERROR(VLOOKUP(D201,Code!C2:K700,5,0),1)</f>
        <v>1</v>
      </c>
      <c r="L201" s="9" t="str">
        <f t="shared" si="3"/>
        <v>.</v>
      </c>
      <c r="M201">
        <f>IFERROR(VLOOKUP(B201,Code!P4:R140,3,0),B201)</f>
        <v>0</v>
      </c>
      <c r="N201" s="4" t="str">
        <f>IFERROR(VLOOKUP(B201,Code!P4:R140,2,0),"…")</f>
        <v>…</v>
      </c>
    </row>
    <row r="202" spans="8:14">
      <c r="H202" s="24"/>
      <c r="K202" s="42">
        <f>IFERROR(VLOOKUP(D202,Code!C2:K700,5,0),1)</f>
        <v>1</v>
      </c>
      <c r="L202" s="9" t="str">
        <f t="shared" si="3"/>
        <v>.</v>
      </c>
      <c r="M202">
        <f>IFERROR(VLOOKUP(B202,Code!P4:R140,3,0),B202)</f>
        <v>0</v>
      </c>
      <c r="N202" s="4" t="str">
        <f>IFERROR(VLOOKUP(B202,Code!P4:R140,2,0),"…")</f>
        <v>…</v>
      </c>
    </row>
    <row r="203" spans="8:14">
      <c r="H203" s="24"/>
      <c r="K203" s="42">
        <f>IFERROR(VLOOKUP(D203,Code!C2:K700,5,0),1)</f>
        <v>1</v>
      </c>
      <c r="L203" s="9" t="str">
        <f t="shared" si="3"/>
        <v>.</v>
      </c>
      <c r="M203">
        <f>IFERROR(VLOOKUP(B203,Code!P4:R140,3,0),B203)</f>
        <v>0</v>
      </c>
      <c r="N203" s="4" t="str">
        <f>IFERROR(VLOOKUP(B203,Code!P4:R140,2,0),"…")</f>
        <v>…</v>
      </c>
    </row>
    <row r="204" spans="8:14">
      <c r="H204" s="24"/>
      <c r="K204" s="42">
        <f>IFERROR(VLOOKUP(D204,Code!C2:K700,5,0),1)</f>
        <v>1</v>
      </c>
      <c r="L204" s="9" t="str">
        <f t="shared" si="3"/>
        <v>.</v>
      </c>
      <c r="M204">
        <f>IFERROR(VLOOKUP(B204,Code!P4:R140,3,0),B204)</f>
        <v>0</v>
      </c>
      <c r="N204" s="4" t="str">
        <f>IFERROR(VLOOKUP(B204,Code!P4:R140,2,0),"…")</f>
        <v>…</v>
      </c>
    </row>
    <row r="205" spans="8:14">
      <c r="H205" s="24"/>
      <c r="K205" s="42">
        <f>IFERROR(VLOOKUP(D205,Code!C2:K700,5,0),1)</f>
        <v>1</v>
      </c>
      <c r="L205" s="9" t="str">
        <f t="shared" si="3"/>
        <v>.</v>
      </c>
      <c r="M205">
        <f>IFERROR(VLOOKUP(B205,Code!P4:R140,3,0),B205)</f>
        <v>0</v>
      </c>
      <c r="N205" s="4" t="str">
        <f>IFERROR(VLOOKUP(B205,Code!P4:R140,2,0),"…")</f>
        <v>…</v>
      </c>
    </row>
    <row r="206" spans="8:14">
      <c r="H206" s="24"/>
      <c r="K206" s="42">
        <f>IFERROR(VLOOKUP(D206,Code!C2:K700,5,0),1)</f>
        <v>1</v>
      </c>
      <c r="L206" s="9" t="str">
        <f t="shared" si="3"/>
        <v>.</v>
      </c>
      <c r="M206">
        <f>IFERROR(VLOOKUP(B206,Code!P4:R140,3,0),B206)</f>
        <v>0</v>
      </c>
      <c r="N206" s="4" t="str">
        <f>IFERROR(VLOOKUP(B206,Code!P4:R140,2,0),"…")</f>
        <v>…</v>
      </c>
    </row>
    <row r="207" spans="8:14">
      <c r="H207" s="24"/>
      <c r="K207" s="42">
        <f>IFERROR(VLOOKUP(D207,Code!C2:K700,5,0),1)</f>
        <v>1</v>
      </c>
      <c r="L207" s="9" t="str">
        <f t="shared" si="3"/>
        <v>.</v>
      </c>
      <c r="M207">
        <f>IFERROR(VLOOKUP(B207,Code!P4:R140,3,0),B207)</f>
        <v>0</v>
      </c>
      <c r="N207" s="4" t="str">
        <f>IFERROR(VLOOKUP(B207,Code!P4:R140,2,0),"…")</f>
        <v>…</v>
      </c>
    </row>
    <row r="208" spans="8:14">
      <c r="H208" s="24"/>
      <c r="K208" s="42">
        <f>IFERROR(VLOOKUP(D208,Code!C2:K700,5,0),1)</f>
        <v>1</v>
      </c>
      <c r="L208" s="9" t="str">
        <f t="shared" si="3"/>
        <v>.</v>
      </c>
      <c r="M208">
        <f>IFERROR(VLOOKUP(B208,Code!P4:R140,3,0),B208)</f>
        <v>0</v>
      </c>
      <c r="N208" s="4" t="str">
        <f>IFERROR(VLOOKUP(B208,Code!P4:R140,2,0),"…")</f>
        <v>…</v>
      </c>
    </row>
    <row r="209" spans="8:14">
      <c r="H209" s="24"/>
      <c r="K209" s="42">
        <f>IFERROR(VLOOKUP(D209,Code!C2:K700,5,0),1)</f>
        <v>1</v>
      </c>
      <c r="L209" s="9" t="str">
        <f t="shared" si="3"/>
        <v>.</v>
      </c>
      <c r="M209">
        <f>IFERROR(VLOOKUP(B209,Code!P4:R140,3,0),B209)</f>
        <v>0</v>
      </c>
      <c r="N209" s="4" t="str">
        <f>IFERROR(VLOOKUP(B209,Code!P4:R140,2,0),"…")</f>
        <v>…</v>
      </c>
    </row>
    <row r="210" spans="8:14">
      <c r="H210" s="24"/>
      <c r="K210" s="42">
        <f>IFERROR(VLOOKUP(D210,Code!C2:K700,5,0),1)</f>
        <v>1</v>
      </c>
      <c r="L210" s="9" t="str">
        <f t="shared" si="3"/>
        <v>.</v>
      </c>
      <c r="M210">
        <f>IFERROR(VLOOKUP(B210,Code!P4:R140,3,0),B210)</f>
        <v>0</v>
      </c>
      <c r="N210" s="4" t="str">
        <f>IFERROR(VLOOKUP(B210,Code!P4:R140,2,0),"…")</f>
        <v>…</v>
      </c>
    </row>
    <row r="211" spans="8:14">
      <c r="H211" s="24"/>
      <c r="K211" s="42">
        <f>IFERROR(VLOOKUP(D211,Code!C2:K700,5,0),1)</f>
        <v>1</v>
      </c>
      <c r="L211" s="9" t="str">
        <f t="shared" si="3"/>
        <v>.</v>
      </c>
      <c r="M211">
        <f>IFERROR(VLOOKUP(B211,Code!P4:R140,3,0),B211)</f>
        <v>0</v>
      </c>
      <c r="N211" s="4" t="str">
        <f>IFERROR(VLOOKUP(B211,Code!P4:R140,2,0),"…")</f>
        <v>…</v>
      </c>
    </row>
    <row r="212" spans="8:14">
      <c r="H212" s="24"/>
      <c r="K212" s="42">
        <f>IFERROR(VLOOKUP(D212,Code!C2:K700,5,0),1)</f>
        <v>1</v>
      </c>
      <c r="L212" s="9" t="str">
        <f t="shared" si="3"/>
        <v>.</v>
      </c>
      <c r="M212">
        <f>IFERROR(VLOOKUP(B212,Code!P4:R140,3,0),B212)</f>
        <v>0</v>
      </c>
      <c r="N212" s="4" t="str">
        <f>IFERROR(VLOOKUP(B212,Code!P4:R140,2,0),"…")</f>
        <v>…</v>
      </c>
    </row>
    <row r="213" spans="8:14">
      <c r="H213" s="24"/>
      <c r="K213" s="42">
        <f>IFERROR(VLOOKUP(D213,Code!C2:K700,5,0),1)</f>
        <v>1</v>
      </c>
      <c r="L213" s="9" t="str">
        <f t="shared" si="3"/>
        <v>.</v>
      </c>
      <c r="M213">
        <f>IFERROR(VLOOKUP(B213,Code!P4:R140,3,0),B213)</f>
        <v>0</v>
      </c>
      <c r="N213" s="4" t="str">
        <f>IFERROR(VLOOKUP(B213,Code!P4:R140,2,0),"…")</f>
        <v>…</v>
      </c>
    </row>
    <row r="214" spans="8:14">
      <c r="H214" s="24"/>
      <c r="K214" s="42">
        <f>IFERROR(VLOOKUP(D214,Code!C2:K700,5,0),1)</f>
        <v>1</v>
      </c>
      <c r="L214" s="9" t="str">
        <f t="shared" si="3"/>
        <v>.</v>
      </c>
      <c r="M214">
        <f>IFERROR(VLOOKUP(B214,Code!P4:R140,3,0),B214)</f>
        <v>0</v>
      </c>
      <c r="N214" s="4" t="str">
        <f>IFERROR(VLOOKUP(B214,Code!P4:R140,2,0),"…")</f>
        <v>…</v>
      </c>
    </row>
    <row r="215" spans="8:14">
      <c r="H215" s="24"/>
      <c r="K215" s="42">
        <f>IFERROR(VLOOKUP(D215,Code!C2:K700,5,0),1)</f>
        <v>1</v>
      </c>
      <c r="L215" s="9" t="str">
        <f t="shared" si="3"/>
        <v>.</v>
      </c>
      <c r="M215">
        <f>IFERROR(VLOOKUP(B215,Code!P4:R140,3,0),B215)</f>
        <v>0</v>
      </c>
      <c r="N215" s="4" t="str">
        <f>IFERROR(VLOOKUP(B215,Code!P4:R140,2,0),"…")</f>
        <v>…</v>
      </c>
    </row>
    <row r="216" spans="8:14">
      <c r="H216" s="24"/>
      <c r="K216" s="42">
        <f>IFERROR(VLOOKUP(D216,Code!C2:K700,5,0),1)</f>
        <v>1</v>
      </c>
      <c r="L216" s="9" t="str">
        <f t="shared" si="3"/>
        <v>.</v>
      </c>
      <c r="M216">
        <f>IFERROR(VLOOKUP(B216,Code!P4:R140,3,0),B216)</f>
        <v>0</v>
      </c>
      <c r="N216" s="4" t="str">
        <f>IFERROR(VLOOKUP(B216,Code!P4:R140,2,0),"…")</f>
        <v>…</v>
      </c>
    </row>
    <row r="217" spans="8:14">
      <c r="H217" s="24"/>
      <c r="K217" s="42">
        <f>IFERROR(VLOOKUP(D217,Code!C2:K700,5,0),1)</f>
        <v>1</v>
      </c>
      <c r="L217" s="9" t="str">
        <f t="shared" si="3"/>
        <v>.</v>
      </c>
      <c r="M217">
        <f>IFERROR(VLOOKUP(B217,Code!P4:R140,3,0),B217)</f>
        <v>0</v>
      </c>
      <c r="N217" s="4" t="str">
        <f>IFERROR(VLOOKUP(B217,Code!P4:R140,2,0),"…")</f>
        <v>…</v>
      </c>
    </row>
    <row r="218" spans="8:14">
      <c r="H218" s="24"/>
      <c r="K218" s="42">
        <f>IFERROR(VLOOKUP(D218,Code!C2:K700,5,0),1)</f>
        <v>1</v>
      </c>
      <c r="L218" s="9" t="str">
        <f t="shared" si="3"/>
        <v>.</v>
      </c>
      <c r="M218">
        <f>IFERROR(VLOOKUP(B218,Code!P4:R140,3,0),B218)</f>
        <v>0</v>
      </c>
      <c r="N218" s="4" t="str">
        <f>IFERROR(VLOOKUP(B218,Code!P4:R140,2,0),"…")</f>
        <v>…</v>
      </c>
    </row>
    <row r="219" spans="8:14">
      <c r="H219" s="24"/>
      <c r="K219" s="42">
        <f>IFERROR(VLOOKUP(D219,Code!C2:K700,5,0),1)</f>
        <v>1</v>
      </c>
      <c r="L219" s="9" t="str">
        <f t="shared" si="3"/>
        <v>.</v>
      </c>
      <c r="M219">
        <f>IFERROR(VLOOKUP(B219,Code!P4:R140,3,0),B219)</f>
        <v>0</v>
      </c>
      <c r="N219" s="4" t="str">
        <f>IFERROR(VLOOKUP(B219,Code!P4:R140,2,0),"…")</f>
        <v>…</v>
      </c>
    </row>
    <row r="220" spans="8:14">
      <c r="H220" s="24"/>
      <c r="K220" s="42">
        <f>IFERROR(VLOOKUP(D220,Code!C2:K700,5,0),1)</f>
        <v>1</v>
      </c>
      <c r="L220" s="9" t="str">
        <f t="shared" si="3"/>
        <v>.</v>
      </c>
      <c r="M220">
        <f>IFERROR(VLOOKUP(B220,Code!P4:R140,3,0),B220)</f>
        <v>0</v>
      </c>
      <c r="N220" s="4" t="str">
        <f>IFERROR(VLOOKUP(B220,Code!P4:R140,2,0),"…")</f>
        <v>…</v>
      </c>
    </row>
    <row r="221" spans="8:14">
      <c r="H221" s="24"/>
      <c r="K221" s="42">
        <f>IFERROR(VLOOKUP(D221,Code!C2:K700,5,0),1)</f>
        <v>1</v>
      </c>
      <c r="L221" s="9" t="str">
        <f t="shared" si="3"/>
        <v>.</v>
      </c>
      <c r="M221">
        <f>IFERROR(VLOOKUP(B221,Code!P4:R140,3,0),B221)</f>
        <v>0</v>
      </c>
      <c r="N221" s="4" t="str">
        <f>IFERROR(VLOOKUP(B221,Code!P4:R140,2,0),"…")</f>
        <v>…</v>
      </c>
    </row>
    <row r="222" spans="8:14">
      <c r="H222" s="24"/>
      <c r="K222" s="42">
        <f>IFERROR(VLOOKUP(D222,Code!C2:K700,5,0),1)</f>
        <v>1</v>
      </c>
      <c r="L222" s="9" t="str">
        <f t="shared" si="3"/>
        <v>.</v>
      </c>
      <c r="M222">
        <f>IFERROR(VLOOKUP(B222,Code!P4:R140,3,0),B222)</f>
        <v>0</v>
      </c>
      <c r="N222" s="4" t="str">
        <f>IFERROR(VLOOKUP(B222,Code!P4:R140,2,0),"…")</f>
        <v>…</v>
      </c>
    </row>
    <row r="223" spans="8:14">
      <c r="H223" s="24"/>
      <c r="K223" s="42">
        <f>IFERROR(VLOOKUP(D223,Code!C2:K700,5,0),1)</f>
        <v>1</v>
      </c>
      <c r="L223" s="9" t="str">
        <f t="shared" si="3"/>
        <v>.</v>
      </c>
      <c r="M223">
        <f>IFERROR(VLOOKUP(B223,Code!P4:R140,3,0),B223)</f>
        <v>0</v>
      </c>
      <c r="N223" s="4" t="str">
        <f>IFERROR(VLOOKUP(B223,Code!P4:R140,2,0),"…")</f>
        <v>…</v>
      </c>
    </row>
    <row r="224" spans="8:14">
      <c r="H224" s="24"/>
      <c r="K224" s="42">
        <f>IFERROR(VLOOKUP(D224,Code!C2:K700,5,0),1)</f>
        <v>1</v>
      </c>
      <c r="L224" s="9" t="str">
        <f t="shared" si="3"/>
        <v>.</v>
      </c>
      <c r="M224">
        <f>IFERROR(VLOOKUP(B224,Code!P4:R140,3,0),B224)</f>
        <v>0</v>
      </c>
      <c r="N224" s="4" t="str">
        <f>IFERROR(VLOOKUP(B224,Code!P4:R140,2,0),"…")</f>
        <v>…</v>
      </c>
    </row>
    <row r="225" spans="8:14">
      <c r="H225" s="24"/>
      <c r="K225" s="42">
        <f>IFERROR(VLOOKUP(D225,Code!C2:K700,5,0),1)</f>
        <v>1</v>
      </c>
      <c r="L225" s="9" t="str">
        <f t="shared" si="3"/>
        <v>.</v>
      </c>
      <c r="M225">
        <f>IFERROR(VLOOKUP(B225,Code!P4:R140,3,0),B225)</f>
        <v>0</v>
      </c>
      <c r="N225" s="4" t="str">
        <f>IFERROR(VLOOKUP(B225,Code!P4:R140,2,0),"…")</f>
        <v>…</v>
      </c>
    </row>
    <row r="226" spans="8:14">
      <c r="H226" s="24"/>
      <c r="K226" s="42">
        <f>IFERROR(VLOOKUP(D226,Code!C2:K700,5,0),1)</f>
        <v>1</v>
      </c>
      <c r="L226" s="9" t="str">
        <f t="shared" si="3"/>
        <v>.</v>
      </c>
      <c r="M226">
        <f>IFERROR(VLOOKUP(B226,Code!P4:R140,3,0),B226)</f>
        <v>0</v>
      </c>
      <c r="N226" s="4" t="str">
        <f>IFERROR(VLOOKUP(B226,Code!P4:R140,2,0),"…")</f>
        <v>…</v>
      </c>
    </row>
    <row r="227" spans="8:14">
      <c r="H227" s="24"/>
      <c r="K227" s="42">
        <f>IFERROR(VLOOKUP(D227,Code!C2:K700,5,0),1)</f>
        <v>1</v>
      </c>
      <c r="L227" s="9" t="str">
        <f t="shared" si="3"/>
        <v>.</v>
      </c>
      <c r="M227">
        <f>IFERROR(VLOOKUP(B227,Code!P4:R140,3,0),B227)</f>
        <v>0</v>
      </c>
      <c r="N227" s="4" t="str">
        <f>IFERROR(VLOOKUP(B227,Code!P4:R140,2,0),"…")</f>
        <v>…</v>
      </c>
    </row>
    <row r="228" spans="8:14">
      <c r="H228" s="24"/>
      <c r="K228" s="42">
        <f>IFERROR(VLOOKUP(D228,Code!C2:K700,5,0),1)</f>
        <v>1</v>
      </c>
      <c r="L228" s="9" t="str">
        <f t="shared" si="3"/>
        <v>.</v>
      </c>
      <c r="M228">
        <f>IFERROR(VLOOKUP(B228,Code!P4:R140,3,0),B228)</f>
        <v>0</v>
      </c>
      <c r="N228" s="4" t="str">
        <f>IFERROR(VLOOKUP(B228,Code!P4:R140,2,0),"…")</f>
        <v>…</v>
      </c>
    </row>
    <row r="229" spans="8:14">
      <c r="H229" s="24"/>
      <c r="K229" s="42">
        <f>IFERROR(VLOOKUP(D229,Code!C2:K700,5,0),1)</f>
        <v>1</v>
      </c>
      <c r="L229" s="9" t="str">
        <f t="shared" si="3"/>
        <v>.</v>
      </c>
      <c r="M229">
        <f>IFERROR(VLOOKUP(B229,Code!P4:R140,3,0),B229)</f>
        <v>0</v>
      </c>
      <c r="N229" s="4" t="str">
        <f>IFERROR(VLOOKUP(B229,Code!P4:R140,2,0),"…")</f>
        <v>…</v>
      </c>
    </row>
    <row r="230" spans="8:14">
      <c r="H230" s="24"/>
      <c r="K230" s="42">
        <f>IFERROR(VLOOKUP(D230,Code!C2:K700,5,0),1)</f>
        <v>1</v>
      </c>
      <c r="L230" s="9" t="str">
        <f t="shared" si="3"/>
        <v>.</v>
      </c>
      <c r="M230">
        <f>IFERROR(VLOOKUP(B230,Code!P4:R140,3,0),B230)</f>
        <v>0</v>
      </c>
      <c r="N230" s="4" t="str">
        <f>IFERROR(VLOOKUP(B230,Code!P4:R140,2,0),"…")</f>
        <v>…</v>
      </c>
    </row>
    <row r="231" spans="8:14">
      <c r="H231" s="24"/>
      <c r="K231" s="42">
        <f>IFERROR(VLOOKUP(D231,Code!C2:K700,5,0),1)</f>
        <v>1</v>
      </c>
      <c r="L231" s="9" t="str">
        <f t="shared" si="3"/>
        <v>.</v>
      </c>
      <c r="M231">
        <f>IFERROR(VLOOKUP(B231,Code!P4:R140,3,0),B231)</f>
        <v>0</v>
      </c>
      <c r="N231" s="4" t="str">
        <f>IFERROR(VLOOKUP(B231,Code!P4:R140,2,0),"…")</f>
        <v>…</v>
      </c>
    </row>
    <row r="232" spans="8:14">
      <c r="H232" s="24"/>
      <c r="K232" s="42">
        <f>IFERROR(VLOOKUP(D232,Code!C2:K700,5,0),1)</f>
        <v>1</v>
      </c>
      <c r="L232" s="9" t="str">
        <f t="shared" si="3"/>
        <v>.</v>
      </c>
      <c r="M232">
        <f>IFERROR(VLOOKUP(B232,Code!P4:R140,3,0),B232)</f>
        <v>0</v>
      </c>
      <c r="N232" s="4" t="str">
        <f>IFERROR(VLOOKUP(B232,Code!P4:R140,2,0),"…")</f>
        <v>…</v>
      </c>
    </row>
    <row r="233" spans="8:14">
      <c r="H233" s="24"/>
      <c r="K233" s="42">
        <f>IFERROR(VLOOKUP(D233,Code!C2:K700,5,0),1)</f>
        <v>1</v>
      </c>
      <c r="L233" s="9" t="str">
        <f t="shared" si="3"/>
        <v>.</v>
      </c>
      <c r="M233">
        <f>IFERROR(VLOOKUP(B233,Code!P4:R140,3,0),B233)</f>
        <v>0</v>
      </c>
      <c r="N233" s="4" t="str">
        <f>IFERROR(VLOOKUP(B233,Code!P4:R140,2,0),"…")</f>
        <v>…</v>
      </c>
    </row>
    <row r="234" spans="8:14">
      <c r="H234" s="24"/>
      <c r="K234" s="42">
        <f>IFERROR(VLOOKUP(D234,Code!C2:K700,5,0),1)</f>
        <v>1</v>
      </c>
      <c r="L234" s="9" t="str">
        <f t="shared" si="3"/>
        <v>.</v>
      </c>
      <c r="M234">
        <f>IFERROR(VLOOKUP(B234,Code!P4:R140,3,0),B234)</f>
        <v>0</v>
      </c>
      <c r="N234" s="4" t="str">
        <f>IFERROR(VLOOKUP(B234,Code!P4:R140,2,0),"…")</f>
        <v>…</v>
      </c>
    </row>
    <row r="235" spans="8:14">
      <c r="H235" s="24"/>
      <c r="K235" s="42">
        <f>IFERROR(VLOOKUP(D235,Code!C2:K700,5,0),1)</f>
        <v>1</v>
      </c>
      <c r="L235" s="9" t="str">
        <f t="shared" si="3"/>
        <v>.</v>
      </c>
      <c r="M235">
        <f>IFERROR(VLOOKUP(B235,Code!P4:R140,3,0),B235)</f>
        <v>0</v>
      </c>
      <c r="N235" s="4" t="str">
        <f>IFERROR(VLOOKUP(B235,Code!P4:R140,2,0),"…")</f>
        <v>…</v>
      </c>
    </row>
    <row r="236" spans="8:14">
      <c r="H236" s="24"/>
      <c r="K236" s="42">
        <f>IFERROR(VLOOKUP(D236,Code!C2:K700,5,0),1)</f>
        <v>1</v>
      </c>
      <c r="L236" s="9" t="str">
        <f t="shared" si="3"/>
        <v>.</v>
      </c>
      <c r="M236">
        <f>IFERROR(VLOOKUP(B236,Code!P4:R140,3,0),B236)</f>
        <v>0</v>
      </c>
      <c r="N236" s="4" t="str">
        <f>IFERROR(VLOOKUP(B236,Code!P4:R140,2,0),"…")</f>
        <v>…</v>
      </c>
    </row>
    <row r="237" spans="8:14">
      <c r="K237" s="42">
        <f>IFERROR(VLOOKUP(D237,Code!C2:K700,5,0),1)</f>
        <v>1</v>
      </c>
      <c r="L237" s="9" t="str">
        <f t="shared" si="3"/>
        <v>.</v>
      </c>
      <c r="M237">
        <f>IFERROR(VLOOKUP(B237,Code!P4:R140,3,0),B237)</f>
        <v>0</v>
      </c>
      <c r="N237" s="4" t="str">
        <f>IFERROR(VLOOKUP(B237,Code!P4:R140,2,0),"…")</f>
        <v>…</v>
      </c>
    </row>
    <row r="238" spans="8:14">
      <c r="K238" s="42">
        <f>IFERROR(VLOOKUP(D238,Code!C2:K700,5,0),1)</f>
        <v>1</v>
      </c>
      <c r="L238" s="9" t="str">
        <f t="shared" si="3"/>
        <v>.</v>
      </c>
      <c r="M238">
        <f>IFERROR(VLOOKUP(B238,Code!P4:R140,3,0),B238)</f>
        <v>0</v>
      </c>
      <c r="N238" s="4" t="str">
        <f>IFERROR(VLOOKUP(B238,Code!P4:R140,2,0),"…")</f>
        <v>…</v>
      </c>
    </row>
    <row r="239" spans="8:14">
      <c r="K239" s="42">
        <f>IFERROR(VLOOKUP(D239,Code!C2:K700,5,0),1)</f>
        <v>1</v>
      </c>
      <c r="L239" s="9" t="str">
        <f t="shared" si="3"/>
        <v>.</v>
      </c>
      <c r="M239">
        <f>IFERROR(VLOOKUP(B239,Code!P4:R140,3,0),B239)</f>
        <v>0</v>
      </c>
      <c r="N239" s="4" t="str">
        <f>IFERROR(VLOOKUP(B239,Code!P4:R140,2,0),"…")</f>
        <v>…</v>
      </c>
    </row>
    <row r="240" spans="8:14">
      <c r="K240" s="42">
        <f>IFERROR(VLOOKUP(D240,Code!C2:K700,5,0),1)</f>
        <v>1</v>
      </c>
      <c r="L240" s="9" t="str">
        <f t="shared" si="3"/>
        <v>.</v>
      </c>
      <c r="M240">
        <f>IFERROR(VLOOKUP(B240,Code!P4:R140,3,0),B240)</f>
        <v>0</v>
      </c>
      <c r="N240" s="4" t="str">
        <f>IFERROR(VLOOKUP(B240,Code!P4:R140,2,0),"…")</f>
        <v>…</v>
      </c>
    </row>
    <row r="241" spans="11:14">
      <c r="K241" s="42">
        <f>IFERROR(VLOOKUP(D241,Code!C2:K700,5,0),1)</f>
        <v>1</v>
      </c>
      <c r="L241" s="9" t="str">
        <f t="shared" si="3"/>
        <v>.</v>
      </c>
      <c r="M241">
        <f>IFERROR(VLOOKUP(B241,Code!P4:R140,3,0),B241)</f>
        <v>0</v>
      </c>
      <c r="N241" s="4" t="str">
        <f>IFERROR(VLOOKUP(B241,Code!P4:R140,2,0),"…")</f>
        <v>…</v>
      </c>
    </row>
    <row r="242" spans="11:14">
      <c r="K242" s="42">
        <f>IFERROR(VLOOKUP(D242,Code!C2:K700,5,0),1)</f>
        <v>1</v>
      </c>
      <c r="L242" s="9" t="str">
        <f t="shared" si="3"/>
        <v>.</v>
      </c>
      <c r="M242">
        <f>IFERROR(VLOOKUP(B242,Code!P4:R140,3,0),B242)</f>
        <v>0</v>
      </c>
      <c r="N242" s="4" t="str">
        <f>IFERROR(VLOOKUP(B242,Code!P4:R140,2,0),"…")</f>
        <v>…</v>
      </c>
    </row>
    <row r="243" spans="11:14">
      <c r="K243" s="42">
        <f>IFERROR(VLOOKUP(D243,Code!C2:K700,5,0),1)</f>
        <v>1</v>
      </c>
      <c r="L243" s="9" t="str">
        <f t="shared" si="3"/>
        <v>.</v>
      </c>
      <c r="M243">
        <f>IFERROR(VLOOKUP(B243,Code!P4:R140,3,0),B243)</f>
        <v>0</v>
      </c>
      <c r="N243" s="4" t="str">
        <f>IFERROR(VLOOKUP(B243,Code!P4:R140,2,0),"…")</f>
        <v>…</v>
      </c>
    </row>
    <row r="244" spans="11:14">
      <c r="K244" s="42">
        <f>IFERROR(VLOOKUP(D244,Code!C2:K700,5,0),1)</f>
        <v>1</v>
      </c>
      <c r="L244" s="9" t="str">
        <f t="shared" si="3"/>
        <v>.</v>
      </c>
      <c r="M244">
        <f>IFERROR(VLOOKUP(B244,Code!P4:R140,3,0),B244)</f>
        <v>0</v>
      </c>
      <c r="N244" s="4" t="str">
        <f>IFERROR(VLOOKUP(B244,Code!P4:R140,2,0),"…")</f>
        <v>…</v>
      </c>
    </row>
    <row r="245" spans="11:14">
      <c r="K245" s="42">
        <f>IFERROR(VLOOKUP(D245,Code!C2:K700,5,0),1)</f>
        <v>1</v>
      </c>
      <c r="L245" s="9" t="str">
        <f t="shared" si="3"/>
        <v>.</v>
      </c>
      <c r="M245">
        <f>IFERROR(VLOOKUP(B245,Code!P4:R140,3,0),B245)</f>
        <v>0</v>
      </c>
      <c r="N245" s="4" t="str">
        <f>IFERROR(VLOOKUP(B245,Code!P4:R140,2,0),"…")</f>
        <v>…</v>
      </c>
    </row>
    <row r="246" spans="11:14">
      <c r="K246" s="42">
        <f>IFERROR(VLOOKUP(D246,Code!C2:K700,5,0),1)</f>
        <v>1</v>
      </c>
      <c r="L246" s="9" t="str">
        <f t="shared" si="3"/>
        <v>.</v>
      </c>
      <c r="M246">
        <f>IFERROR(VLOOKUP(B246,Code!P4:R140,3,0),B246)</f>
        <v>0</v>
      </c>
      <c r="N246" s="4" t="str">
        <f>IFERROR(VLOOKUP(B246,Code!P4:R140,2,0),"…")</f>
        <v>…</v>
      </c>
    </row>
    <row r="247" spans="11:14">
      <c r="K247" s="42">
        <f>IFERROR(VLOOKUP(D247,Code!C2:K700,5,0),1)</f>
        <v>1</v>
      </c>
      <c r="L247" s="9" t="str">
        <f t="shared" si="3"/>
        <v>.</v>
      </c>
      <c r="M247">
        <f>IFERROR(VLOOKUP(B247,Code!P4:R140,3,0),B247)</f>
        <v>0</v>
      </c>
      <c r="N247" s="4" t="str">
        <f>IFERROR(VLOOKUP(B247,Code!P4:R140,2,0),"…")</f>
        <v>…</v>
      </c>
    </row>
    <row r="248" spans="11:14">
      <c r="K248" s="42">
        <f>IFERROR(VLOOKUP(D248,Code!C2:K700,5,0),1)</f>
        <v>1</v>
      </c>
      <c r="L248" s="9" t="str">
        <f t="shared" si="3"/>
        <v>.</v>
      </c>
      <c r="M248">
        <f>IFERROR(VLOOKUP(B248,Code!P4:R140,3,0),B248)</f>
        <v>0</v>
      </c>
      <c r="N248" s="4" t="str">
        <f>IFERROR(VLOOKUP(B248,Code!P4:R140,2,0),"…")</f>
        <v>…</v>
      </c>
    </row>
    <row r="249" spans="11:14">
      <c r="K249" s="42">
        <f>IFERROR(VLOOKUP(D249,Code!C2:K700,5,0),1)</f>
        <v>1</v>
      </c>
      <c r="L249" s="9" t="str">
        <f t="shared" si="3"/>
        <v>.</v>
      </c>
      <c r="M249">
        <f>IFERROR(VLOOKUP(B249,Code!P4:R140,3,0),B249)</f>
        <v>0</v>
      </c>
      <c r="N249" s="4" t="str">
        <f>IFERROR(VLOOKUP(B249,Code!P4:R140,2,0),"…")</f>
        <v>…</v>
      </c>
    </row>
    <row r="250" spans="11:14">
      <c r="K250" s="42">
        <f>IFERROR(VLOOKUP(D250,Code!C2:K700,5,0),1)</f>
        <v>1</v>
      </c>
      <c r="L250" s="9" t="str">
        <f t="shared" si="3"/>
        <v>.</v>
      </c>
      <c r="M250">
        <f>IFERROR(VLOOKUP(B250,Code!P4:R140,3,0),B250)</f>
        <v>0</v>
      </c>
      <c r="N250" s="4" t="str">
        <f>IFERROR(VLOOKUP(B250,Code!P4:R140,2,0),"…")</f>
        <v>…</v>
      </c>
    </row>
    <row r="251" spans="11:14">
      <c r="K251" s="42">
        <f>IFERROR(VLOOKUP(D251,Code!C2:K700,5,0),1)</f>
        <v>1</v>
      </c>
      <c r="L251" s="9" t="str">
        <f t="shared" si="3"/>
        <v>.</v>
      </c>
      <c r="M251">
        <f>IFERROR(VLOOKUP(B251,Code!P4:R140,3,0),B251)</f>
        <v>0</v>
      </c>
      <c r="N251" s="4" t="str">
        <f>IFERROR(VLOOKUP(B251,Code!P4:R140,2,0),"…")</f>
        <v>…</v>
      </c>
    </row>
    <row r="252" spans="11:14">
      <c r="K252" s="42">
        <f>IFERROR(VLOOKUP(D252,Code!C2:K700,5,0),1)</f>
        <v>1</v>
      </c>
      <c r="L252" s="9" t="str">
        <f t="shared" si="3"/>
        <v>.</v>
      </c>
      <c r="M252">
        <f>IFERROR(VLOOKUP(B252,Code!P4:R140,3,0),B252)</f>
        <v>0</v>
      </c>
      <c r="N252" s="4" t="str">
        <f>IFERROR(VLOOKUP(B252,Code!P4:R140,2,0),"…")</f>
        <v>…</v>
      </c>
    </row>
    <row r="253" spans="11:14">
      <c r="K253" s="42">
        <f>IFERROR(VLOOKUP(D253,Code!C2:K700,5,0),1)</f>
        <v>1</v>
      </c>
      <c r="L253" s="9" t="str">
        <f t="shared" si="3"/>
        <v>.</v>
      </c>
      <c r="M253">
        <f>IFERROR(VLOOKUP(B253,Code!P4:R140,3,0),B253)</f>
        <v>0</v>
      </c>
      <c r="N253" s="4" t="str">
        <f>IFERROR(VLOOKUP(B253,Code!P4:R140,2,0),"…")</f>
        <v>…</v>
      </c>
    </row>
    <row r="254" spans="11:14">
      <c r="K254" s="42">
        <f>IFERROR(VLOOKUP(D254,Code!C2:K700,5,0),1)</f>
        <v>1</v>
      </c>
      <c r="L254" s="9" t="str">
        <f t="shared" si="3"/>
        <v>.</v>
      </c>
      <c r="M254">
        <f>IFERROR(VLOOKUP(B254,Code!P4:R140,3,0),B254)</f>
        <v>0</v>
      </c>
      <c r="N254" s="4" t="str">
        <f>IFERROR(VLOOKUP(B254,Code!P4:R140,2,0),"…")</f>
        <v>…</v>
      </c>
    </row>
    <row r="255" spans="11:14">
      <c r="K255" s="42">
        <f>IFERROR(VLOOKUP(D255,Code!C2:K700,5,0),1)</f>
        <v>1</v>
      </c>
      <c r="L255" s="9" t="str">
        <f t="shared" si="3"/>
        <v>.</v>
      </c>
      <c r="M255">
        <f>IFERROR(VLOOKUP(B255,Code!P4:R140,3,0),B255)</f>
        <v>0</v>
      </c>
      <c r="N255" s="4" t="str">
        <f>IFERROR(VLOOKUP(B255,Code!P4:R140,2,0),"…")</f>
        <v>…</v>
      </c>
    </row>
    <row r="256" spans="11:14">
      <c r="K256" s="42">
        <f>IFERROR(VLOOKUP(D256,Code!C2:K700,5,0),1)</f>
        <v>1</v>
      </c>
      <c r="L256" s="9" t="str">
        <f t="shared" si="3"/>
        <v>.</v>
      </c>
      <c r="M256">
        <f>IFERROR(VLOOKUP(B256,Code!P4:R140,3,0),B256)</f>
        <v>0</v>
      </c>
      <c r="N256" s="4" t="str">
        <f>IFERROR(VLOOKUP(B256,Code!P4:R140,2,0),"…")</f>
        <v>…</v>
      </c>
    </row>
    <row r="257" spans="11:14">
      <c r="K257" s="42">
        <f>IFERROR(VLOOKUP(D257,Code!C2:K700,5,0),1)</f>
        <v>1</v>
      </c>
      <c r="L257" s="9" t="str">
        <f t="shared" si="3"/>
        <v>.</v>
      </c>
      <c r="M257">
        <f>IFERROR(VLOOKUP(B257,Code!P4:R140,3,0),B257)</f>
        <v>0</v>
      </c>
      <c r="N257" s="4" t="str">
        <f>IFERROR(VLOOKUP(B257,Code!P4:R140,2,0),"…")</f>
        <v>…</v>
      </c>
    </row>
    <row r="258" spans="11:14">
      <c r="K258" s="42">
        <f>IFERROR(VLOOKUP(D258,Code!C2:K700,5,0),1)</f>
        <v>1</v>
      </c>
      <c r="L258" s="9" t="str">
        <f t="shared" si="3"/>
        <v>.</v>
      </c>
      <c r="M258">
        <f>IFERROR(VLOOKUP(B258,Code!P4:R140,3,0),B258)</f>
        <v>0</v>
      </c>
      <c r="N258" s="4" t="str">
        <f>IFERROR(VLOOKUP(B258,Code!P4:R140,2,0),"…")</f>
        <v>…</v>
      </c>
    </row>
    <row r="259" spans="11:14">
      <c r="K259" s="42">
        <f>IFERROR(VLOOKUP(D259,Code!C2:K700,5,0),1)</f>
        <v>1</v>
      </c>
      <c r="L259" s="9" t="str">
        <f t="shared" si="3"/>
        <v>.</v>
      </c>
      <c r="M259">
        <f>IFERROR(VLOOKUP(B259,Code!P4:R140,3,0),B259)</f>
        <v>0</v>
      </c>
      <c r="N259" s="4" t="str">
        <f>IFERROR(VLOOKUP(B259,Code!P4:R140,2,0),"…")</f>
        <v>…</v>
      </c>
    </row>
    <row r="260" spans="11:14">
      <c r="K260" s="42">
        <f>IFERROR(VLOOKUP(D260,Code!C2:K700,5,0),1)</f>
        <v>1</v>
      </c>
      <c r="L260" s="9" t="str">
        <f t="shared" si="3"/>
        <v>.</v>
      </c>
      <c r="M260">
        <f>IFERROR(VLOOKUP(B260,Code!P4:R140,3,0),B260)</f>
        <v>0</v>
      </c>
      <c r="N260" s="4" t="str">
        <f>IFERROR(VLOOKUP(B260,Code!P4:R140,2,0),"…")</f>
        <v>…</v>
      </c>
    </row>
    <row r="261" spans="11:14">
      <c r="K261" s="42">
        <f>IFERROR(VLOOKUP(D261,Code!C2:K700,5,0),1)</f>
        <v>1</v>
      </c>
      <c r="L261" s="9" t="str">
        <f t="shared" ref="L261:L324" si="4">IF(AND(H261&lt;2.1,K261&gt;48,N261="OK"),"Prime",".")</f>
        <v>.</v>
      </c>
      <c r="M261">
        <f>IFERROR(VLOOKUP(B261,Code!P4:R140,3,0),B261)</f>
        <v>0</v>
      </c>
      <c r="N261" s="4" t="str">
        <f>IFERROR(VLOOKUP(B261,Code!P4:R140,2,0),"…")</f>
        <v>…</v>
      </c>
    </row>
    <row r="262" spans="11:14">
      <c r="K262" s="42">
        <f>IFERROR(VLOOKUP(D262,Code!C2:K700,5,0),1)</f>
        <v>1</v>
      </c>
      <c r="L262" s="9" t="str">
        <f t="shared" si="4"/>
        <v>.</v>
      </c>
      <c r="M262">
        <f>IFERROR(VLOOKUP(B262,Code!P4:R140,3,0),B262)</f>
        <v>0</v>
      </c>
      <c r="N262" s="4" t="str">
        <f>IFERROR(VLOOKUP(B262,Code!P4:R140,2,0),"…")</f>
        <v>…</v>
      </c>
    </row>
    <row r="263" spans="11:14">
      <c r="K263" s="42">
        <f>IFERROR(VLOOKUP(D263,Code!C2:K700,5,0),1)</f>
        <v>1</v>
      </c>
      <c r="L263" s="9" t="str">
        <f t="shared" si="4"/>
        <v>.</v>
      </c>
      <c r="M263">
        <f>IFERROR(VLOOKUP(B263,Code!P4:R140,3,0),B263)</f>
        <v>0</v>
      </c>
      <c r="N263" s="4" t="str">
        <f>IFERROR(VLOOKUP(B263,Code!P4:R140,2,0),"…")</f>
        <v>…</v>
      </c>
    </row>
    <row r="264" spans="11:14">
      <c r="K264" s="42">
        <f>IFERROR(VLOOKUP(D264,Code!C2:K700,5,0),1)</f>
        <v>1</v>
      </c>
      <c r="L264" s="9" t="str">
        <f t="shared" si="4"/>
        <v>.</v>
      </c>
      <c r="M264">
        <f>IFERROR(VLOOKUP(B264,Code!P4:R140,3,0),B264)</f>
        <v>0</v>
      </c>
      <c r="N264" s="4" t="str">
        <f>IFERROR(VLOOKUP(B264,Code!P4:R140,2,0),"…")</f>
        <v>…</v>
      </c>
    </row>
    <row r="265" spans="11:14">
      <c r="K265" s="42">
        <f>IFERROR(VLOOKUP(D265,Code!C2:K700,5,0),1)</f>
        <v>1</v>
      </c>
      <c r="L265" s="9" t="str">
        <f t="shared" si="4"/>
        <v>.</v>
      </c>
      <c r="M265">
        <f>IFERROR(VLOOKUP(B265,Code!P4:R140,3,0),B265)</f>
        <v>0</v>
      </c>
      <c r="N265" s="4" t="str">
        <f>IFERROR(VLOOKUP(B265,Code!P4:R140,2,0),"…")</f>
        <v>…</v>
      </c>
    </row>
    <row r="266" spans="11:14">
      <c r="K266" s="42">
        <f>IFERROR(VLOOKUP(D266,Code!C2:K700,5,0),1)</f>
        <v>1</v>
      </c>
      <c r="L266" s="9" t="str">
        <f t="shared" si="4"/>
        <v>.</v>
      </c>
      <c r="M266">
        <f>IFERROR(VLOOKUP(B266,Code!P4:R140,3,0),B266)</f>
        <v>0</v>
      </c>
      <c r="N266" s="4" t="str">
        <f>IFERROR(VLOOKUP(B266,Code!P4:R140,2,0),"…")</f>
        <v>…</v>
      </c>
    </row>
    <row r="267" spans="11:14">
      <c r="K267" s="42">
        <f>IFERROR(VLOOKUP(D267,Code!C2:K700,5,0),1)</f>
        <v>1</v>
      </c>
      <c r="L267" s="9" t="str">
        <f t="shared" si="4"/>
        <v>.</v>
      </c>
      <c r="M267">
        <f>IFERROR(VLOOKUP(B267,Code!P4:R140,3,0),B267)</f>
        <v>0</v>
      </c>
      <c r="N267" s="4" t="str">
        <f>IFERROR(VLOOKUP(B267,Code!P4:R140,2,0),"…")</f>
        <v>…</v>
      </c>
    </row>
    <row r="268" spans="11:14">
      <c r="K268" s="42">
        <f>IFERROR(VLOOKUP(D268,Code!C2:K700,5,0),1)</f>
        <v>1</v>
      </c>
      <c r="L268" s="9" t="str">
        <f t="shared" si="4"/>
        <v>.</v>
      </c>
      <c r="M268">
        <f>IFERROR(VLOOKUP(B268,Code!P4:R140,3,0),B268)</f>
        <v>0</v>
      </c>
      <c r="N268" s="4" t="str">
        <f>IFERROR(VLOOKUP(B268,Code!P4:R140,2,0),"…")</f>
        <v>…</v>
      </c>
    </row>
    <row r="269" spans="11:14">
      <c r="K269" s="42">
        <f>IFERROR(VLOOKUP(D269,Code!C2:K700,5,0),1)</f>
        <v>1</v>
      </c>
      <c r="L269" s="9" t="str">
        <f t="shared" si="4"/>
        <v>.</v>
      </c>
      <c r="M269">
        <f>IFERROR(VLOOKUP(B269,Code!P4:R140,3,0),B269)</f>
        <v>0</v>
      </c>
      <c r="N269" s="4" t="str">
        <f>IFERROR(VLOOKUP(B269,Code!P4:R140,2,0),"…")</f>
        <v>…</v>
      </c>
    </row>
    <row r="270" spans="11:14">
      <c r="K270" s="42">
        <f>IFERROR(VLOOKUP(D270,Code!C2:K700,5,0),1)</f>
        <v>1</v>
      </c>
      <c r="L270" s="9" t="str">
        <f t="shared" si="4"/>
        <v>.</v>
      </c>
      <c r="M270">
        <f>IFERROR(VLOOKUP(B270,Code!P4:R140,3,0),B270)</f>
        <v>0</v>
      </c>
      <c r="N270" s="4" t="str">
        <f>IFERROR(VLOOKUP(B270,Code!P4:R140,2,0),"…")</f>
        <v>…</v>
      </c>
    </row>
    <row r="271" spans="11:14">
      <c r="K271" s="42">
        <f>IFERROR(VLOOKUP(D271,Code!C2:K700,5,0),1)</f>
        <v>1</v>
      </c>
      <c r="L271" s="9" t="str">
        <f t="shared" si="4"/>
        <v>.</v>
      </c>
      <c r="M271">
        <f>IFERROR(VLOOKUP(B271,Code!P4:R140,3,0),B271)</f>
        <v>0</v>
      </c>
      <c r="N271" s="4" t="str">
        <f>IFERROR(VLOOKUP(B271,Code!P4:R140,2,0),"…")</f>
        <v>…</v>
      </c>
    </row>
    <row r="272" spans="11:14">
      <c r="K272" s="42">
        <f>IFERROR(VLOOKUP(D272,Code!C2:K700,5,0),1)</f>
        <v>1</v>
      </c>
      <c r="L272" s="9" t="str">
        <f t="shared" si="4"/>
        <v>.</v>
      </c>
      <c r="M272">
        <f>IFERROR(VLOOKUP(B272,Code!P4:R140,3,0),B272)</f>
        <v>0</v>
      </c>
      <c r="N272" s="4" t="str">
        <f>IFERROR(VLOOKUP(B272,Code!P4:R140,2,0),"…")</f>
        <v>…</v>
      </c>
    </row>
    <row r="273" spans="11:14">
      <c r="K273" s="42">
        <f>IFERROR(VLOOKUP(D273,Code!C2:K700,5,0),1)</f>
        <v>1</v>
      </c>
      <c r="L273" s="9" t="str">
        <f t="shared" si="4"/>
        <v>.</v>
      </c>
      <c r="M273">
        <f>IFERROR(VLOOKUP(B273,Code!P4:R140,3,0),B273)</f>
        <v>0</v>
      </c>
      <c r="N273" s="4" t="str">
        <f>IFERROR(VLOOKUP(B273,Code!P4:R140,2,0),"…")</f>
        <v>…</v>
      </c>
    </row>
    <row r="274" spans="11:14">
      <c r="K274" s="42">
        <f>IFERROR(VLOOKUP(D274,Code!C2:K700,5,0),1)</f>
        <v>1</v>
      </c>
      <c r="L274" s="9" t="str">
        <f t="shared" si="4"/>
        <v>.</v>
      </c>
      <c r="M274">
        <f>IFERROR(VLOOKUP(B274,Code!P4:R140,3,0),B274)</f>
        <v>0</v>
      </c>
      <c r="N274" s="4" t="str">
        <f>IFERROR(VLOOKUP(B274,Code!P4:R140,2,0),"…")</f>
        <v>…</v>
      </c>
    </row>
    <row r="275" spans="11:14">
      <c r="K275" s="42">
        <f>IFERROR(VLOOKUP(D275,Code!C2:K700,5,0),1)</f>
        <v>1</v>
      </c>
      <c r="L275" s="9" t="str">
        <f t="shared" si="4"/>
        <v>.</v>
      </c>
      <c r="M275">
        <f>IFERROR(VLOOKUP(B275,Code!P4:R140,3,0),B275)</f>
        <v>0</v>
      </c>
      <c r="N275" s="4" t="str">
        <f>IFERROR(VLOOKUP(B275,Code!P4:R140,2,0),"…")</f>
        <v>…</v>
      </c>
    </row>
    <row r="276" spans="11:14">
      <c r="K276" s="42">
        <f>IFERROR(VLOOKUP(D276,Code!C2:K700,5,0),1)</f>
        <v>1</v>
      </c>
      <c r="L276" s="9" t="str">
        <f t="shared" si="4"/>
        <v>.</v>
      </c>
      <c r="M276">
        <f>IFERROR(VLOOKUP(B276,Code!P4:R140,3,0),B276)</f>
        <v>0</v>
      </c>
      <c r="N276" s="4" t="str">
        <f>IFERROR(VLOOKUP(B276,Code!P4:R140,2,0),"…")</f>
        <v>…</v>
      </c>
    </row>
    <row r="277" spans="11:14">
      <c r="K277" s="42">
        <f>IFERROR(VLOOKUP(D277,Code!C2:K700,5,0),1)</f>
        <v>1</v>
      </c>
      <c r="L277" s="9" t="str">
        <f t="shared" si="4"/>
        <v>.</v>
      </c>
      <c r="M277">
        <f>IFERROR(VLOOKUP(B277,Code!P4:R140,3,0),B277)</f>
        <v>0</v>
      </c>
      <c r="N277" s="4" t="str">
        <f>IFERROR(VLOOKUP(B277,Code!P4:R140,2,0),"…")</f>
        <v>…</v>
      </c>
    </row>
    <row r="278" spans="11:14">
      <c r="K278" s="42">
        <f>IFERROR(VLOOKUP(D278,Code!C2:K700,5,0),1)</f>
        <v>1</v>
      </c>
      <c r="L278" s="9" t="str">
        <f t="shared" si="4"/>
        <v>.</v>
      </c>
      <c r="M278">
        <f>IFERROR(VLOOKUP(B278,Code!P4:R140,3,0),B278)</f>
        <v>0</v>
      </c>
      <c r="N278" s="4" t="str">
        <f>IFERROR(VLOOKUP(B278,Code!P4:R140,2,0),"…")</f>
        <v>…</v>
      </c>
    </row>
    <row r="279" spans="11:14">
      <c r="K279" s="42">
        <f>IFERROR(VLOOKUP(D279,Code!C2:K700,5,0),1)</f>
        <v>1</v>
      </c>
      <c r="L279" s="9" t="str">
        <f t="shared" si="4"/>
        <v>.</v>
      </c>
      <c r="M279">
        <f>IFERROR(VLOOKUP(B279,Code!P4:R140,3,0),B279)</f>
        <v>0</v>
      </c>
      <c r="N279" s="4" t="str">
        <f>IFERROR(VLOOKUP(B279,Code!P4:R140,2,0),"…")</f>
        <v>…</v>
      </c>
    </row>
    <row r="280" spans="11:14">
      <c r="K280" s="42">
        <f>IFERROR(VLOOKUP(D280,Code!C2:K700,5,0),1)</f>
        <v>1</v>
      </c>
      <c r="L280" s="9" t="str">
        <f t="shared" si="4"/>
        <v>.</v>
      </c>
      <c r="M280">
        <f>IFERROR(VLOOKUP(B280,Code!P4:R140,3,0),B280)</f>
        <v>0</v>
      </c>
      <c r="N280" s="4" t="str">
        <f>IFERROR(VLOOKUP(B280,Code!P4:R140,2,0),"…")</f>
        <v>…</v>
      </c>
    </row>
    <row r="281" spans="11:14">
      <c r="K281" s="42">
        <f>IFERROR(VLOOKUP(D281,Code!C2:K700,5,0),1)</f>
        <v>1</v>
      </c>
      <c r="L281" s="9" t="str">
        <f t="shared" si="4"/>
        <v>.</v>
      </c>
      <c r="M281">
        <f>IFERROR(VLOOKUP(B281,Code!P4:R140,3,0),B281)</f>
        <v>0</v>
      </c>
      <c r="N281" s="4" t="str">
        <f>IFERROR(VLOOKUP(B281,Code!P4:R140,2,0),"…")</f>
        <v>…</v>
      </c>
    </row>
    <row r="282" spans="11:14">
      <c r="K282" s="42">
        <f>IFERROR(VLOOKUP(D282,Code!C2:K700,5,0),1)</f>
        <v>1</v>
      </c>
      <c r="L282" s="9" t="str">
        <f t="shared" si="4"/>
        <v>.</v>
      </c>
      <c r="M282">
        <f>IFERROR(VLOOKUP(B282,Code!P4:R140,3,0),B282)</f>
        <v>0</v>
      </c>
      <c r="N282" s="4" t="str">
        <f>IFERROR(VLOOKUP(B282,Code!P4:R140,2,0),"…")</f>
        <v>…</v>
      </c>
    </row>
    <row r="283" spans="11:14">
      <c r="K283" s="42">
        <f>IFERROR(VLOOKUP(D283,Code!C2:K700,5,0),1)</f>
        <v>1</v>
      </c>
      <c r="L283" s="9" t="str">
        <f t="shared" si="4"/>
        <v>.</v>
      </c>
      <c r="M283">
        <f>IFERROR(VLOOKUP(B283,Code!P4:R140,3,0),B283)</f>
        <v>0</v>
      </c>
      <c r="N283" s="4" t="str">
        <f>IFERROR(VLOOKUP(B283,Code!P4:R140,2,0),"…")</f>
        <v>…</v>
      </c>
    </row>
    <row r="284" spans="11:14">
      <c r="K284" s="42">
        <f>IFERROR(VLOOKUP(D284,Code!C2:K700,5,0),1)</f>
        <v>1</v>
      </c>
      <c r="L284" s="9" t="str">
        <f t="shared" si="4"/>
        <v>.</v>
      </c>
      <c r="M284">
        <f>IFERROR(VLOOKUP(B284,Code!P4:R140,3,0),B284)</f>
        <v>0</v>
      </c>
      <c r="N284" s="4" t="str">
        <f>IFERROR(VLOOKUP(B284,Code!P4:R140,2,0),"…")</f>
        <v>…</v>
      </c>
    </row>
    <row r="285" spans="11:14">
      <c r="K285" s="42">
        <f>IFERROR(VLOOKUP(D285,Code!C2:K700,5,0),1)</f>
        <v>1</v>
      </c>
      <c r="L285" s="9" t="str">
        <f t="shared" si="4"/>
        <v>.</v>
      </c>
      <c r="M285">
        <f>IFERROR(VLOOKUP(B285,Code!P4:R140,3,0),B285)</f>
        <v>0</v>
      </c>
      <c r="N285" s="4" t="str">
        <f>IFERROR(VLOOKUP(B285,Code!P4:R140,2,0),"…")</f>
        <v>…</v>
      </c>
    </row>
    <row r="286" spans="11:14">
      <c r="K286" s="42">
        <f>IFERROR(VLOOKUP(D286,Code!C2:K700,5,0),1)</f>
        <v>1</v>
      </c>
      <c r="L286" s="9" t="str">
        <f t="shared" si="4"/>
        <v>.</v>
      </c>
      <c r="M286">
        <f>IFERROR(VLOOKUP(B286,Code!P4:R140,3,0),B286)</f>
        <v>0</v>
      </c>
      <c r="N286" s="4" t="str">
        <f>IFERROR(VLOOKUP(B286,Code!P4:R140,2,0),"…")</f>
        <v>…</v>
      </c>
    </row>
    <row r="287" spans="11:14">
      <c r="K287" s="42">
        <f>IFERROR(VLOOKUP(D287,Code!C2:K700,5,0),1)</f>
        <v>1</v>
      </c>
      <c r="L287" s="9" t="str">
        <f t="shared" si="4"/>
        <v>.</v>
      </c>
      <c r="M287">
        <f>IFERROR(VLOOKUP(B287,Code!P4:R140,3,0),B287)</f>
        <v>0</v>
      </c>
      <c r="N287" s="4" t="str">
        <f>IFERROR(VLOOKUP(B287,Code!P4:R140,2,0),"…")</f>
        <v>…</v>
      </c>
    </row>
    <row r="288" spans="11:14">
      <c r="K288" s="42">
        <f>IFERROR(VLOOKUP(D288,Code!C2:K700,5,0),1)</f>
        <v>1</v>
      </c>
      <c r="L288" s="9" t="str">
        <f t="shared" si="4"/>
        <v>.</v>
      </c>
      <c r="M288">
        <f>IFERROR(VLOOKUP(B288,Code!P4:R140,3,0),B288)</f>
        <v>0</v>
      </c>
      <c r="N288" s="4" t="str">
        <f>IFERROR(VLOOKUP(B288,Code!P4:R140,2,0),"…")</f>
        <v>…</v>
      </c>
    </row>
    <row r="289" spans="11:14">
      <c r="K289" s="42">
        <f>IFERROR(VLOOKUP(D289,Code!C2:K700,5,0),1)</f>
        <v>1</v>
      </c>
      <c r="L289" s="9" t="str">
        <f t="shared" si="4"/>
        <v>.</v>
      </c>
      <c r="M289">
        <f>IFERROR(VLOOKUP(B289,Code!P4:R140,3,0),B289)</f>
        <v>0</v>
      </c>
      <c r="N289" s="4" t="str">
        <f>IFERROR(VLOOKUP(B289,Code!P4:R140,2,0),"…")</f>
        <v>…</v>
      </c>
    </row>
    <row r="290" spans="11:14">
      <c r="K290" s="42">
        <f>IFERROR(VLOOKUP(D290,Code!C2:K700,5,0),1)</f>
        <v>1</v>
      </c>
      <c r="L290" s="9" t="str">
        <f t="shared" si="4"/>
        <v>.</v>
      </c>
      <c r="M290">
        <f>IFERROR(VLOOKUP(B290,Code!P4:R140,3,0),B290)</f>
        <v>0</v>
      </c>
      <c r="N290" s="4" t="str">
        <f>IFERROR(VLOOKUP(B290,Code!P4:R140,2,0),"…")</f>
        <v>…</v>
      </c>
    </row>
    <row r="291" spans="11:14">
      <c r="K291" s="42">
        <f>IFERROR(VLOOKUP(D291,Code!C2:K700,5,0),1)</f>
        <v>1</v>
      </c>
      <c r="L291" s="9" t="str">
        <f t="shared" si="4"/>
        <v>.</v>
      </c>
      <c r="M291">
        <f>IFERROR(VLOOKUP(B291,Code!P4:R140,3,0),B291)</f>
        <v>0</v>
      </c>
      <c r="N291" s="4" t="str">
        <f>IFERROR(VLOOKUP(B291,Code!P4:R140,2,0),"…")</f>
        <v>…</v>
      </c>
    </row>
    <row r="292" spans="11:14">
      <c r="K292" s="42">
        <f>IFERROR(VLOOKUP(D292,Code!C2:K700,5,0),1)</f>
        <v>1</v>
      </c>
      <c r="L292" s="9" t="str">
        <f t="shared" si="4"/>
        <v>.</v>
      </c>
      <c r="M292">
        <f>IFERROR(VLOOKUP(B292,Code!P4:R140,3,0),B292)</f>
        <v>0</v>
      </c>
      <c r="N292" s="4" t="str">
        <f>IFERROR(VLOOKUP(B292,Code!P4:R140,2,0),"…")</f>
        <v>…</v>
      </c>
    </row>
    <row r="293" spans="11:14">
      <c r="K293" s="42">
        <f>IFERROR(VLOOKUP(D293,Code!C2:K700,5,0),1)</f>
        <v>1</v>
      </c>
      <c r="L293" s="9" t="str">
        <f t="shared" si="4"/>
        <v>.</v>
      </c>
      <c r="M293">
        <f>IFERROR(VLOOKUP(B293,Code!P4:R140,3,0),B293)</f>
        <v>0</v>
      </c>
      <c r="N293" s="4" t="str">
        <f>IFERROR(VLOOKUP(B293,Code!P4:R140,2,0),"…")</f>
        <v>…</v>
      </c>
    </row>
    <row r="294" spans="11:14">
      <c r="K294" s="42">
        <f>IFERROR(VLOOKUP(D294,Code!C2:K700,5,0),1)</f>
        <v>1</v>
      </c>
      <c r="L294" s="9" t="str">
        <f t="shared" si="4"/>
        <v>.</v>
      </c>
      <c r="M294">
        <f>IFERROR(VLOOKUP(B294,Code!P4:R140,3,0),B294)</f>
        <v>0</v>
      </c>
      <c r="N294" s="4" t="str">
        <f>IFERROR(VLOOKUP(B294,Code!P4:R140,2,0),"…")</f>
        <v>…</v>
      </c>
    </row>
    <row r="295" spans="11:14">
      <c r="K295" s="42">
        <f>IFERROR(VLOOKUP(D295,Code!C2:K700,5,0),1)</f>
        <v>1</v>
      </c>
      <c r="L295" s="9" t="str">
        <f t="shared" si="4"/>
        <v>.</v>
      </c>
      <c r="M295">
        <f>IFERROR(VLOOKUP(B295,Code!P4:R140,3,0),B295)</f>
        <v>0</v>
      </c>
      <c r="N295" s="4" t="str">
        <f>IFERROR(VLOOKUP(B295,Code!P4:R140,2,0),"…")</f>
        <v>…</v>
      </c>
    </row>
    <row r="296" spans="11:14">
      <c r="K296" s="42">
        <f>IFERROR(VLOOKUP(D296,Code!C2:K700,5,0),1)</f>
        <v>1</v>
      </c>
      <c r="L296" s="9" t="str">
        <f t="shared" si="4"/>
        <v>.</v>
      </c>
      <c r="M296">
        <f>IFERROR(VLOOKUP(B296,Code!P4:R140,3,0),B296)</f>
        <v>0</v>
      </c>
      <c r="N296" s="4" t="str">
        <f>IFERROR(VLOOKUP(B296,Code!P4:R140,2,0),"…")</f>
        <v>…</v>
      </c>
    </row>
    <row r="297" spans="11:14">
      <c r="K297" s="42">
        <f>IFERROR(VLOOKUP(D297,Code!C2:K700,5,0),1)</f>
        <v>1</v>
      </c>
      <c r="L297" s="9" t="str">
        <f t="shared" si="4"/>
        <v>.</v>
      </c>
      <c r="M297">
        <f>IFERROR(VLOOKUP(B297,Code!P4:R140,3,0),B297)</f>
        <v>0</v>
      </c>
      <c r="N297" s="4" t="str">
        <f>IFERROR(VLOOKUP(B297,Code!P4:R140,2,0),"…")</f>
        <v>…</v>
      </c>
    </row>
    <row r="298" spans="11:14">
      <c r="K298" s="42">
        <f>IFERROR(VLOOKUP(D298,Code!C2:K700,5,0),1)</f>
        <v>1</v>
      </c>
      <c r="L298" s="9" t="str">
        <f t="shared" si="4"/>
        <v>.</v>
      </c>
      <c r="M298">
        <f>IFERROR(VLOOKUP(B298,Code!P4:R140,3,0),B298)</f>
        <v>0</v>
      </c>
      <c r="N298" s="4" t="str">
        <f>IFERROR(VLOOKUP(B298,Code!P4:R140,2,0),"…")</f>
        <v>…</v>
      </c>
    </row>
    <row r="299" spans="11:14">
      <c r="K299" s="42">
        <f>IFERROR(VLOOKUP(D299,Code!C2:K700,5,0),1)</f>
        <v>1</v>
      </c>
      <c r="L299" s="9" t="str">
        <f t="shared" si="4"/>
        <v>.</v>
      </c>
      <c r="M299">
        <f>IFERROR(VLOOKUP(B299,Code!P4:R140,3,0),B299)</f>
        <v>0</v>
      </c>
      <c r="N299" s="4" t="str">
        <f>IFERROR(VLOOKUP(B299,Code!P4:R140,2,0),"…")</f>
        <v>…</v>
      </c>
    </row>
    <row r="300" spans="11:14">
      <c r="K300" s="42">
        <f>IFERROR(VLOOKUP(D300,Code!C2:K700,5,0),1)</f>
        <v>1</v>
      </c>
      <c r="L300" s="9" t="str">
        <f t="shared" si="4"/>
        <v>.</v>
      </c>
      <c r="M300">
        <f>IFERROR(VLOOKUP(B300,Code!P4:R140,3,0),B300)</f>
        <v>0</v>
      </c>
      <c r="N300" s="4" t="str">
        <f>IFERROR(VLOOKUP(B300,Code!P4:R140,2,0),"…")</f>
        <v>…</v>
      </c>
    </row>
    <row r="301" spans="11:14">
      <c r="K301" s="42">
        <f>IFERROR(VLOOKUP(D301,Code!C2:K700,5,0),1)</f>
        <v>1</v>
      </c>
      <c r="L301" s="9" t="str">
        <f t="shared" si="4"/>
        <v>.</v>
      </c>
      <c r="M301">
        <f>IFERROR(VLOOKUP(B301,Code!P4:R140,3,0),B301)</f>
        <v>0</v>
      </c>
      <c r="N301" s="4" t="str">
        <f>IFERROR(VLOOKUP(B301,Code!P4:R140,2,0),"…")</f>
        <v>…</v>
      </c>
    </row>
    <row r="302" spans="11:14">
      <c r="K302" s="42">
        <f>IFERROR(VLOOKUP(D302,Code!C2:K700,5,0),1)</f>
        <v>1</v>
      </c>
      <c r="L302" s="9" t="str">
        <f t="shared" si="4"/>
        <v>.</v>
      </c>
      <c r="M302">
        <f>IFERROR(VLOOKUP(B302,Code!P4:R140,3,0),B302)</f>
        <v>0</v>
      </c>
      <c r="N302" s="4" t="str">
        <f>IFERROR(VLOOKUP(B302,Code!P4:R140,2,0),"…")</f>
        <v>…</v>
      </c>
    </row>
    <row r="303" spans="11:14">
      <c r="K303" s="42">
        <f>IFERROR(VLOOKUP(D303,Code!C2:K700,5,0),1)</f>
        <v>1</v>
      </c>
      <c r="L303" s="9" t="str">
        <f t="shared" si="4"/>
        <v>.</v>
      </c>
      <c r="M303">
        <f>IFERROR(VLOOKUP(B303,Code!P4:R140,3,0),B303)</f>
        <v>0</v>
      </c>
      <c r="N303" s="4" t="str">
        <f>IFERROR(VLOOKUP(B303,Code!P4:R140,2,0),"…")</f>
        <v>…</v>
      </c>
    </row>
    <row r="304" spans="11:14">
      <c r="K304" s="42">
        <f>IFERROR(VLOOKUP(D304,Code!C2:K700,5,0),1)</f>
        <v>1</v>
      </c>
      <c r="L304" s="9" t="str">
        <f t="shared" si="4"/>
        <v>.</v>
      </c>
      <c r="M304">
        <f>IFERROR(VLOOKUP(B304,Code!P4:R140,3,0),B304)</f>
        <v>0</v>
      </c>
      <c r="N304" s="4" t="str">
        <f>IFERROR(VLOOKUP(B304,Code!P4:R140,2,0),"…")</f>
        <v>…</v>
      </c>
    </row>
    <row r="305" spans="11:14">
      <c r="K305" s="42">
        <f>IFERROR(VLOOKUP(D305,Code!C2:K700,5,0),1)</f>
        <v>1</v>
      </c>
      <c r="L305" s="9" t="str">
        <f t="shared" si="4"/>
        <v>.</v>
      </c>
      <c r="M305">
        <f>IFERROR(VLOOKUP(B305,Code!P4:R140,3,0),B305)</f>
        <v>0</v>
      </c>
      <c r="N305" s="4" t="str">
        <f>IFERROR(VLOOKUP(B305,Code!P4:R140,2,0),"…")</f>
        <v>…</v>
      </c>
    </row>
    <row r="306" spans="11:14">
      <c r="K306" s="42">
        <f>IFERROR(VLOOKUP(D306,Code!C2:K700,5,0),1)</f>
        <v>1</v>
      </c>
      <c r="L306" s="9" t="str">
        <f t="shared" si="4"/>
        <v>.</v>
      </c>
      <c r="M306">
        <f>IFERROR(VLOOKUP(B306,Code!P4:R140,3,0),B306)</f>
        <v>0</v>
      </c>
      <c r="N306" s="4" t="str">
        <f>IFERROR(VLOOKUP(B306,Code!P4:R140,2,0),"…")</f>
        <v>…</v>
      </c>
    </row>
    <row r="307" spans="11:14">
      <c r="K307" s="42">
        <f>IFERROR(VLOOKUP(D307,Code!C2:K700,5,0),1)</f>
        <v>1</v>
      </c>
      <c r="L307" s="9" t="str">
        <f t="shared" si="4"/>
        <v>.</v>
      </c>
      <c r="M307">
        <f>IFERROR(VLOOKUP(B307,Code!P4:R140,3,0),B307)</f>
        <v>0</v>
      </c>
      <c r="N307" s="4" t="str">
        <f>IFERROR(VLOOKUP(B307,Code!P4:R140,2,0),"…")</f>
        <v>…</v>
      </c>
    </row>
    <row r="308" spans="11:14">
      <c r="K308" s="42">
        <f>IFERROR(VLOOKUP(D308,Code!C2:K700,5,0),1)</f>
        <v>1</v>
      </c>
      <c r="L308" s="9" t="str">
        <f t="shared" si="4"/>
        <v>.</v>
      </c>
      <c r="M308">
        <f>IFERROR(VLOOKUP(B308,Code!P4:R140,3,0),B308)</f>
        <v>0</v>
      </c>
      <c r="N308" s="4" t="str">
        <f>IFERROR(VLOOKUP(B308,Code!P4:R140,2,0),"…")</f>
        <v>…</v>
      </c>
    </row>
    <row r="309" spans="11:14">
      <c r="K309" s="42">
        <f>IFERROR(VLOOKUP(D309,Code!C2:K700,5,0),1)</f>
        <v>1</v>
      </c>
      <c r="L309" s="9" t="str">
        <f t="shared" si="4"/>
        <v>.</v>
      </c>
      <c r="M309">
        <f>IFERROR(VLOOKUP(B309,Code!P4:R140,3,0),B309)</f>
        <v>0</v>
      </c>
      <c r="N309" s="4" t="str">
        <f>IFERROR(VLOOKUP(B309,Code!P4:R140,2,0),"…")</f>
        <v>…</v>
      </c>
    </row>
    <row r="310" spans="11:14">
      <c r="K310" s="42">
        <f>IFERROR(VLOOKUP(D310,Code!C2:K700,5,0),1)</f>
        <v>1</v>
      </c>
      <c r="L310" s="9" t="str">
        <f t="shared" si="4"/>
        <v>.</v>
      </c>
      <c r="M310">
        <f>IFERROR(VLOOKUP(B310,Code!P4:R140,3,0),B310)</f>
        <v>0</v>
      </c>
      <c r="N310" s="4" t="str">
        <f>IFERROR(VLOOKUP(B310,Code!P4:R140,2,0),"…")</f>
        <v>…</v>
      </c>
    </row>
    <row r="311" spans="11:14">
      <c r="K311" s="42">
        <f>IFERROR(VLOOKUP(D311,Code!C2:K700,5,0),1)</f>
        <v>1</v>
      </c>
      <c r="L311" s="9" t="str">
        <f t="shared" si="4"/>
        <v>.</v>
      </c>
      <c r="M311">
        <f>IFERROR(VLOOKUP(B311,Code!P4:R140,3,0),B311)</f>
        <v>0</v>
      </c>
      <c r="N311" s="4" t="str">
        <f>IFERROR(VLOOKUP(B311,Code!P4:R140,2,0),"…")</f>
        <v>…</v>
      </c>
    </row>
    <row r="312" spans="11:14">
      <c r="K312" s="42">
        <f>IFERROR(VLOOKUP(D312,Code!C2:K700,5,0),1)</f>
        <v>1</v>
      </c>
      <c r="L312" s="9" t="str">
        <f t="shared" si="4"/>
        <v>.</v>
      </c>
      <c r="M312">
        <f>IFERROR(VLOOKUP(B312,Code!P4:R140,3,0),B312)</f>
        <v>0</v>
      </c>
      <c r="N312" s="4" t="str">
        <f>IFERROR(VLOOKUP(B312,Code!P4:R140,2,0),"…")</f>
        <v>…</v>
      </c>
    </row>
    <row r="313" spans="11:14">
      <c r="K313" s="42">
        <f>IFERROR(VLOOKUP(D313,Code!C2:K700,5,0),1)</f>
        <v>1</v>
      </c>
      <c r="L313" s="9" t="str">
        <f t="shared" si="4"/>
        <v>.</v>
      </c>
      <c r="M313">
        <f>IFERROR(VLOOKUP(B313,Code!P4:R140,3,0),B313)</f>
        <v>0</v>
      </c>
      <c r="N313" s="4" t="str">
        <f>IFERROR(VLOOKUP(B313,Code!P4:R140,2,0),"…")</f>
        <v>…</v>
      </c>
    </row>
    <row r="314" spans="11:14">
      <c r="K314" s="42">
        <f>IFERROR(VLOOKUP(D314,Code!C2:K700,5,0),1)</f>
        <v>1</v>
      </c>
      <c r="L314" s="9" t="str">
        <f t="shared" si="4"/>
        <v>.</v>
      </c>
      <c r="M314">
        <f>IFERROR(VLOOKUP(B314,Code!P4:R140,3,0),B314)</f>
        <v>0</v>
      </c>
      <c r="N314" s="4" t="str">
        <f>IFERROR(VLOOKUP(B314,Code!P4:R140,2,0),"…")</f>
        <v>…</v>
      </c>
    </row>
    <row r="315" spans="11:14">
      <c r="K315" s="42">
        <f>IFERROR(VLOOKUP(D315,Code!C2:K700,5,0),1)</f>
        <v>1</v>
      </c>
      <c r="L315" s="9" t="str">
        <f t="shared" si="4"/>
        <v>.</v>
      </c>
      <c r="M315">
        <f>IFERROR(VLOOKUP(B315,Code!P4:R140,3,0),B315)</f>
        <v>0</v>
      </c>
      <c r="N315" s="4" t="str">
        <f>IFERROR(VLOOKUP(B315,Code!P4:R140,2,0),"…")</f>
        <v>…</v>
      </c>
    </row>
    <row r="316" spans="11:14">
      <c r="K316" s="42">
        <f>IFERROR(VLOOKUP(D316,Code!C2:K700,5,0),1)</f>
        <v>1</v>
      </c>
      <c r="L316" s="9" t="str">
        <f t="shared" si="4"/>
        <v>.</v>
      </c>
      <c r="M316">
        <f>IFERROR(VLOOKUP(B316,Code!P4:R140,3,0),B316)</f>
        <v>0</v>
      </c>
      <c r="N316" s="4" t="str">
        <f>IFERROR(VLOOKUP(B316,Code!P4:R140,2,0),"…")</f>
        <v>…</v>
      </c>
    </row>
    <row r="317" spans="11:14">
      <c r="K317" s="42">
        <f>IFERROR(VLOOKUP(D317,Code!C2:K700,5,0),1)</f>
        <v>1</v>
      </c>
      <c r="L317" s="9" t="str">
        <f t="shared" si="4"/>
        <v>.</v>
      </c>
      <c r="M317">
        <f>IFERROR(VLOOKUP(B317,Code!P4:R140,3,0),B317)</f>
        <v>0</v>
      </c>
      <c r="N317" s="4" t="str">
        <f>IFERROR(VLOOKUP(B317,Code!P4:R140,2,0),"…")</f>
        <v>…</v>
      </c>
    </row>
    <row r="318" spans="11:14">
      <c r="K318" s="42">
        <f>IFERROR(VLOOKUP(D318,Code!C2:K700,5,0),1)</f>
        <v>1</v>
      </c>
      <c r="L318" s="9" t="str">
        <f t="shared" si="4"/>
        <v>.</v>
      </c>
      <c r="M318">
        <f>IFERROR(VLOOKUP(B318,Code!P4:R140,3,0),B318)</f>
        <v>0</v>
      </c>
      <c r="N318" s="4" t="str">
        <f>IFERROR(VLOOKUP(B318,Code!P4:R140,2,0),"…")</f>
        <v>…</v>
      </c>
    </row>
    <row r="319" spans="11:14">
      <c r="K319" s="42">
        <f>IFERROR(VLOOKUP(D319,Code!C2:K700,5,0),1)</f>
        <v>1</v>
      </c>
      <c r="L319" s="9" t="str">
        <f t="shared" si="4"/>
        <v>.</v>
      </c>
      <c r="M319">
        <f>IFERROR(VLOOKUP(B319,Code!P4:R140,3,0),B319)</f>
        <v>0</v>
      </c>
      <c r="N319" s="4" t="str">
        <f>IFERROR(VLOOKUP(B319,Code!P4:R140,2,0),"…")</f>
        <v>…</v>
      </c>
    </row>
    <row r="320" spans="11:14">
      <c r="K320" s="42">
        <f>IFERROR(VLOOKUP(D320,Code!C2:K700,5,0),1)</f>
        <v>1</v>
      </c>
      <c r="L320" s="9" t="str">
        <f t="shared" si="4"/>
        <v>.</v>
      </c>
      <c r="M320">
        <f>IFERROR(VLOOKUP(B320,Code!P4:R140,3,0),B320)</f>
        <v>0</v>
      </c>
      <c r="N320" s="4" t="str">
        <f>IFERROR(VLOOKUP(B320,Code!P4:R140,2,0),"…")</f>
        <v>…</v>
      </c>
    </row>
    <row r="321" spans="11:14">
      <c r="K321" s="42">
        <f>IFERROR(VLOOKUP(D321,Code!C2:K700,5,0),1)</f>
        <v>1</v>
      </c>
      <c r="L321" s="9" t="str">
        <f t="shared" si="4"/>
        <v>.</v>
      </c>
      <c r="M321">
        <f>IFERROR(VLOOKUP(B321,Code!P4:R140,3,0),B321)</f>
        <v>0</v>
      </c>
      <c r="N321" s="4" t="str">
        <f>IFERROR(VLOOKUP(B321,Code!P4:R140,2,0),"…")</f>
        <v>…</v>
      </c>
    </row>
    <row r="322" spans="11:14">
      <c r="K322" s="42">
        <f>IFERROR(VLOOKUP(D322,Code!C2:K700,5,0),1)</f>
        <v>1</v>
      </c>
      <c r="L322" s="9" t="str">
        <f t="shared" si="4"/>
        <v>.</v>
      </c>
      <c r="M322">
        <f>IFERROR(VLOOKUP(B322,Code!P4:R140,3,0),B322)</f>
        <v>0</v>
      </c>
      <c r="N322" s="4" t="str">
        <f>IFERROR(VLOOKUP(B322,Code!P4:R140,2,0),"…")</f>
        <v>…</v>
      </c>
    </row>
    <row r="323" spans="11:14">
      <c r="K323" s="42">
        <f>IFERROR(VLOOKUP(D323,Code!C2:K700,5,0),1)</f>
        <v>1</v>
      </c>
      <c r="L323" s="9" t="str">
        <f t="shared" si="4"/>
        <v>.</v>
      </c>
      <c r="M323">
        <f>IFERROR(VLOOKUP(B323,Code!P4:R140,3,0),B323)</f>
        <v>0</v>
      </c>
      <c r="N323" s="4" t="str">
        <f>IFERROR(VLOOKUP(B323,Code!P4:R140,2,0),"…")</f>
        <v>…</v>
      </c>
    </row>
    <row r="324" spans="11:14">
      <c r="K324" s="42">
        <f>IFERROR(VLOOKUP(D324,Code!C2:K700,5,0),1)</f>
        <v>1</v>
      </c>
      <c r="L324" s="9" t="str">
        <f t="shared" si="4"/>
        <v>.</v>
      </c>
      <c r="M324">
        <f>IFERROR(VLOOKUP(B324,Code!P4:R140,3,0),B324)</f>
        <v>0</v>
      </c>
      <c r="N324" s="4" t="str">
        <f>IFERROR(VLOOKUP(B324,Code!P4:R140,2,0),"…")</f>
        <v>…</v>
      </c>
    </row>
    <row r="325" spans="11:14">
      <c r="K325" s="42">
        <f>IFERROR(VLOOKUP(D325,Code!C2:K700,5,0),1)</f>
        <v>1</v>
      </c>
      <c r="L325" s="9" t="str">
        <f t="shared" ref="L325:L377" si="5">IF(AND(H325&lt;2.1,K325&gt;48,N325="OK"),"Prime",".")</f>
        <v>.</v>
      </c>
      <c r="M325">
        <f>IFERROR(VLOOKUP(B325,Code!P4:R140,3,0),B325)</f>
        <v>0</v>
      </c>
      <c r="N325" s="4" t="str">
        <f>IFERROR(VLOOKUP(B325,Code!P4:R140,2,0),"…")</f>
        <v>…</v>
      </c>
    </row>
    <row r="326" spans="11:14">
      <c r="K326" s="42">
        <f>IFERROR(VLOOKUP(D326,Code!C2:K700,5,0),1)</f>
        <v>1</v>
      </c>
      <c r="L326" s="9" t="str">
        <f t="shared" si="5"/>
        <v>.</v>
      </c>
      <c r="M326">
        <f>IFERROR(VLOOKUP(B326,Code!P4:R140,3,0),B326)</f>
        <v>0</v>
      </c>
      <c r="N326" s="4" t="str">
        <f>IFERROR(VLOOKUP(B326,Code!P4:R140,2,0),"…")</f>
        <v>…</v>
      </c>
    </row>
    <row r="327" spans="11:14">
      <c r="K327" s="42">
        <f>IFERROR(VLOOKUP(D327,Code!C2:K700,5,0),1)</f>
        <v>1</v>
      </c>
      <c r="L327" s="9" t="str">
        <f t="shared" si="5"/>
        <v>.</v>
      </c>
      <c r="M327">
        <f>IFERROR(VLOOKUP(B327,Code!P4:R140,3,0),B327)</f>
        <v>0</v>
      </c>
      <c r="N327" s="4" t="str">
        <f>IFERROR(VLOOKUP(B327,Code!P4:R140,2,0),"…")</f>
        <v>…</v>
      </c>
    </row>
    <row r="328" spans="11:14">
      <c r="K328" s="42">
        <f>IFERROR(VLOOKUP(D328,Code!C2:K700,5,0),1)</f>
        <v>1</v>
      </c>
      <c r="L328" s="9" t="str">
        <f t="shared" si="5"/>
        <v>.</v>
      </c>
      <c r="M328">
        <f>IFERROR(VLOOKUP(B328,Code!P4:R140,3,0),B328)</f>
        <v>0</v>
      </c>
      <c r="N328" s="4" t="str">
        <f>IFERROR(VLOOKUP(B328,Code!P4:R140,2,0),"…")</f>
        <v>…</v>
      </c>
    </row>
    <row r="329" spans="11:14">
      <c r="K329" s="42">
        <f>IFERROR(VLOOKUP(D329,Code!C2:K700,5,0),1)</f>
        <v>1</v>
      </c>
      <c r="L329" s="9" t="str">
        <f t="shared" si="5"/>
        <v>.</v>
      </c>
      <c r="M329">
        <f>IFERROR(VLOOKUP(B329,Code!P4:R140,3,0),B329)</f>
        <v>0</v>
      </c>
      <c r="N329" s="4" t="str">
        <f>IFERROR(VLOOKUP(B329,Code!P4:R140,2,0),"…")</f>
        <v>…</v>
      </c>
    </row>
    <row r="330" spans="11:14">
      <c r="K330" s="42">
        <f>IFERROR(VLOOKUP(D330,Code!C2:K700,5,0),1)</f>
        <v>1</v>
      </c>
      <c r="L330" s="9" t="str">
        <f t="shared" si="5"/>
        <v>.</v>
      </c>
      <c r="M330">
        <f>IFERROR(VLOOKUP(B330,Code!P4:R140,3,0),B330)</f>
        <v>0</v>
      </c>
      <c r="N330" s="4" t="str">
        <f>IFERROR(VLOOKUP(B330,Code!P4:R140,2,0),"…")</f>
        <v>…</v>
      </c>
    </row>
    <row r="331" spans="11:14">
      <c r="K331" s="42">
        <f>IFERROR(VLOOKUP(D331,Code!C2:K700,5,0),1)</f>
        <v>1</v>
      </c>
      <c r="L331" s="9" t="str">
        <f t="shared" si="5"/>
        <v>.</v>
      </c>
      <c r="M331">
        <f>IFERROR(VLOOKUP(B331,Code!P4:R140,3,0),B331)</f>
        <v>0</v>
      </c>
      <c r="N331" s="4" t="str">
        <f>IFERROR(VLOOKUP(B331,Code!P4:R140,2,0),"…")</f>
        <v>…</v>
      </c>
    </row>
    <row r="332" spans="11:14">
      <c r="K332" s="42">
        <f>IFERROR(VLOOKUP(D332,Code!C2:K700,5,0),1)</f>
        <v>1</v>
      </c>
      <c r="L332" s="9" t="str">
        <f t="shared" si="5"/>
        <v>.</v>
      </c>
      <c r="M332">
        <f>IFERROR(VLOOKUP(B332,Code!P4:R140,3,0),B332)</f>
        <v>0</v>
      </c>
      <c r="N332" s="4" t="str">
        <f>IFERROR(VLOOKUP(B332,Code!P4:R140,2,0),"…")</f>
        <v>…</v>
      </c>
    </row>
    <row r="333" spans="11:14">
      <c r="K333" s="42">
        <f>IFERROR(VLOOKUP(D333,Code!C2:K700,5,0),1)</f>
        <v>1</v>
      </c>
      <c r="L333" s="9" t="str">
        <f t="shared" si="5"/>
        <v>.</v>
      </c>
      <c r="M333">
        <f>IFERROR(VLOOKUP(B333,Code!P4:R140,3,0),B333)</f>
        <v>0</v>
      </c>
      <c r="N333" s="4" t="str">
        <f>IFERROR(VLOOKUP(B333,Code!P4:R140,2,0),"…")</f>
        <v>…</v>
      </c>
    </row>
    <row r="334" spans="11:14">
      <c r="K334" s="42">
        <f>IFERROR(VLOOKUP(D334,Code!C2:K700,5,0),1)</f>
        <v>1</v>
      </c>
      <c r="L334" s="9" t="str">
        <f t="shared" si="5"/>
        <v>.</v>
      </c>
      <c r="M334">
        <f>IFERROR(VLOOKUP(B334,Code!P4:R140,3,0),B334)</f>
        <v>0</v>
      </c>
      <c r="N334" s="4" t="str">
        <f>IFERROR(VLOOKUP(B334,Code!P4:R140,2,0),"…")</f>
        <v>…</v>
      </c>
    </row>
    <row r="335" spans="11:14">
      <c r="K335" s="42">
        <f>IFERROR(VLOOKUP(D335,Code!C2:K700,5,0),1)</f>
        <v>1</v>
      </c>
      <c r="L335" s="9" t="str">
        <f t="shared" si="5"/>
        <v>.</v>
      </c>
      <c r="M335">
        <f>IFERROR(VLOOKUP(B335,Code!P4:R140,3,0),B335)</f>
        <v>0</v>
      </c>
      <c r="N335" s="4" t="str">
        <f>IFERROR(VLOOKUP(B335,Code!P4:R140,2,0),"…")</f>
        <v>…</v>
      </c>
    </row>
    <row r="336" spans="11:14">
      <c r="K336" s="42">
        <f>IFERROR(VLOOKUP(D336,Code!C2:K700,5,0),1)</f>
        <v>1</v>
      </c>
      <c r="L336" s="9" t="str">
        <f t="shared" si="5"/>
        <v>.</v>
      </c>
      <c r="M336">
        <f>IFERROR(VLOOKUP(B336,Code!P4:R140,3,0),B336)</f>
        <v>0</v>
      </c>
      <c r="N336" s="4" t="str">
        <f>IFERROR(VLOOKUP(B336,Code!P4:R140,2,0),"…")</f>
        <v>…</v>
      </c>
    </row>
    <row r="337" spans="11:14">
      <c r="K337" s="42">
        <f>IFERROR(VLOOKUP(D337,Code!C2:K700,5,0),1)</f>
        <v>1</v>
      </c>
      <c r="L337" s="9" t="str">
        <f t="shared" si="5"/>
        <v>.</v>
      </c>
      <c r="M337">
        <f>IFERROR(VLOOKUP(B337,Code!P4:R140,3,0),B337)</f>
        <v>0</v>
      </c>
      <c r="N337" s="4" t="str">
        <f>IFERROR(VLOOKUP(B337,Code!P4:R140,2,0),"…")</f>
        <v>…</v>
      </c>
    </row>
    <row r="338" spans="11:14">
      <c r="K338" s="42">
        <f>IFERROR(VLOOKUP(D338,Code!C2:K700,5,0),1)</f>
        <v>1</v>
      </c>
      <c r="L338" s="9" t="str">
        <f t="shared" si="5"/>
        <v>.</v>
      </c>
      <c r="M338">
        <f>IFERROR(VLOOKUP(B338,Code!P4:R140,3,0),B338)</f>
        <v>0</v>
      </c>
      <c r="N338" s="4" t="str">
        <f>IFERROR(VLOOKUP(B338,Code!P4:R140,2,0),"…")</f>
        <v>…</v>
      </c>
    </row>
    <row r="339" spans="11:14">
      <c r="K339" s="42">
        <f>IFERROR(VLOOKUP(D339,Code!C2:K700,5,0),1)</f>
        <v>1</v>
      </c>
      <c r="L339" s="9" t="str">
        <f t="shared" si="5"/>
        <v>.</v>
      </c>
      <c r="M339">
        <f>IFERROR(VLOOKUP(B339,Code!P4:R140,3,0),B339)</f>
        <v>0</v>
      </c>
      <c r="N339" s="4" t="str">
        <f>IFERROR(VLOOKUP(B339,Code!P4:R140,2,0),"…")</f>
        <v>…</v>
      </c>
    </row>
    <row r="340" spans="11:14">
      <c r="K340" s="42">
        <f>IFERROR(VLOOKUP(D340,Code!C2:K700,5,0),1)</f>
        <v>1</v>
      </c>
      <c r="L340" s="9" t="str">
        <f t="shared" si="5"/>
        <v>.</v>
      </c>
      <c r="M340">
        <f>IFERROR(VLOOKUP(B340,Code!P4:R140,3,0),B340)</f>
        <v>0</v>
      </c>
      <c r="N340" s="4" t="str">
        <f>IFERROR(VLOOKUP(B340,Code!P4:R140,2,0),"…")</f>
        <v>…</v>
      </c>
    </row>
    <row r="341" spans="11:14">
      <c r="K341" s="42">
        <f>IFERROR(VLOOKUP(D341,Code!C2:K700,5,0),1)</f>
        <v>1</v>
      </c>
      <c r="L341" s="9" t="str">
        <f t="shared" si="5"/>
        <v>.</v>
      </c>
      <c r="M341">
        <f>IFERROR(VLOOKUP(B341,Code!P4:R140,3,0),B341)</f>
        <v>0</v>
      </c>
      <c r="N341" s="4" t="str">
        <f>IFERROR(VLOOKUP(B341,Code!P4:R140,2,0),"…")</f>
        <v>…</v>
      </c>
    </row>
    <row r="342" spans="11:14">
      <c r="K342" s="42">
        <f>IFERROR(VLOOKUP(D342,Code!C2:K700,5,0),1)</f>
        <v>1</v>
      </c>
      <c r="L342" s="9" t="str">
        <f t="shared" si="5"/>
        <v>.</v>
      </c>
      <c r="M342">
        <f>IFERROR(VLOOKUP(B342,Code!P4:R140,3,0),B342)</f>
        <v>0</v>
      </c>
      <c r="N342" s="4" t="str">
        <f>IFERROR(VLOOKUP(B342,Code!P4:R140,2,0),"…")</f>
        <v>…</v>
      </c>
    </row>
    <row r="343" spans="11:14">
      <c r="K343" s="42">
        <f>IFERROR(VLOOKUP(D343,Code!C2:K700,5,0),1)</f>
        <v>1</v>
      </c>
      <c r="L343" s="9" t="str">
        <f t="shared" si="5"/>
        <v>.</v>
      </c>
      <c r="M343">
        <f>IFERROR(VLOOKUP(B343,Code!P4:R140,3,0),B343)</f>
        <v>0</v>
      </c>
      <c r="N343" s="4" t="str">
        <f>IFERROR(VLOOKUP(B343,Code!P4:R140,2,0),"…")</f>
        <v>…</v>
      </c>
    </row>
    <row r="344" spans="11:14">
      <c r="K344" s="42">
        <f>IFERROR(VLOOKUP(D344,Code!C2:K700,5,0),1)</f>
        <v>1</v>
      </c>
      <c r="L344" s="9" t="str">
        <f t="shared" si="5"/>
        <v>.</v>
      </c>
      <c r="M344">
        <f>IFERROR(VLOOKUP(B344,Code!P4:R140,3,0),B344)</f>
        <v>0</v>
      </c>
      <c r="N344" s="4" t="str">
        <f>IFERROR(VLOOKUP(B344,Code!P4:R140,2,0),"…")</f>
        <v>…</v>
      </c>
    </row>
    <row r="345" spans="11:14">
      <c r="K345" s="42">
        <f>IFERROR(VLOOKUP(D345,Code!C2:K700,5,0),1)</f>
        <v>1</v>
      </c>
      <c r="L345" s="9" t="str">
        <f t="shared" si="5"/>
        <v>.</v>
      </c>
      <c r="M345">
        <f>IFERROR(VLOOKUP(B345,Code!P4:R140,3,0),B345)</f>
        <v>0</v>
      </c>
      <c r="N345" s="4" t="str">
        <f>IFERROR(VLOOKUP(B345,Code!P4:R140,2,0),"…")</f>
        <v>…</v>
      </c>
    </row>
    <row r="346" spans="11:14">
      <c r="K346" s="42">
        <f>IFERROR(VLOOKUP(D346,Code!C2:K700,5,0),1)</f>
        <v>1</v>
      </c>
      <c r="L346" s="9" t="str">
        <f t="shared" si="5"/>
        <v>.</v>
      </c>
      <c r="M346">
        <f>IFERROR(VLOOKUP(B346,Code!P4:R140,3,0),B346)</f>
        <v>0</v>
      </c>
      <c r="N346" s="4" t="str">
        <f>IFERROR(VLOOKUP(B346,Code!P4:R140,2,0),"…")</f>
        <v>…</v>
      </c>
    </row>
    <row r="347" spans="11:14">
      <c r="K347" s="42">
        <f>IFERROR(VLOOKUP(D347,Code!C2:K700,5,0),1)</f>
        <v>1</v>
      </c>
      <c r="L347" s="9" t="str">
        <f t="shared" si="5"/>
        <v>.</v>
      </c>
      <c r="M347">
        <f>IFERROR(VLOOKUP(B347,Code!P4:R140,3,0),B347)</f>
        <v>0</v>
      </c>
      <c r="N347" s="4" t="str">
        <f>IFERROR(VLOOKUP(B347,Code!P4:R140,2,0),"…")</f>
        <v>…</v>
      </c>
    </row>
    <row r="348" spans="11:14">
      <c r="K348" s="42">
        <f>IFERROR(VLOOKUP(D348,Code!C2:K700,5,0),1)</f>
        <v>1</v>
      </c>
      <c r="L348" s="9" t="str">
        <f t="shared" si="5"/>
        <v>.</v>
      </c>
      <c r="M348">
        <f>IFERROR(VLOOKUP(B348,Code!P4:R140,3,0),B348)</f>
        <v>0</v>
      </c>
      <c r="N348" s="4" t="str">
        <f>IFERROR(VLOOKUP(B348,Code!P4:R140,2,0),"…")</f>
        <v>…</v>
      </c>
    </row>
    <row r="349" spans="11:14">
      <c r="K349" s="42">
        <f>IFERROR(VLOOKUP(D349,Code!C2:K700,5,0),1)</f>
        <v>1</v>
      </c>
      <c r="L349" s="9" t="str">
        <f t="shared" si="5"/>
        <v>.</v>
      </c>
      <c r="M349">
        <f>IFERROR(VLOOKUP(B349,Code!P4:R140,3,0),B349)</f>
        <v>0</v>
      </c>
      <c r="N349" s="4" t="str">
        <f>IFERROR(VLOOKUP(B349,Code!P4:R140,2,0),"…")</f>
        <v>…</v>
      </c>
    </row>
    <row r="350" spans="11:14">
      <c r="K350" s="42">
        <f>IFERROR(VLOOKUP(D350,Code!C2:K700,5,0),1)</f>
        <v>1</v>
      </c>
      <c r="L350" s="9" t="str">
        <f t="shared" si="5"/>
        <v>.</v>
      </c>
      <c r="M350">
        <f>IFERROR(VLOOKUP(B350,Code!P4:R140,3,0),B350)</f>
        <v>0</v>
      </c>
      <c r="N350" s="4" t="str">
        <f>IFERROR(VLOOKUP(B350,Code!P4:R140,2,0),"…")</f>
        <v>…</v>
      </c>
    </row>
    <row r="351" spans="11:14">
      <c r="K351" s="42">
        <f>IFERROR(VLOOKUP(D351,Code!C2:K700,5,0),1)</f>
        <v>1</v>
      </c>
      <c r="L351" s="9" t="str">
        <f t="shared" si="5"/>
        <v>.</v>
      </c>
      <c r="M351">
        <f>IFERROR(VLOOKUP(B351,Code!P4:R140,3,0),B351)</f>
        <v>0</v>
      </c>
      <c r="N351" s="4" t="str">
        <f>IFERROR(VLOOKUP(B351,Code!P4:R140,2,0),"…")</f>
        <v>…</v>
      </c>
    </row>
    <row r="352" spans="11:14">
      <c r="K352" s="42">
        <f>IFERROR(VLOOKUP(D352,Code!C2:K700,5,0),1)</f>
        <v>1</v>
      </c>
      <c r="L352" s="9" t="str">
        <f t="shared" si="5"/>
        <v>.</v>
      </c>
      <c r="M352">
        <f>IFERROR(VLOOKUP(B352,Code!P4:R140,3,0),B352)</f>
        <v>0</v>
      </c>
      <c r="N352" s="4" t="str">
        <f>IFERROR(VLOOKUP(B352,Code!P4:R140,2,0),"…")</f>
        <v>…</v>
      </c>
    </row>
    <row r="353" spans="11:14">
      <c r="K353" s="42">
        <f>IFERROR(VLOOKUP(D353,Code!C2:K700,5,0),1)</f>
        <v>1</v>
      </c>
      <c r="L353" s="9" t="str">
        <f t="shared" si="5"/>
        <v>.</v>
      </c>
      <c r="M353">
        <f>IFERROR(VLOOKUP(B353,Code!P4:R140,3,0),B353)</f>
        <v>0</v>
      </c>
      <c r="N353" s="4" t="str">
        <f>IFERROR(VLOOKUP(B353,Code!P4:R140,2,0),"…")</f>
        <v>…</v>
      </c>
    </row>
    <row r="354" spans="11:14">
      <c r="K354" s="42">
        <f>IFERROR(VLOOKUP(D354,Code!C2:K700,5,0),1)</f>
        <v>1</v>
      </c>
      <c r="L354" s="9" t="str">
        <f t="shared" si="5"/>
        <v>.</v>
      </c>
      <c r="M354">
        <f>IFERROR(VLOOKUP(B354,Code!P4:R140,3,0),B354)</f>
        <v>0</v>
      </c>
      <c r="N354" s="4" t="str">
        <f>IFERROR(VLOOKUP(B354,Code!P4:R140,2,0),"…")</f>
        <v>…</v>
      </c>
    </row>
    <row r="355" spans="11:14">
      <c r="K355" s="42">
        <f>IFERROR(VLOOKUP(D355,Code!C2:K700,5,0),1)</f>
        <v>1</v>
      </c>
      <c r="L355" s="9" t="str">
        <f t="shared" si="5"/>
        <v>.</v>
      </c>
      <c r="M355">
        <f>IFERROR(VLOOKUP(B355,Code!P4:R140,3,0),B355)</f>
        <v>0</v>
      </c>
      <c r="N355" s="4" t="str">
        <f>IFERROR(VLOOKUP(B355,Code!P4:R140,2,0),"…")</f>
        <v>…</v>
      </c>
    </row>
    <row r="356" spans="11:14">
      <c r="K356" s="42">
        <f>IFERROR(VLOOKUP(D356,Code!C2:K700,5,0),1)</f>
        <v>1</v>
      </c>
      <c r="L356" s="9" t="str">
        <f t="shared" si="5"/>
        <v>.</v>
      </c>
      <c r="M356">
        <f>IFERROR(VLOOKUP(B356,Code!P4:R140,3,0),B356)</f>
        <v>0</v>
      </c>
      <c r="N356" s="4" t="str">
        <f>IFERROR(VLOOKUP(B356,Code!P4:R140,2,0),"…")</f>
        <v>…</v>
      </c>
    </row>
    <row r="357" spans="11:14">
      <c r="K357" s="42">
        <f>IFERROR(VLOOKUP(D357,Code!C2:K700,5,0),1)</f>
        <v>1</v>
      </c>
      <c r="L357" s="9" t="str">
        <f t="shared" si="5"/>
        <v>.</v>
      </c>
      <c r="M357">
        <f>IFERROR(VLOOKUP(B357,Code!P4:R140,3,0),B357)</f>
        <v>0</v>
      </c>
      <c r="N357" s="4" t="str">
        <f>IFERROR(VLOOKUP(B357,Code!P4:R140,2,0),"…")</f>
        <v>…</v>
      </c>
    </row>
    <row r="358" spans="11:14">
      <c r="K358" s="42">
        <f>IFERROR(VLOOKUP(D358,Code!C2:K700,5,0),1)</f>
        <v>1</v>
      </c>
      <c r="L358" s="9" t="str">
        <f t="shared" si="5"/>
        <v>.</v>
      </c>
      <c r="M358">
        <f>IFERROR(VLOOKUP(B358,Code!P4:R140,3,0),B358)</f>
        <v>0</v>
      </c>
      <c r="N358" s="4" t="str">
        <f>IFERROR(VLOOKUP(B358,Code!P4:R140,2,0),"…")</f>
        <v>…</v>
      </c>
    </row>
    <row r="359" spans="11:14">
      <c r="K359" s="42">
        <f>IFERROR(VLOOKUP(D359,Code!C2:K700,5,0),1)</f>
        <v>1</v>
      </c>
      <c r="L359" s="9" t="str">
        <f t="shared" si="5"/>
        <v>.</v>
      </c>
      <c r="M359">
        <f>IFERROR(VLOOKUP(B359,Code!P4:R140,3,0),B359)</f>
        <v>0</v>
      </c>
      <c r="N359" s="4" t="str">
        <f>IFERROR(VLOOKUP(B359,Code!P4:R140,2,0),"…")</f>
        <v>…</v>
      </c>
    </row>
    <row r="360" spans="11:14">
      <c r="K360" s="42">
        <f>IFERROR(VLOOKUP(D360,Code!C2:K700,5,0),1)</f>
        <v>1</v>
      </c>
      <c r="L360" s="9" t="str">
        <f t="shared" si="5"/>
        <v>.</v>
      </c>
      <c r="M360">
        <f>IFERROR(VLOOKUP(B360,Code!P4:R140,3,0),B360)</f>
        <v>0</v>
      </c>
      <c r="N360" s="4" t="str">
        <f>IFERROR(VLOOKUP(B360,Code!P4:R140,2,0),"…")</f>
        <v>…</v>
      </c>
    </row>
    <row r="361" spans="11:14">
      <c r="K361" s="42">
        <f>IFERROR(VLOOKUP(D361,Code!C2:K700,5,0),1)</f>
        <v>1</v>
      </c>
      <c r="L361" s="9" t="str">
        <f t="shared" si="5"/>
        <v>.</v>
      </c>
      <c r="M361">
        <f>IFERROR(VLOOKUP(B361,Code!P4:R140,3,0),B361)</f>
        <v>0</v>
      </c>
      <c r="N361" s="4" t="str">
        <f>IFERROR(VLOOKUP(B361,Code!P4:R140,2,0),"…")</f>
        <v>…</v>
      </c>
    </row>
    <row r="362" spans="11:14">
      <c r="K362" s="42">
        <f>IFERROR(VLOOKUP(D362,Code!C2:K700,5,0),1)</f>
        <v>1</v>
      </c>
      <c r="L362" s="9" t="str">
        <f t="shared" si="5"/>
        <v>.</v>
      </c>
      <c r="M362">
        <f>IFERROR(VLOOKUP(B362,Code!P4:R140,3,0),B362)</f>
        <v>0</v>
      </c>
      <c r="N362" s="4" t="str">
        <f>IFERROR(VLOOKUP(B362,Code!P4:R140,2,0),"…")</f>
        <v>…</v>
      </c>
    </row>
    <row r="363" spans="11:14">
      <c r="K363" s="42">
        <f>IFERROR(VLOOKUP(D363,Code!C2:K700,5,0),1)</f>
        <v>1</v>
      </c>
      <c r="L363" s="9" t="str">
        <f t="shared" si="5"/>
        <v>.</v>
      </c>
      <c r="M363">
        <f>IFERROR(VLOOKUP(B363,Code!P4:R140,3,0),B363)</f>
        <v>0</v>
      </c>
      <c r="N363" s="4" t="str">
        <f>IFERROR(VLOOKUP(B363,Code!P4:R140,2,0),"…")</f>
        <v>…</v>
      </c>
    </row>
    <row r="364" spans="11:14">
      <c r="K364" s="42">
        <f>IFERROR(VLOOKUP(D364,Code!C2:K700,5,0),1)</f>
        <v>1</v>
      </c>
      <c r="L364" s="9" t="str">
        <f t="shared" si="5"/>
        <v>.</v>
      </c>
      <c r="M364">
        <f>IFERROR(VLOOKUP(B364,Code!P4:R140,3,0),B364)</f>
        <v>0</v>
      </c>
      <c r="N364" s="4" t="str">
        <f>IFERROR(VLOOKUP(B364,Code!P4:R140,2,0),"…")</f>
        <v>…</v>
      </c>
    </row>
    <row r="365" spans="11:14">
      <c r="K365" s="42">
        <f>IFERROR(VLOOKUP(D365,Code!C2:K700,5,0),1)</f>
        <v>1</v>
      </c>
      <c r="L365" s="9" t="str">
        <f t="shared" si="5"/>
        <v>.</v>
      </c>
      <c r="M365">
        <f>IFERROR(VLOOKUP(B365,Code!P4:R140,3,0),B365)</f>
        <v>0</v>
      </c>
      <c r="N365" s="4" t="str">
        <f>IFERROR(VLOOKUP(B365,Code!P4:R140,2,0),"…")</f>
        <v>…</v>
      </c>
    </row>
    <row r="366" spans="11:14">
      <c r="K366" s="42">
        <f>IFERROR(VLOOKUP(D366,Code!C2:K700,5,0),1)</f>
        <v>1</v>
      </c>
      <c r="L366" s="9" t="str">
        <f t="shared" si="5"/>
        <v>.</v>
      </c>
      <c r="M366">
        <f>IFERROR(VLOOKUP(B366,Code!P4:R140,3,0),B366)</f>
        <v>0</v>
      </c>
      <c r="N366" s="4" t="str">
        <f>IFERROR(VLOOKUP(B366,Code!P4:R140,2,0),"…")</f>
        <v>…</v>
      </c>
    </row>
    <row r="367" spans="11:14">
      <c r="K367" s="42">
        <f>IFERROR(VLOOKUP(D367,Code!C2:K700,5,0),1)</f>
        <v>1</v>
      </c>
      <c r="L367" s="9" t="str">
        <f t="shared" si="5"/>
        <v>.</v>
      </c>
      <c r="M367">
        <f>IFERROR(VLOOKUP(B367,Code!P4:R140,3,0),B367)</f>
        <v>0</v>
      </c>
      <c r="N367" s="4" t="str">
        <f>IFERROR(VLOOKUP(B367,Code!P4:R140,2,0),"…")</f>
        <v>…</v>
      </c>
    </row>
    <row r="368" spans="11:14">
      <c r="K368" s="42">
        <f>IFERROR(VLOOKUP(D368,Code!C2:K700,5,0),1)</f>
        <v>1</v>
      </c>
      <c r="L368" s="9" t="str">
        <f t="shared" si="5"/>
        <v>.</v>
      </c>
      <c r="M368">
        <f>IFERROR(VLOOKUP(B368,Code!P4:R140,3,0),B368)</f>
        <v>0</v>
      </c>
      <c r="N368" s="4" t="str">
        <f>IFERROR(VLOOKUP(B368,Code!P4:R140,2,0),"…")</f>
        <v>…</v>
      </c>
    </row>
    <row r="369" spans="11:14">
      <c r="K369" s="42">
        <f>IFERROR(VLOOKUP(D369,Code!C2:K700,5,0),1)</f>
        <v>1</v>
      </c>
      <c r="L369" s="9" t="str">
        <f t="shared" si="5"/>
        <v>.</v>
      </c>
      <c r="M369">
        <f>IFERROR(VLOOKUP(B369,Code!P4:R140,3,0),B369)</f>
        <v>0</v>
      </c>
      <c r="N369" s="4" t="str">
        <f>IFERROR(VLOOKUP(B369,Code!P4:R140,2,0),"…")</f>
        <v>…</v>
      </c>
    </row>
    <row r="370" spans="11:14">
      <c r="K370" s="42">
        <f>IFERROR(VLOOKUP(D370,Code!C2:K700,5,0),1)</f>
        <v>1</v>
      </c>
      <c r="L370" s="9" t="str">
        <f t="shared" si="5"/>
        <v>.</v>
      </c>
      <c r="M370">
        <f>IFERROR(VLOOKUP(B370,Code!P4:R140,3,0),B370)</f>
        <v>0</v>
      </c>
      <c r="N370" s="4" t="str">
        <f>IFERROR(VLOOKUP(B370,Code!P4:R140,2,0),"…")</f>
        <v>…</v>
      </c>
    </row>
    <row r="371" spans="11:14">
      <c r="K371" s="42">
        <f>IFERROR(VLOOKUP(D371,Code!C2:K700,5,0),1)</f>
        <v>1</v>
      </c>
      <c r="L371" s="9" t="str">
        <f t="shared" si="5"/>
        <v>.</v>
      </c>
      <c r="M371">
        <f>IFERROR(VLOOKUP(B371,Code!P4:R140,3,0),B371)</f>
        <v>0</v>
      </c>
      <c r="N371" s="4" t="str">
        <f>IFERROR(VLOOKUP(B371,Code!P4:R140,2,0),"…")</f>
        <v>…</v>
      </c>
    </row>
    <row r="372" spans="11:14">
      <c r="K372" s="42">
        <f>IFERROR(VLOOKUP(D372,Code!C2:K700,5,0),1)</f>
        <v>1</v>
      </c>
      <c r="L372" s="9" t="str">
        <f t="shared" si="5"/>
        <v>.</v>
      </c>
      <c r="M372">
        <f>IFERROR(VLOOKUP(B372,Code!P4:R140,3,0),B372)</f>
        <v>0</v>
      </c>
      <c r="N372" s="4" t="str">
        <f>IFERROR(VLOOKUP(B372,Code!P4:R140,2,0),"…")</f>
        <v>…</v>
      </c>
    </row>
    <row r="373" spans="11:14">
      <c r="K373" s="42">
        <f>IFERROR(VLOOKUP(D373,Code!C2:K700,5,0),1)</f>
        <v>1</v>
      </c>
      <c r="L373" s="9" t="str">
        <f t="shared" si="5"/>
        <v>.</v>
      </c>
      <c r="M373">
        <f>IFERROR(VLOOKUP(B373,Code!P4:R140,3,0),B373)</f>
        <v>0</v>
      </c>
      <c r="N373" s="4" t="str">
        <f>IFERROR(VLOOKUP(B373,Code!P4:R140,2,0),"…")</f>
        <v>…</v>
      </c>
    </row>
    <row r="374" spans="11:14">
      <c r="K374" s="42">
        <f>IFERROR(VLOOKUP(D374,Code!C2:K700,5,0),1)</f>
        <v>1</v>
      </c>
      <c r="L374" s="9" t="str">
        <f t="shared" si="5"/>
        <v>.</v>
      </c>
      <c r="M374">
        <f>IFERROR(VLOOKUP(B374,Code!P4:R140,3,0),B374)</f>
        <v>0</v>
      </c>
      <c r="N374" s="4" t="str">
        <f>IFERROR(VLOOKUP(B374,Code!P4:R140,2,0),"…")</f>
        <v>…</v>
      </c>
    </row>
    <row r="375" spans="11:14">
      <c r="K375" s="42">
        <f>IFERROR(VLOOKUP(D375,Code!C2:K700,5,0),1)</f>
        <v>1</v>
      </c>
      <c r="L375" s="9" t="str">
        <f t="shared" si="5"/>
        <v>.</v>
      </c>
      <c r="M375">
        <f>IFERROR(VLOOKUP(B375,Code!P4:R140,3,0),B375)</f>
        <v>0</v>
      </c>
      <c r="N375" s="4" t="str">
        <f>IFERROR(VLOOKUP(B375,Code!P4:R140,2,0),"…")</f>
        <v>…</v>
      </c>
    </row>
    <row r="376" spans="11:14">
      <c r="K376" s="42">
        <f>IFERROR(VLOOKUP(D376,Code!C2:K700,5,0),1)</f>
        <v>1</v>
      </c>
      <c r="L376" s="9" t="str">
        <f t="shared" si="5"/>
        <v>.</v>
      </c>
      <c r="M376">
        <f>IFERROR(VLOOKUP(B376,Code!P4:R140,3,0),B376)</f>
        <v>0</v>
      </c>
      <c r="N376" s="4" t="str">
        <f>IFERROR(VLOOKUP(B376,Code!P4:R140,2,0),"…")</f>
        <v>…</v>
      </c>
    </row>
    <row r="377" spans="11:14">
      <c r="K377" s="42">
        <f>IFERROR(VLOOKUP(D377,Code!C2:K700,5,0),1)</f>
        <v>1</v>
      </c>
      <c r="L377" s="9" t="str">
        <f t="shared" si="5"/>
        <v>.</v>
      </c>
      <c r="M377">
        <f>IFERROR(VLOOKUP(B377,Code!P4:R140,3,0),B377)</f>
        <v>0</v>
      </c>
      <c r="N377" s="4" t="str">
        <f>IFERROR(VLOOKUP(B377,Code!P4:R140,2,0),"…")</f>
        <v>…</v>
      </c>
    </row>
  </sheetData>
  <sortState ref="B5:I83">
    <sortCondition ref="H4"/>
  </sortState>
  <conditionalFormatting sqref="H4:H677">
    <cfRule type="cellIs" dxfId="38" priority="4" operator="greaterThan">
      <formula>2.45</formula>
    </cfRule>
    <cfRule type="cellIs" dxfId="37" priority="5" operator="between">
      <formula>2.1</formula>
      <formula>2.45</formula>
    </cfRule>
    <cfRule type="cellIs" dxfId="36" priority="6" operator="between">
      <formula>1.66</formula>
      <formula>2.09</formula>
    </cfRule>
    <cfRule type="cellIs" dxfId="35" priority="7" operator="between">
      <formula>1</formula>
      <formula>1.65</formula>
    </cfRule>
  </conditionalFormatting>
  <conditionalFormatting sqref="K4:K377">
    <cfRule type="cellIs" dxfId="34" priority="3" operator="between">
      <formula>49</formula>
      <formula>100</formula>
    </cfRule>
  </conditionalFormatting>
  <conditionalFormatting sqref="L4:L377">
    <cfRule type="cellIs" dxfId="33" priority="2" operator="equal">
      <formula>"Prime"</formula>
    </cfRule>
    <cfRule type="cellIs" dxfId="32" priority="1" operator="equal">
      <formula>"."</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R140"/>
  <sheetViews>
    <sheetView zoomScale="98" zoomScaleNormal="98" workbookViewId="0">
      <selection activeCell="A2" sqref="A2:K81"/>
    </sheetView>
  </sheetViews>
  <sheetFormatPr defaultRowHeight="15"/>
  <cols>
    <col min="2" max="2" width="9.140625" style="7"/>
    <col min="4" max="4" width="3.5703125" style="9" customWidth="1"/>
    <col min="6" max="11" width="4" style="4" customWidth="1"/>
  </cols>
  <sheetData>
    <row r="1" spans="1:18">
      <c r="A1" s="43" t="s">
        <v>576</v>
      </c>
      <c r="B1" s="20" t="s">
        <v>10</v>
      </c>
      <c r="C1" s="43" t="s">
        <v>577</v>
      </c>
      <c r="D1" s="43"/>
      <c r="E1" s="43" t="s">
        <v>578</v>
      </c>
      <c r="F1" s="44">
        <v>1</v>
      </c>
      <c r="G1" s="44" t="s">
        <v>558</v>
      </c>
      <c r="H1" s="44">
        <v>2</v>
      </c>
      <c r="I1" s="44" t="s">
        <v>579</v>
      </c>
      <c r="J1" s="44" t="s">
        <v>559</v>
      </c>
      <c r="K1" s="46" t="s">
        <v>727</v>
      </c>
      <c r="P1" s="65" t="s">
        <v>580</v>
      </c>
      <c r="Q1" s="65"/>
      <c r="R1" s="65"/>
    </row>
    <row r="2" spans="1:18">
      <c r="A2" t="s">
        <v>533</v>
      </c>
      <c r="B2" s="7" t="s">
        <v>1676</v>
      </c>
      <c r="C2" t="s">
        <v>861</v>
      </c>
      <c r="D2" s="9" t="s">
        <v>2</v>
      </c>
      <c r="E2" t="s">
        <v>1677</v>
      </c>
      <c r="F2" s="4">
        <v>12</v>
      </c>
      <c r="G2" s="4">
        <v>56</v>
      </c>
      <c r="H2" s="4">
        <v>32</v>
      </c>
      <c r="I2" s="4" t="s">
        <v>558</v>
      </c>
      <c r="J2" s="4">
        <v>2</v>
      </c>
      <c r="K2" s="4">
        <v>20</v>
      </c>
      <c r="P2" s="44" t="s">
        <v>581</v>
      </c>
      <c r="Q2" s="44"/>
      <c r="R2" s="44" t="s">
        <v>582</v>
      </c>
    </row>
    <row r="3" spans="1:18">
      <c r="A3" t="s">
        <v>1678</v>
      </c>
      <c r="B3" s="7" t="s">
        <v>1676</v>
      </c>
      <c r="C3" t="s">
        <v>1679</v>
      </c>
      <c r="D3" s="9" t="s">
        <v>2</v>
      </c>
      <c r="E3" t="s">
        <v>1680</v>
      </c>
      <c r="F3" s="4">
        <v>26</v>
      </c>
      <c r="G3" s="4">
        <v>26</v>
      </c>
      <c r="H3" s="4">
        <v>49</v>
      </c>
      <c r="I3" s="4">
        <v>2</v>
      </c>
      <c r="J3" s="4">
        <v>2</v>
      </c>
      <c r="K3" s="4">
        <v>23</v>
      </c>
    </row>
    <row r="4" spans="1:18">
      <c r="A4" t="s">
        <v>1498</v>
      </c>
      <c r="B4" s="7" t="s">
        <v>1681</v>
      </c>
      <c r="C4" t="s">
        <v>1682</v>
      </c>
      <c r="D4" s="9" t="s">
        <v>2</v>
      </c>
      <c r="E4" t="s">
        <v>1683</v>
      </c>
      <c r="F4" s="4">
        <v>24</v>
      </c>
      <c r="G4" s="4">
        <v>42</v>
      </c>
      <c r="H4" s="4">
        <v>33</v>
      </c>
      <c r="I4" s="4" t="s">
        <v>558</v>
      </c>
      <c r="J4" s="4">
        <v>2</v>
      </c>
      <c r="K4" s="4">
        <v>9</v>
      </c>
      <c r="P4" t="s">
        <v>623</v>
      </c>
      <c r="Q4" t="s">
        <v>586</v>
      </c>
      <c r="R4" t="s">
        <v>219</v>
      </c>
    </row>
    <row r="5" spans="1:18">
      <c r="A5" t="s">
        <v>1667</v>
      </c>
      <c r="B5" s="7" t="s">
        <v>1681</v>
      </c>
      <c r="C5" t="s">
        <v>1415</v>
      </c>
      <c r="D5" s="9" t="s">
        <v>2</v>
      </c>
      <c r="E5" t="s">
        <v>1564</v>
      </c>
      <c r="F5" s="4">
        <v>64</v>
      </c>
      <c r="G5" s="4">
        <v>25</v>
      </c>
      <c r="H5" s="4">
        <v>12</v>
      </c>
      <c r="I5" s="4">
        <v>1</v>
      </c>
      <c r="J5" s="4">
        <v>1</v>
      </c>
      <c r="K5" s="4">
        <v>52</v>
      </c>
      <c r="P5" t="s">
        <v>575</v>
      </c>
      <c r="Q5" t="s">
        <v>586</v>
      </c>
      <c r="R5" t="s">
        <v>381</v>
      </c>
    </row>
    <row r="6" spans="1:18">
      <c r="A6" t="s">
        <v>53</v>
      </c>
      <c r="B6" s="7" t="s">
        <v>1684</v>
      </c>
      <c r="C6" t="s">
        <v>1685</v>
      </c>
      <c r="D6" s="9" t="s">
        <v>2</v>
      </c>
      <c r="E6" t="s">
        <v>722</v>
      </c>
      <c r="F6" s="4">
        <v>37</v>
      </c>
      <c r="G6" s="4">
        <v>43</v>
      </c>
      <c r="H6" s="4">
        <v>20</v>
      </c>
      <c r="I6" s="4" t="s">
        <v>558</v>
      </c>
      <c r="J6" s="4">
        <v>1</v>
      </c>
      <c r="K6" s="4">
        <v>17</v>
      </c>
      <c r="P6" t="s">
        <v>48</v>
      </c>
      <c r="Q6" t="s">
        <v>586</v>
      </c>
      <c r="R6" t="s">
        <v>381</v>
      </c>
    </row>
    <row r="7" spans="1:18">
      <c r="A7" t="s">
        <v>1498</v>
      </c>
      <c r="B7" s="7" t="s">
        <v>1686</v>
      </c>
      <c r="C7" t="s">
        <v>1687</v>
      </c>
      <c r="D7" s="9" t="s">
        <v>2</v>
      </c>
      <c r="E7" t="s">
        <v>1688</v>
      </c>
      <c r="F7" s="4">
        <v>21</v>
      </c>
      <c r="G7" s="4">
        <v>19</v>
      </c>
      <c r="H7" s="4">
        <v>59</v>
      </c>
      <c r="I7" s="4">
        <v>2</v>
      </c>
      <c r="J7" s="4">
        <v>2</v>
      </c>
      <c r="K7" s="4">
        <v>38</v>
      </c>
      <c r="P7" t="s">
        <v>7</v>
      </c>
      <c r="Q7" t="s">
        <v>586</v>
      </c>
      <c r="R7" t="s">
        <v>319</v>
      </c>
    </row>
    <row r="8" spans="1:18">
      <c r="A8" t="s">
        <v>639</v>
      </c>
      <c r="B8" s="7" t="s">
        <v>1689</v>
      </c>
      <c r="C8" t="s">
        <v>1690</v>
      </c>
      <c r="D8" s="9" t="s">
        <v>2</v>
      </c>
      <c r="E8" t="s">
        <v>1691</v>
      </c>
      <c r="F8" s="4">
        <v>22</v>
      </c>
      <c r="G8" s="4">
        <v>47</v>
      </c>
      <c r="H8" s="4">
        <v>31</v>
      </c>
      <c r="I8" s="4" t="s">
        <v>558</v>
      </c>
      <c r="J8" s="4" t="s">
        <v>1414</v>
      </c>
      <c r="K8" s="4">
        <v>9</v>
      </c>
      <c r="P8" t="s">
        <v>585</v>
      </c>
      <c r="Q8" t="s">
        <v>586</v>
      </c>
      <c r="R8" t="s">
        <v>587</v>
      </c>
    </row>
    <row r="9" spans="1:18">
      <c r="A9" t="s">
        <v>533</v>
      </c>
      <c r="B9" s="7" t="s">
        <v>1692</v>
      </c>
      <c r="C9" t="s">
        <v>1693</v>
      </c>
      <c r="D9" s="9" t="s">
        <v>2</v>
      </c>
      <c r="E9" t="s">
        <v>1694</v>
      </c>
      <c r="F9" s="4">
        <v>28</v>
      </c>
      <c r="G9" s="4">
        <v>46</v>
      </c>
      <c r="H9" s="4">
        <v>26</v>
      </c>
      <c r="I9" s="4" t="s">
        <v>558</v>
      </c>
      <c r="J9" s="4" t="s">
        <v>1414</v>
      </c>
      <c r="K9" s="4">
        <v>2</v>
      </c>
      <c r="P9" t="s">
        <v>588</v>
      </c>
      <c r="R9" t="s">
        <v>589</v>
      </c>
    </row>
    <row r="10" spans="1:18">
      <c r="A10" t="s">
        <v>1666</v>
      </c>
      <c r="B10" s="7" t="s">
        <v>1695</v>
      </c>
      <c r="C10" t="s">
        <v>1659</v>
      </c>
      <c r="D10" s="9" t="s">
        <v>2</v>
      </c>
      <c r="E10" t="s">
        <v>1696</v>
      </c>
      <c r="F10" s="4">
        <v>33</v>
      </c>
      <c r="G10" s="4">
        <v>55</v>
      </c>
      <c r="H10" s="4">
        <v>13</v>
      </c>
      <c r="I10" s="4" t="s">
        <v>558</v>
      </c>
      <c r="J10" s="4">
        <v>1</v>
      </c>
      <c r="K10" s="4">
        <v>20</v>
      </c>
      <c r="P10" t="s">
        <v>145</v>
      </c>
      <c r="R10" t="s">
        <v>590</v>
      </c>
    </row>
    <row r="11" spans="1:18">
      <c r="A11" t="s">
        <v>1667</v>
      </c>
      <c r="B11" s="7" t="s">
        <v>1695</v>
      </c>
      <c r="C11" t="s">
        <v>952</v>
      </c>
      <c r="D11" s="9" t="s">
        <v>2</v>
      </c>
      <c r="E11" t="s">
        <v>1048</v>
      </c>
      <c r="F11" s="4">
        <v>20</v>
      </c>
      <c r="G11" s="4">
        <v>43</v>
      </c>
      <c r="H11" s="4">
        <v>37</v>
      </c>
      <c r="I11" s="4" t="s">
        <v>558</v>
      </c>
      <c r="J11" s="4">
        <v>1</v>
      </c>
      <c r="K11" s="4">
        <v>17</v>
      </c>
      <c r="P11" t="s">
        <v>591</v>
      </c>
      <c r="Q11" t="s">
        <v>586</v>
      </c>
      <c r="R11" t="s">
        <v>417</v>
      </c>
    </row>
    <row r="12" spans="1:18">
      <c r="A12" t="s">
        <v>53</v>
      </c>
      <c r="B12" s="7" t="s">
        <v>1697</v>
      </c>
      <c r="C12" t="s">
        <v>82</v>
      </c>
      <c r="D12" s="9" t="s">
        <v>2</v>
      </c>
      <c r="E12" t="s">
        <v>1698</v>
      </c>
      <c r="F12" s="4">
        <v>32</v>
      </c>
      <c r="G12" s="4">
        <v>36</v>
      </c>
      <c r="H12" s="4">
        <v>32</v>
      </c>
      <c r="I12" s="4" t="s">
        <v>558</v>
      </c>
      <c r="J12" s="4" t="s">
        <v>1414</v>
      </c>
      <c r="K12" s="4">
        <v>0</v>
      </c>
      <c r="P12" t="s">
        <v>836</v>
      </c>
      <c r="R12" t="s">
        <v>913</v>
      </c>
    </row>
    <row r="13" spans="1:18">
      <c r="A13" t="s">
        <v>1699</v>
      </c>
      <c r="B13" s="7" t="s">
        <v>1697</v>
      </c>
      <c r="C13" t="s">
        <v>1700</v>
      </c>
      <c r="D13" s="9" t="s">
        <v>2</v>
      </c>
      <c r="E13" t="s">
        <v>1701</v>
      </c>
      <c r="F13" s="4">
        <v>21</v>
      </c>
      <c r="G13" s="4">
        <v>58</v>
      </c>
      <c r="H13" s="4">
        <v>22</v>
      </c>
      <c r="I13" s="4" t="s">
        <v>558</v>
      </c>
      <c r="J13" s="4" t="s">
        <v>1414</v>
      </c>
      <c r="K13" s="4">
        <v>1</v>
      </c>
      <c r="P13" t="s">
        <v>567</v>
      </c>
      <c r="Q13" t="s">
        <v>586</v>
      </c>
      <c r="R13" t="s">
        <v>321</v>
      </c>
    </row>
    <row r="14" spans="1:18">
      <c r="A14" t="s">
        <v>1699</v>
      </c>
      <c r="B14" s="7" t="s">
        <v>1697</v>
      </c>
      <c r="C14" t="s">
        <v>1702</v>
      </c>
      <c r="D14" s="9" t="s">
        <v>2</v>
      </c>
      <c r="E14" t="s">
        <v>1703</v>
      </c>
      <c r="F14" s="4">
        <v>28</v>
      </c>
      <c r="G14" s="4">
        <v>63</v>
      </c>
      <c r="H14" s="4">
        <v>9</v>
      </c>
      <c r="I14" s="4" t="s">
        <v>558</v>
      </c>
      <c r="J14" s="4">
        <v>2</v>
      </c>
      <c r="K14" s="4">
        <v>19</v>
      </c>
      <c r="P14" t="s">
        <v>596</v>
      </c>
      <c r="R14" t="s">
        <v>597</v>
      </c>
    </row>
    <row r="15" spans="1:18">
      <c r="A15" t="s">
        <v>1699</v>
      </c>
      <c r="B15" s="7" t="s">
        <v>1697</v>
      </c>
      <c r="C15" t="s">
        <v>1704</v>
      </c>
      <c r="D15" s="9" t="s">
        <v>2</v>
      </c>
      <c r="E15" t="s">
        <v>1705</v>
      </c>
      <c r="F15" s="4">
        <v>9</v>
      </c>
      <c r="G15" s="4">
        <v>55</v>
      </c>
      <c r="H15" s="4">
        <v>37</v>
      </c>
      <c r="I15" s="4" t="s">
        <v>558</v>
      </c>
      <c r="J15" s="4">
        <v>2</v>
      </c>
      <c r="K15" s="4">
        <v>28</v>
      </c>
      <c r="P15" t="s">
        <v>594</v>
      </c>
      <c r="R15" t="s">
        <v>595</v>
      </c>
    </row>
    <row r="16" spans="1:18">
      <c r="A16" t="s">
        <v>1678</v>
      </c>
      <c r="B16" s="7" t="s">
        <v>1697</v>
      </c>
      <c r="C16" t="s">
        <v>1706</v>
      </c>
      <c r="D16" s="9" t="s">
        <v>2</v>
      </c>
      <c r="E16" t="s">
        <v>1707</v>
      </c>
      <c r="F16" s="4">
        <v>20</v>
      </c>
      <c r="G16" s="4">
        <v>43</v>
      </c>
      <c r="H16" s="4">
        <v>37</v>
      </c>
      <c r="I16" s="4" t="s">
        <v>558</v>
      </c>
      <c r="J16" s="4">
        <v>2</v>
      </c>
      <c r="K16" s="4">
        <v>17</v>
      </c>
      <c r="P16" t="s">
        <v>74</v>
      </c>
      <c r="R16" t="s">
        <v>600</v>
      </c>
    </row>
    <row r="17" spans="1:18">
      <c r="A17" t="s">
        <v>1678</v>
      </c>
      <c r="B17" s="7" t="s">
        <v>1697</v>
      </c>
      <c r="C17" t="s">
        <v>1708</v>
      </c>
      <c r="D17" s="9" t="s">
        <v>2</v>
      </c>
      <c r="E17" t="s">
        <v>1709</v>
      </c>
      <c r="F17" s="4">
        <v>37</v>
      </c>
      <c r="G17" s="4">
        <v>28</v>
      </c>
      <c r="H17" s="4">
        <v>35</v>
      </c>
      <c r="I17" s="4">
        <v>1</v>
      </c>
      <c r="J17" s="4">
        <v>2</v>
      </c>
      <c r="K17" s="4">
        <v>2</v>
      </c>
      <c r="P17" t="s">
        <v>592</v>
      </c>
      <c r="R17" t="s">
        <v>593</v>
      </c>
    </row>
    <row r="18" spans="1:18">
      <c r="A18" t="s">
        <v>1498</v>
      </c>
      <c r="B18" s="7" t="s">
        <v>1697</v>
      </c>
      <c r="C18" t="s">
        <v>1710</v>
      </c>
      <c r="D18" s="9" t="s">
        <v>2</v>
      </c>
      <c r="E18" t="s">
        <v>1711</v>
      </c>
      <c r="F18" s="4">
        <v>19</v>
      </c>
      <c r="G18" s="4">
        <v>33</v>
      </c>
      <c r="H18" s="4">
        <v>49</v>
      </c>
      <c r="I18" s="4">
        <v>2</v>
      </c>
      <c r="J18" s="4">
        <v>2</v>
      </c>
      <c r="K18" s="4">
        <v>30</v>
      </c>
      <c r="P18" t="s">
        <v>537</v>
      </c>
      <c r="Q18" t="s">
        <v>586</v>
      </c>
      <c r="R18" t="s">
        <v>456</v>
      </c>
    </row>
    <row r="19" spans="1:18">
      <c r="A19" t="s">
        <v>18</v>
      </c>
      <c r="B19" s="7" t="s">
        <v>1712</v>
      </c>
      <c r="C19" t="s">
        <v>1713</v>
      </c>
      <c r="D19" s="9" t="s">
        <v>2</v>
      </c>
      <c r="E19" t="s">
        <v>1714</v>
      </c>
      <c r="F19" s="4">
        <v>46</v>
      </c>
      <c r="G19" s="4">
        <v>42</v>
      </c>
      <c r="H19" s="4">
        <v>12</v>
      </c>
      <c r="I19" s="4">
        <v>1</v>
      </c>
      <c r="J19" s="4">
        <v>1</v>
      </c>
      <c r="K19" s="4">
        <v>34</v>
      </c>
      <c r="P19" t="s">
        <v>560</v>
      </c>
      <c r="Q19" t="s">
        <v>586</v>
      </c>
      <c r="R19" t="s">
        <v>496</v>
      </c>
    </row>
    <row r="20" spans="1:18">
      <c r="A20" t="s">
        <v>18</v>
      </c>
      <c r="B20" s="7" t="s">
        <v>1712</v>
      </c>
      <c r="C20" t="s">
        <v>1715</v>
      </c>
      <c r="D20" s="9" t="s">
        <v>2</v>
      </c>
      <c r="E20" t="s">
        <v>1716</v>
      </c>
      <c r="F20" s="4">
        <v>28</v>
      </c>
      <c r="G20" s="4">
        <v>40</v>
      </c>
      <c r="H20" s="4">
        <v>32</v>
      </c>
      <c r="I20" s="4" t="s">
        <v>558</v>
      </c>
      <c r="J20" s="4" t="s">
        <v>1414</v>
      </c>
      <c r="K20" s="4">
        <v>4</v>
      </c>
      <c r="P20" t="s">
        <v>536</v>
      </c>
      <c r="Q20" t="s">
        <v>586</v>
      </c>
      <c r="R20" t="s">
        <v>421</v>
      </c>
    </row>
    <row r="21" spans="1:18">
      <c r="A21" t="s">
        <v>1498</v>
      </c>
      <c r="B21" s="7" t="s">
        <v>1712</v>
      </c>
      <c r="C21" t="s">
        <v>1717</v>
      </c>
      <c r="D21" s="9" t="s">
        <v>2</v>
      </c>
      <c r="E21" t="s">
        <v>1718</v>
      </c>
      <c r="F21" s="4">
        <v>30</v>
      </c>
      <c r="G21" s="4">
        <v>19</v>
      </c>
      <c r="H21" s="4">
        <v>51</v>
      </c>
      <c r="I21" s="4">
        <v>2</v>
      </c>
      <c r="J21" s="4">
        <v>2</v>
      </c>
      <c r="K21" s="4">
        <v>21</v>
      </c>
      <c r="P21" t="s">
        <v>3</v>
      </c>
      <c r="Q21" t="s">
        <v>586</v>
      </c>
      <c r="R21" t="s">
        <v>598</v>
      </c>
    </row>
    <row r="22" spans="1:18">
      <c r="A22" t="s">
        <v>1498</v>
      </c>
      <c r="B22" s="7" t="s">
        <v>1712</v>
      </c>
      <c r="C22" t="s">
        <v>1719</v>
      </c>
      <c r="D22" s="9" t="s">
        <v>2</v>
      </c>
      <c r="E22" t="s">
        <v>1720</v>
      </c>
      <c r="F22" s="4">
        <v>32</v>
      </c>
      <c r="G22" s="4">
        <v>22</v>
      </c>
      <c r="H22" s="4">
        <v>47</v>
      </c>
      <c r="I22" s="4">
        <v>2</v>
      </c>
      <c r="J22" s="4">
        <v>2</v>
      </c>
      <c r="K22" s="4">
        <v>15</v>
      </c>
      <c r="P22" t="s">
        <v>78</v>
      </c>
      <c r="Q22" t="s">
        <v>586</v>
      </c>
      <c r="R22" t="s">
        <v>599</v>
      </c>
    </row>
    <row r="23" spans="1:18">
      <c r="A23" t="s">
        <v>18</v>
      </c>
      <c r="B23" s="7" t="s">
        <v>1721</v>
      </c>
      <c r="C23" t="s">
        <v>1722</v>
      </c>
      <c r="D23" s="9" t="s">
        <v>2</v>
      </c>
      <c r="E23" t="s">
        <v>1723</v>
      </c>
      <c r="F23" s="4">
        <v>35</v>
      </c>
      <c r="G23" s="4">
        <v>36</v>
      </c>
      <c r="H23" s="4">
        <v>29</v>
      </c>
      <c r="I23" s="4" t="s">
        <v>558</v>
      </c>
      <c r="J23" s="4">
        <v>1</v>
      </c>
      <c r="K23" s="4">
        <v>6</v>
      </c>
      <c r="P23" t="s">
        <v>574</v>
      </c>
      <c r="R23" t="s">
        <v>663</v>
      </c>
    </row>
    <row r="24" spans="1:18">
      <c r="A24" t="s">
        <v>1498</v>
      </c>
      <c r="B24" s="7" t="s">
        <v>1724</v>
      </c>
      <c r="C24" t="s">
        <v>1725</v>
      </c>
      <c r="D24" s="9" t="s">
        <v>2</v>
      </c>
      <c r="E24" t="s">
        <v>1726</v>
      </c>
      <c r="F24" s="4">
        <v>58</v>
      </c>
      <c r="G24" s="4">
        <v>21</v>
      </c>
      <c r="H24" s="4">
        <v>22</v>
      </c>
      <c r="I24" s="4">
        <v>1</v>
      </c>
      <c r="J24" s="4" t="s">
        <v>1414</v>
      </c>
      <c r="K24" s="4">
        <v>36</v>
      </c>
      <c r="P24" t="s">
        <v>91</v>
      </c>
      <c r="R24" t="s">
        <v>604</v>
      </c>
    </row>
    <row r="25" spans="1:18">
      <c r="A25" t="s">
        <v>807</v>
      </c>
      <c r="B25" s="7" t="s">
        <v>1727</v>
      </c>
      <c r="C25" t="s">
        <v>1728</v>
      </c>
      <c r="D25" s="9" t="s">
        <v>2</v>
      </c>
      <c r="E25" t="s">
        <v>808</v>
      </c>
      <c r="F25" s="4">
        <v>47</v>
      </c>
      <c r="G25" s="4">
        <v>35</v>
      </c>
      <c r="H25" s="4">
        <v>18</v>
      </c>
      <c r="I25" s="4">
        <v>1</v>
      </c>
      <c r="J25" s="4">
        <v>1</v>
      </c>
      <c r="K25" s="4">
        <v>29</v>
      </c>
      <c r="P25" t="s">
        <v>54</v>
      </c>
      <c r="Q25" t="s">
        <v>586</v>
      </c>
      <c r="R25" t="s">
        <v>605</v>
      </c>
    </row>
    <row r="26" spans="1:18">
      <c r="A26" t="s">
        <v>655</v>
      </c>
      <c r="B26" s="7" t="s">
        <v>1729</v>
      </c>
      <c r="C26" t="s">
        <v>253</v>
      </c>
      <c r="D26" s="9" t="s">
        <v>2</v>
      </c>
      <c r="E26" t="s">
        <v>324</v>
      </c>
      <c r="F26" s="4">
        <v>46</v>
      </c>
      <c r="G26" s="4">
        <v>37</v>
      </c>
      <c r="H26" s="4">
        <v>17</v>
      </c>
      <c r="I26" s="4">
        <v>1</v>
      </c>
      <c r="J26" s="4">
        <v>1</v>
      </c>
      <c r="K26" s="4">
        <v>29</v>
      </c>
      <c r="P26" t="s">
        <v>606</v>
      </c>
      <c r="Q26" t="s">
        <v>586</v>
      </c>
      <c r="R26" t="s">
        <v>251</v>
      </c>
    </row>
    <row r="27" spans="1:18">
      <c r="A27" t="s">
        <v>583</v>
      </c>
      <c r="B27" s="7" t="s">
        <v>1730</v>
      </c>
      <c r="C27" t="s">
        <v>1731</v>
      </c>
      <c r="D27" s="9" t="s">
        <v>2</v>
      </c>
      <c r="E27" t="s">
        <v>1732</v>
      </c>
      <c r="F27" s="4">
        <v>33</v>
      </c>
      <c r="G27" s="4">
        <v>17</v>
      </c>
      <c r="H27" s="4">
        <v>50</v>
      </c>
      <c r="I27" s="4">
        <v>2</v>
      </c>
      <c r="J27" s="4">
        <v>2</v>
      </c>
      <c r="K27" s="4">
        <v>17</v>
      </c>
      <c r="P27" t="s">
        <v>18</v>
      </c>
      <c r="R27" t="s">
        <v>607</v>
      </c>
    </row>
    <row r="28" spans="1:18">
      <c r="A28" t="s">
        <v>583</v>
      </c>
      <c r="B28" s="7" t="s">
        <v>1730</v>
      </c>
      <c r="C28" t="s">
        <v>1733</v>
      </c>
      <c r="D28" s="9" t="s">
        <v>2</v>
      </c>
      <c r="E28" t="s">
        <v>1734</v>
      </c>
      <c r="F28" s="4">
        <v>25</v>
      </c>
      <c r="G28" s="4">
        <v>52</v>
      </c>
      <c r="H28" s="4">
        <v>23</v>
      </c>
      <c r="I28" s="4" t="s">
        <v>558</v>
      </c>
      <c r="J28" s="4" t="s">
        <v>1414</v>
      </c>
      <c r="K28" s="4">
        <v>2</v>
      </c>
      <c r="P28" t="s">
        <v>608</v>
      </c>
      <c r="R28" t="s">
        <v>609</v>
      </c>
    </row>
    <row r="29" spans="1:18">
      <c r="A29" t="s">
        <v>623</v>
      </c>
      <c r="B29" s="7" t="s">
        <v>1735</v>
      </c>
      <c r="C29" t="s">
        <v>1065</v>
      </c>
      <c r="D29" s="9" t="s">
        <v>2</v>
      </c>
      <c r="E29" t="s">
        <v>1605</v>
      </c>
      <c r="F29" s="4">
        <v>13</v>
      </c>
      <c r="G29" s="4">
        <v>77</v>
      </c>
      <c r="H29" s="4">
        <v>10</v>
      </c>
      <c r="I29" s="4" t="s">
        <v>558</v>
      </c>
      <c r="J29" s="4">
        <v>1</v>
      </c>
      <c r="K29" s="4">
        <v>3</v>
      </c>
      <c r="P29" t="s">
        <v>610</v>
      </c>
      <c r="R29" t="s">
        <v>342</v>
      </c>
    </row>
    <row r="30" spans="1:18">
      <c r="A30" t="s">
        <v>1646</v>
      </c>
      <c r="B30" s="7" t="s">
        <v>1735</v>
      </c>
      <c r="C30" t="s">
        <v>1736</v>
      </c>
      <c r="D30" s="9" t="s">
        <v>2</v>
      </c>
      <c r="E30" t="s">
        <v>1737</v>
      </c>
      <c r="F30" s="4">
        <v>30</v>
      </c>
      <c r="G30" s="4">
        <v>60</v>
      </c>
      <c r="H30" s="4">
        <v>10</v>
      </c>
      <c r="I30" s="4" t="s">
        <v>558</v>
      </c>
      <c r="J30" s="4">
        <v>1</v>
      </c>
      <c r="K30" s="4">
        <v>20</v>
      </c>
      <c r="P30" t="s">
        <v>614</v>
      </c>
      <c r="R30" t="s">
        <v>481</v>
      </c>
    </row>
    <row r="31" spans="1:18">
      <c r="A31" t="s">
        <v>1251</v>
      </c>
      <c r="B31" s="7" t="s">
        <v>1735</v>
      </c>
      <c r="C31" t="s">
        <v>1738</v>
      </c>
      <c r="D31" s="9" t="s">
        <v>2</v>
      </c>
      <c r="E31" t="s">
        <v>1253</v>
      </c>
      <c r="F31" s="4">
        <v>52</v>
      </c>
      <c r="G31" s="4">
        <v>24</v>
      </c>
      <c r="H31" s="4">
        <v>25</v>
      </c>
      <c r="I31" s="4">
        <v>1</v>
      </c>
      <c r="J31" s="4">
        <v>1</v>
      </c>
      <c r="K31" s="4">
        <v>27</v>
      </c>
      <c r="P31" t="s">
        <v>621</v>
      </c>
      <c r="R31" t="s">
        <v>622</v>
      </c>
    </row>
    <row r="32" spans="1:18">
      <c r="A32" t="s">
        <v>1739</v>
      </c>
      <c r="B32" s="7" t="s">
        <v>1740</v>
      </c>
      <c r="C32" t="s">
        <v>521</v>
      </c>
      <c r="D32" s="9" t="s">
        <v>2</v>
      </c>
      <c r="E32" t="s">
        <v>1741</v>
      </c>
      <c r="F32" s="4">
        <v>31</v>
      </c>
      <c r="G32" s="4">
        <v>36</v>
      </c>
      <c r="H32" s="4">
        <v>33</v>
      </c>
      <c r="I32" s="4" t="s">
        <v>558</v>
      </c>
      <c r="J32" s="4" t="s">
        <v>1414</v>
      </c>
      <c r="K32" s="4">
        <v>2</v>
      </c>
      <c r="P32" t="s">
        <v>564</v>
      </c>
      <c r="R32" t="s">
        <v>641</v>
      </c>
    </row>
    <row r="33" spans="1:18">
      <c r="A33" t="s">
        <v>655</v>
      </c>
      <c r="B33" s="7" t="s">
        <v>1742</v>
      </c>
      <c r="C33" t="s">
        <v>798</v>
      </c>
      <c r="D33" s="9" t="s">
        <v>2</v>
      </c>
      <c r="E33" t="s">
        <v>1607</v>
      </c>
      <c r="F33" s="4">
        <v>10</v>
      </c>
      <c r="G33" s="4">
        <v>48</v>
      </c>
      <c r="H33" s="4">
        <v>42</v>
      </c>
      <c r="I33" s="4" t="s">
        <v>558</v>
      </c>
      <c r="J33" s="4">
        <v>2</v>
      </c>
      <c r="K33" s="4">
        <v>32</v>
      </c>
      <c r="P33" t="s">
        <v>93</v>
      </c>
      <c r="R33" t="s">
        <v>620</v>
      </c>
    </row>
    <row r="34" spans="1:18">
      <c r="A34" t="s">
        <v>653</v>
      </c>
      <c r="B34" s="7" t="s">
        <v>1742</v>
      </c>
      <c r="C34" t="s">
        <v>1743</v>
      </c>
      <c r="D34" s="9" t="s">
        <v>2</v>
      </c>
      <c r="E34" t="s">
        <v>1744</v>
      </c>
      <c r="F34" s="4">
        <v>34</v>
      </c>
      <c r="G34" s="4">
        <v>33</v>
      </c>
      <c r="H34" s="4">
        <v>33</v>
      </c>
      <c r="I34" s="4">
        <v>1</v>
      </c>
      <c r="J34" s="4">
        <v>2</v>
      </c>
      <c r="K34" s="4">
        <v>1</v>
      </c>
      <c r="P34" t="s">
        <v>533</v>
      </c>
      <c r="R34" t="s">
        <v>624</v>
      </c>
    </row>
    <row r="35" spans="1:18">
      <c r="A35" t="s">
        <v>653</v>
      </c>
      <c r="B35" s="7" t="s">
        <v>1742</v>
      </c>
      <c r="C35" t="s">
        <v>1745</v>
      </c>
      <c r="D35" s="9" t="s">
        <v>2</v>
      </c>
      <c r="E35" t="s">
        <v>1746</v>
      </c>
      <c r="F35" s="4">
        <v>42</v>
      </c>
      <c r="G35" s="4">
        <v>8</v>
      </c>
      <c r="H35" s="4">
        <v>50</v>
      </c>
      <c r="I35" s="4">
        <v>2</v>
      </c>
      <c r="J35" s="4" t="s">
        <v>1414</v>
      </c>
      <c r="K35" s="4">
        <v>8</v>
      </c>
      <c r="P35" t="s">
        <v>35</v>
      </c>
      <c r="Q35" t="s">
        <v>586</v>
      </c>
      <c r="R35" t="s">
        <v>631</v>
      </c>
    </row>
    <row r="36" spans="1:18">
      <c r="A36" t="s">
        <v>88</v>
      </c>
      <c r="B36" s="7" t="s">
        <v>1747</v>
      </c>
      <c r="C36" t="s">
        <v>1748</v>
      </c>
      <c r="D36" s="9" t="s">
        <v>2</v>
      </c>
      <c r="E36" t="s">
        <v>148</v>
      </c>
      <c r="F36" s="4">
        <v>31</v>
      </c>
      <c r="G36" s="4">
        <v>59</v>
      </c>
      <c r="H36" s="4">
        <v>10</v>
      </c>
      <c r="I36" s="4" t="s">
        <v>558</v>
      </c>
      <c r="J36" s="4" t="s">
        <v>1414</v>
      </c>
      <c r="K36" s="4">
        <v>21</v>
      </c>
      <c r="P36" t="s">
        <v>691</v>
      </c>
      <c r="R36" t="s">
        <v>692</v>
      </c>
    </row>
    <row r="37" spans="1:18">
      <c r="A37" t="s">
        <v>88</v>
      </c>
      <c r="B37" s="7" t="s">
        <v>1749</v>
      </c>
      <c r="C37" t="s">
        <v>1750</v>
      </c>
      <c r="D37" s="9" t="s">
        <v>2</v>
      </c>
      <c r="E37" t="s">
        <v>1751</v>
      </c>
      <c r="F37" s="4">
        <v>34</v>
      </c>
      <c r="G37" s="4">
        <v>60</v>
      </c>
      <c r="H37" s="4">
        <v>6</v>
      </c>
      <c r="I37" s="4" t="s">
        <v>558</v>
      </c>
      <c r="J37" s="4" t="s">
        <v>1414</v>
      </c>
      <c r="K37" s="4">
        <v>28</v>
      </c>
      <c r="P37" t="s">
        <v>627</v>
      </c>
      <c r="R37" t="s">
        <v>628</v>
      </c>
    </row>
    <row r="38" spans="1:18">
      <c r="A38" t="s">
        <v>68</v>
      </c>
      <c r="B38" s="7" t="s">
        <v>1752</v>
      </c>
      <c r="C38" t="s">
        <v>1753</v>
      </c>
      <c r="D38" s="9" t="s">
        <v>2</v>
      </c>
      <c r="E38" t="s">
        <v>1754</v>
      </c>
      <c r="F38" s="4">
        <v>17</v>
      </c>
      <c r="G38" s="4">
        <v>40</v>
      </c>
      <c r="H38" s="4">
        <v>43</v>
      </c>
      <c r="I38" s="4">
        <v>2</v>
      </c>
      <c r="J38" s="4" t="s">
        <v>1414</v>
      </c>
      <c r="K38" s="4">
        <v>26</v>
      </c>
      <c r="P38" t="s">
        <v>625</v>
      </c>
      <c r="R38" t="s">
        <v>626</v>
      </c>
    </row>
    <row r="39" spans="1:18">
      <c r="A39" t="s">
        <v>627</v>
      </c>
      <c r="B39" s="7" t="s">
        <v>1755</v>
      </c>
      <c r="C39" t="s">
        <v>1756</v>
      </c>
      <c r="D39" s="9" t="s">
        <v>2</v>
      </c>
      <c r="E39" t="s">
        <v>1757</v>
      </c>
      <c r="F39" s="4">
        <v>44</v>
      </c>
      <c r="G39" s="4">
        <v>33</v>
      </c>
      <c r="H39" s="4">
        <v>23</v>
      </c>
      <c r="I39" s="4">
        <v>1</v>
      </c>
      <c r="J39" s="4">
        <v>1</v>
      </c>
      <c r="K39" s="4">
        <v>21</v>
      </c>
      <c r="P39" t="s">
        <v>629</v>
      </c>
      <c r="Q39" t="s">
        <v>586</v>
      </c>
      <c r="R39" t="s">
        <v>366</v>
      </c>
    </row>
    <row r="40" spans="1:18">
      <c r="A40" t="s">
        <v>583</v>
      </c>
      <c r="B40" s="7" t="s">
        <v>1755</v>
      </c>
      <c r="C40" t="s">
        <v>1758</v>
      </c>
      <c r="D40" s="9" t="s">
        <v>2</v>
      </c>
      <c r="E40" t="s">
        <v>1759</v>
      </c>
      <c r="F40" s="4">
        <v>44</v>
      </c>
      <c r="G40" s="4">
        <v>16</v>
      </c>
      <c r="H40" s="4">
        <v>40</v>
      </c>
      <c r="I40" s="4">
        <v>1</v>
      </c>
      <c r="J40" s="4">
        <v>1</v>
      </c>
      <c r="K40" s="4">
        <v>4</v>
      </c>
      <c r="P40" t="s">
        <v>634</v>
      </c>
      <c r="Q40" t="s">
        <v>586</v>
      </c>
      <c r="R40" t="s">
        <v>240</v>
      </c>
    </row>
    <row r="41" spans="1:18">
      <c r="A41" t="s">
        <v>564</v>
      </c>
      <c r="B41" s="7" t="s">
        <v>1760</v>
      </c>
      <c r="C41" t="s">
        <v>1761</v>
      </c>
      <c r="D41" s="9" t="s">
        <v>2</v>
      </c>
      <c r="E41" t="s">
        <v>1762</v>
      </c>
      <c r="F41" s="4">
        <v>31</v>
      </c>
      <c r="G41" s="4">
        <v>36</v>
      </c>
      <c r="H41" s="4">
        <v>33</v>
      </c>
      <c r="I41" s="4" t="s">
        <v>558</v>
      </c>
      <c r="J41" s="4">
        <v>1</v>
      </c>
      <c r="K41" s="4">
        <v>2</v>
      </c>
      <c r="P41" t="s">
        <v>635</v>
      </c>
      <c r="Q41" t="s">
        <v>586</v>
      </c>
      <c r="R41" t="s">
        <v>636</v>
      </c>
    </row>
    <row r="42" spans="1:18">
      <c r="A42" t="s">
        <v>1739</v>
      </c>
      <c r="B42" s="7" t="s">
        <v>1763</v>
      </c>
      <c r="C42" t="s">
        <v>314</v>
      </c>
      <c r="D42" s="9" t="s">
        <v>2</v>
      </c>
      <c r="E42" t="s">
        <v>1764</v>
      </c>
      <c r="F42" s="4">
        <v>48</v>
      </c>
      <c r="G42" s="4">
        <v>31</v>
      </c>
      <c r="H42" s="4">
        <v>21</v>
      </c>
      <c r="I42" s="4">
        <v>1</v>
      </c>
      <c r="J42" s="4">
        <v>1</v>
      </c>
      <c r="K42" s="4">
        <v>27</v>
      </c>
      <c r="P42" t="s">
        <v>25</v>
      </c>
      <c r="Q42" t="s">
        <v>586</v>
      </c>
      <c r="R42" t="s">
        <v>214</v>
      </c>
    </row>
    <row r="43" spans="1:18">
      <c r="A43" t="s">
        <v>1739</v>
      </c>
      <c r="B43" s="7" t="s">
        <v>1763</v>
      </c>
      <c r="C43" t="s">
        <v>1765</v>
      </c>
      <c r="D43" s="9" t="s">
        <v>2</v>
      </c>
      <c r="E43" t="s">
        <v>1766</v>
      </c>
      <c r="F43" s="4">
        <v>36</v>
      </c>
      <c r="G43" s="4">
        <v>38</v>
      </c>
      <c r="H43" s="4">
        <v>26</v>
      </c>
      <c r="I43" s="4" t="s">
        <v>558</v>
      </c>
      <c r="J43" s="4">
        <v>1</v>
      </c>
      <c r="K43" s="4">
        <v>10</v>
      </c>
      <c r="P43" t="s">
        <v>637</v>
      </c>
      <c r="Q43" t="s">
        <v>586</v>
      </c>
      <c r="R43" t="s">
        <v>213</v>
      </c>
    </row>
    <row r="44" spans="1:18">
      <c r="A44" t="s">
        <v>1739</v>
      </c>
      <c r="B44" s="7" t="s">
        <v>1763</v>
      </c>
      <c r="C44" t="s">
        <v>1767</v>
      </c>
      <c r="D44" s="9" t="s">
        <v>2</v>
      </c>
      <c r="E44" t="s">
        <v>1768</v>
      </c>
      <c r="F44" s="4">
        <v>24</v>
      </c>
      <c r="G44" s="4">
        <v>42</v>
      </c>
      <c r="H44" s="4">
        <v>34</v>
      </c>
      <c r="I44" s="4" t="s">
        <v>558</v>
      </c>
      <c r="J44" s="4">
        <v>2</v>
      </c>
      <c r="K44" s="4">
        <v>10</v>
      </c>
      <c r="P44" t="s">
        <v>89</v>
      </c>
      <c r="R44" t="s">
        <v>89</v>
      </c>
    </row>
    <row r="45" spans="1:18">
      <c r="A45" t="s">
        <v>1739</v>
      </c>
      <c r="B45" s="7" t="s">
        <v>1763</v>
      </c>
      <c r="C45" t="s">
        <v>1769</v>
      </c>
      <c r="D45" s="9" t="s">
        <v>2</v>
      </c>
      <c r="E45" t="s">
        <v>1770</v>
      </c>
      <c r="F45" s="4">
        <v>35</v>
      </c>
      <c r="G45" s="4">
        <v>36</v>
      </c>
      <c r="H45" s="4">
        <v>29</v>
      </c>
      <c r="I45" s="4" t="s">
        <v>558</v>
      </c>
      <c r="J45" s="4">
        <v>1</v>
      </c>
      <c r="K45" s="4">
        <v>6</v>
      </c>
      <c r="P45" t="s">
        <v>89</v>
      </c>
      <c r="R45" t="s">
        <v>1397</v>
      </c>
    </row>
    <row r="46" spans="1:18">
      <c r="A46" t="s">
        <v>1739</v>
      </c>
      <c r="B46" s="7" t="s">
        <v>1763</v>
      </c>
      <c r="C46" t="s">
        <v>1577</v>
      </c>
      <c r="D46" s="9" t="s">
        <v>2</v>
      </c>
      <c r="E46" t="s">
        <v>1771</v>
      </c>
      <c r="F46" s="4">
        <v>34</v>
      </c>
      <c r="G46" s="4">
        <v>40</v>
      </c>
      <c r="H46" s="4">
        <v>26</v>
      </c>
      <c r="I46" s="4" t="s">
        <v>558</v>
      </c>
      <c r="J46" s="4" t="s">
        <v>1414</v>
      </c>
      <c r="K46" s="4">
        <v>8</v>
      </c>
      <c r="P46" t="s">
        <v>4</v>
      </c>
      <c r="R46" t="s">
        <v>617</v>
      </c>
    </row>
    <row r="47" spans="1:18">
      <c r="A47" t="s">
        <v>1739</v>
      </c>
      <c r="B47" s="7" t="s">
        <v>1763</v>
      </c>
      <c r="C47" t="s">
        <v>227</v>
      </c>
      <c r="D47" s="9" t="s">
        <v>2</v>
      </c>
      <c r="E47" t="s">
        <v>1772</v>
      </c>
      <c r="F47" s="4">
        <v>41</v>
      </c>
      <c r="G47" s="4">
        <v>31</v>
      </c>
      <c r="H47" s="4">
        <v>28</v>
      </c>
      <c r="I47" s="4">
        <v>1</v>
      </c>
      <c r="J47" s="4">
        <v>1</v>
      </c>
      <c r="K47" s="4">
        <v>13</v>
      </c>
      <c r="P47" t="s">
        <v>618</v>
      </c>
      <c r="R47" t="s">
        <v>619</v>
      </c>
    </row>
    <row r="48" spans="1:18">
      <c r="A48" t="s">
        <v>1739</v>
      </c>
      <c r="B48" s="7" t="s">
        <v>1763</v>
      </c>
      <c r="C48" t="s">
        <v>1773</v>
      </c>
      <c r="D48" s="9" t="s">
        <v>2</v>
      </c>
      <c r="E48" t="s">
        <v>1774</v>
      </c>
      <c r="F48" s="4">
        <v>41</v>
      </c>
      <c r="G48" s="4">
        <v>34</v>
      </c>
      <c r="H48" s="4">
        <v>25</v>
      </c>
      <c r="I48" s="4">
        <v>1</v>
      </c>
      <c r="J48" s="4">
        <v>1</v>
      </c>
      <c r="K48" s="4">
        <v>16</v>
      </c>
      <c r="P48" t="s">
        <v>615</v>
      </c>
      <c r="R48" t="s">
        <v>616</v>
      </c>
    </row>
    <row r="49" spans="1:18">
      <c r="A49" t="s">
        <v>1739</v>
      </c>
      <c r="B49" s="7" t="s">
        <v>1763</v>
      </c>
      <c r="C49" t="s">
        <v>1098</v>
      </c>
      <c r="D49" s="9" t="s">
        <v>2</v>
      </c>
      <c r="E49" t="s">
        <v>1775</v>
      </c>
      <c r="F49" s="4">
        <v>31</v>
      </c>
      <c r="G49" s="4">
        <v>33</v>
      </c>
      <c r="H49" s="4">
        <v>36</v>
      </c>
      <c r="I49" s="4">
        <v>2</v>
      </c>
      <c r="J49" s="4">
        <v>2</v>
      </c>
      <c r="K49" s="4">
        <v>5</v>
      </c>
      <c r="P49" t="s">
        <v>41</v>
      </c>
      <c r="Q49" t="s">
        <v>586</v>
      </c>
      <c r="R49" t="s">
        <v>215</v>
      </c>
    </row>
    <row r="50" spans="1:18">
      <c r="A50" t="s">
        <v>1739</v>
      </c>
      <c r="B50" s="7" t="s">
        <v>1763</v>
      </c>
      <c r="C50" t="s">
        <v>389</v>
      </c>
      <c r="D50" s="9" t="s">
        <v>2</v>
      </c>
      <c r="E50" t="s">
        <v>1776</v>
      </c>
      <c r="F50" s="4">
        <v>25</v>
      </c>
      <c r="G50" s="4">
        <v>35</v>
      </c>
      <c r="H50" s="4">
        <v>40</v>
      </c>
      <c r="I50" s="4">
        <v>2</v>
      </c>
      <c r="J50" s="4">
        <v>2</v>
      </c>
      <c r="K50" s="4">
        <v>15</v>
      </c>
      <c r="P50" t="s">
        <v>55</v>
      </c>
      <c r="Q50" t="s">
        <v>586</v>
      </c>
      <c r="R50" t="s">
        <v>638</v>
      </c>
    </row>
    <row r="51" spans="1:18">
      <c r="A51" t="s">
        <v>1739</v>
      </c>
      <c r="B51" s="7" t="s">
        <v>1763</v>
      </c>
      <c r="C51" t="s">
        <v>1777</v>
      </c>
      <c r="D51" s="9" t="s">
        <v>2</v>
      </c>
      <c r="E51" t="s">
        <v>1778</v>
      </c>
      <c r="F51" s="4">
        <v>39</v>
      </c>
      <c r="G51" s="4">
        <v>38</v>
      </c>
      <c r="H51" s="4">
        <v>23</v>
      </c>
      <c r="I51" s="4">
        <v>1</v>
      </c>
      <c r="J51" s="4">
        <v>1</v>
      </c>
      <c r="K51" s="4">
        <v>16</v>
      </c>
      <c r="P51" t="s">
        <v>639</v>
      </c>
      <c r="R51" t="s">
        <v>640</v>
      </c>
    </row>
    <row r="52" spans="1:18">
      <c r="A52" t="s">
        <v>1739</v>
      </c>
      <c r="B52" s="7" t="s">
        <v>1763</v>
      </c>
      <c r="C52" t="s">
        <v>1779</v>
      </c>
      <c r="D52" s="9" t="s">
        <v>2</v>
      </c>
      <c r="E52" t="s">
        <v>1780</v>
      </c>
      <c r="F52" s="4">
        <v>33</v>
      </c>
      <c r="G52" s="4">
        <v>39</v>
      </c>
      <c r="H52" s="4">
        <v>28</v>
      </c>
      <c r="I52" s="4" t="s">
        <v>558</v>
      </c>
      <c r="J52" s="4">
        <v>1</v>
      </c>
      <c r="K52" s="4">
        <v>5</v>
      </c>
      <c r="P52" t="s">
        <v>645</v>
      </c>
      <c r="Q52" t="s">
        <v>586</v>
      </c>
      <c r="R52" t="s">
        <v>243</v>
      </c>
    </row>
    <row r="53" spans="1:18">
      <c r="A53" t="s">
        <v>1739</v>
      </c>
      <c r="B53" s="7" t="s">
        <v>1763</v>
      </c>
      <c r="C53" t="s">
        <v>1781</v>
      </c>
      <c r="D53" s="9" t="s">
        <v>2</v>
      </c>
      <c r="E53" t="s">
        <v>1782</v>
      </c>
      <c r="F53" s="4">
        <v>28</v>
      </c>
      <c r="G53" s="4">
        <v>39</v>
      </c>
      <c r="H53" s="4">
        <v>33</v>
      </c>
      <c r="I53" s="4" t="s">
        <v>558</v>
      </c>
      <c r="J53" s="4" t="s">
        <v>1414</v>
      </c>
      <c r="K53" s="4">
        <v>5</v>
      </c>
      <c r="P53" t="s">
        <v>572</v>
      </c>
      <c r="R53" t="s">
        <v>195</v>
      </c>
    </row>
    <row r="54" spans="1:18">
      <c r="A54" t="s">
        <v>655</v>
      </c>
      <c r="B54" s="7" t="s">
        <v>1783</v>
      </c>
      <c r="C54" t="s">
        <v>744</v>
      </c>
      <c r="D54" s="9" t="s">
        <v>2</v>
      </c>
      <c r="E54" t="s">
        <v>799</v>
      </c>
      <c r="F54" s="4">
        <v>22</v>
      </c>
      <c r="G54" s="4">
        <v>43</v>
      </c>
      <c r="H54" s="4">
        <v>34</v>
      </c>
      <c r="I54" s="4" t="s">
        <v>558</v>
      </c>
      <c r="J54" s="4">
        <v>2</v>
      </c>
      <c r="K54" s="4">
        <v>12</v>
      </c>
      <c r="P54" t="s">
        <v>648</v>
      </c>
      <c r="R54" t="s">
        <v>649</v>
      </c>
    </row>
    <row r="55" spans="1:18">
      <c r="A55" t="s">
        <v>88</v>
      </c>
      <c r="B55" s="7" t="s">
        <v>1783</v>
      </c>
      <c r="C55" t="s">
        <v>1784</v>
      </c>
      <c r="D55" s="9" t="s">
        <v>2</v>
      </c>
      <c r="E55" t="s">
        <v>1785</v>
      </c>
      <c r="F55" s="4">
        <v>28</v>
      </c>
      <c r="G55" s="4">
        <v>62</v>
      </c>
      <c r="H55" s="4">
        <v>10</v>
      </c>
      <c r="I55" s="4" t="s">
        <v>558</v>
      </c>
      <c r="J55" s="4">
        <v>1</v>
      </c>
      <c r="K55" s="4">
        <v>18</v>
      </c>
      <c r="P55" t="s">
        <v>646</v>
      </c>
      <c r="R55" t="s">
        <v>647</v>
      </c>
    </row>
    <row r="56" spans="1:18">
      <c r="A56" t="s">
        <v>571</v>
      </c>
      <c r="B56" s="7" t="s">
        <v>1783</v>
      </c>
      <c r="C56" t="s">
        <v>1786</v>
      </c>
      <c r="D56" s="9" t="s">
        <v>2</v>
      </c>
      <c r="E56" t="s">
        <v>1787</v>
      </c>
      <c r="F56" s="4">
        <v>50</v>
      </c>
      <c r="G56" s="4">
        <v>38</v>
      </c>
      <c r="H56" s="4">
        <v>13</v>
      </c>
      <c r="I56" s="4">
        <v>1</v>
      </c>
      <c r="J56" s="4">
        <v>1</v>
      </c>
      <c r="K56" s="4">
        <v>37</v>
      </c>
      <c r="P56" t="s">
        <v>522</v>
      </c>
      <c r="Q56" t="s">
        <v>586</v>
      </c>
      <c r="R56" t="s">
        <v>463</v>
      </c>
    </row>
    <row r="57" spans="1:18">
      <c r="A57" t="s">
        <v>653</v>
      </c>
      <c r="B57" s="7" t="s">
        <v>1788</v>
      </c>
      <c r="C57" t="s">
        <v>1789</v>
      </c>
      <c r="D57" s="9" t="s">
        <v>2</v>
      </c>
      <c r="E57" t="s">
        <v>1790</v>
      </c>
      <c r="F57" s="4">
        <v>20</v>
      </c>
      <c r="G57" s="4">
        <v>67</v>
      </c>
      <c r="H57" s="4">
        <v>13</v>
      </c>
      <c r="I57" s="4" t="s">
        <v>558</v>
      </c>
      <c r="J57" s="4">
        <v>1</v>
      </c>
      <c r="K57" s="4">
        <v>7</v>
      </c>
      <c r="P57" t="s">
        <v>949</v>
      </c>
      <c r="Q57" t="s">
        <v>586</v>
      </c>
      <c r="R57" t="s">
        <v>957</v>
      </c>
    </row>
    <row r="58" spans="1:18">
      <c r="A58" t="s">
        <v>1479</v>
      </c>
      <c r="B58" s="7" t="s">
        <v>1791</v>
      </c>
      <c r="C58" t="s">
        <v>1792</v>
      </c>
      <c r="D58" s="9" t="s">
        <v>2</v>
      </c>
      <c r="E58" t="s">
        <v>1793</v>
      </c>
      <c r="F58" s="4">
        <v>17</v>
      </c>
      <c r="G58" s="4">
        <v>75</v>
      </c>
      <c r="H58" s="4">
        <v>8</v>
      </c>
      <c r="I58" s="4" t="s">
        <v>558</v>
      </c>
      <c r="J58" s="4">
        <v>1</v>
      </c>
      <c r="K58" s="4">
        <v>9</v>
      </c>
      <c r="P58" t="s">
        <v>553</v>
      </c>
      <c r="R58" t="s">
        <v>480</v>
      </c>
    </row>
    <row r="59" spans="1:18">
      <c r="A59" t="s">
        <v>637</v>
      </c>
      <c r="B59" s="7" t="s">
        <v>1794</v>
      </c>
      <c r="C59" t="s">
        <v>1024</v>
      </c>
      <c r="D59" s="9" t="s">
        <v>2</v>
      </c>
      <c r="E59" t="s">
        <v>1170</v>
      </c>
      <c r="F59" s="4">
        <v>26</v>
      </c>
      <c r="G59" s="4">
        <v>55</v>
      </c>
      <c r="H59" s="4">
        <v>19</v>
      </c>
      <c r="I59" s="4" t="s">
        <v>558</v>
      </c>
      <c r="J59" s="4" t="s">
        <v>1414</v>
      </c>
      <c r="K59" s="4">
        <v>7</v>
      </c>
      <c r="P59" t="s">
        <v>552</v>
      </c>
      <c r="R59" t="s">
        <v>479</v>
      </c>
    </row>
    <row r="60" spans="1:18">
      <c r="A60" t="s">
        <v>48</v>
      </c>
      <c r="B60" s="7" t="s">
        <v>1795</v>
      </c>
      <c r="C60" t="s">
        <v>180</v>
      </c>
      <c r="D60" s="9" t="s">
        <v>2</v>
      </c>
      <c r="E60" t="s">
        <v>1608</v>
      </c>
      <c r="F60" s="4">
        <v>35</v>
      </c>
      <c r="G60" s="4">
        <v>50</v>
      </c>
      <c r="H60" s="4">
        <v>15</v>
      </c>
      <c r="I60" s="4" t="s">
        <v>558</v>
      </c>
      <c r="J60" s="4" t="s">
        <v>1414</v>
      </c>
      <c r="K60" s="4">
        <v>20</v>
      </c>
      <c r="P60" t="s">
        <v>644</v>
      </c>
      <c r="Q60" t="s">
        <v>586</v>
      </c>
      <c r="R60" t="s">
        <v>216</v>
      </c>
    </row>
    <row r="61" spans="1:18">
      <c r="A61" t="s">
        <v>53</v>
      </c>
      <c r="B61" s="7" t="s">
        <v>1796</v>
      </c>
      <c r="C61" t="s">
        <v>60</v>
      </c>
      <c r="D61" s="9" t="s">
        <v>2</v>
      </c>
      <c r="E61" t="s">
        <v>941</v>
      </c>
      <c r="F61" s="4">
        <v>30</v>
      </c>
      <c r="G61" s="4">
        <v>44</v>
      </c>
      <c r="H61" s="4">
        <v>26</v>
      </c>
      <c r="I61" s="4" t="s">
        <v>558</v>
      </c>
      <c r="J61" s="4">
        <v>1</v>
      </c>
      <c r="K61" s="4">
        <v>4</v>
      </c>
      <c r="P61" t="s">
        <v>642</v>
      </c>
      <c r="Q61" t="s">
        <v>586</v>
      </c>
      <c r="R61" t="s">
        <v>643</v>
      </c>
    </row>
    <row r="62" spans="1:18">
      <c r="A62" t="s">
        <v>637</v>
      </c>
      <c r="B62" s="7" t="s">
        <v>1797</v>
      </c>
      <c r="C62" t="s">
        <v>1023</v>
      </c>
      <c r="D62" s="9" t="s">
        <v>2</v>
      </c>
      <c r="E62" t="s">
        <v>1062</v>
      </c>
      <c r="F62" s="4">
        <v>55</v>
      </c>
      <c r="G62" s="4">
        <v>23</v>
      </c>
      <c r="H62" s="4">
        <v>22</v>
      </c>
      <c r="I62" s="4">
        <v>1</v>
      </c>
      <c r="J62" s="4">
        <v>1</v>
      </c>
      <c r="K62" s="4">
        <v>33</v>
      </c>
      <c r="P62" t="s">
        <v>650</v>
      </c>
      <c r="Q62" t="s">
        <v>586</v>
      </c>
      <c r="R62" t="s">
        <v>419</v>
      </c>
    </row>
    <row r="63" spans="1:18">
      <c r="A63" t="s">
        <v>48</v>
      </c>
      <c r="B63" s="7" t="s">
        <v>1797</v>
      </c>
      <c r="C63" t="s">
        <v>1798</v>
      </c>
      <c r="D63" s="9" t="s">
        <v>2</v>
      </c>
      <c r="E63" t="s">
        <v>1445</v>
      </c>
      <c r="F63" s="4">
        <v>5</v>
      </c>
      <c r="G63" s="4">
        <v>61</v>
      </c>
      <c r="H63" s="4">
        <v>34</v>
      </c>
      <c r="I63" s="4" t="s">
        <v>558</v>
      </c>
      <c r="J63" s="4" t="s">
        <v>1414</v>
      </c>
      <c r="K63" s="4">
        <v>29</v>
      </c>
      <c r="P63" t="s">
        <v>36</v>
      </c>
      <c r="Q63" t="s">
        <v>586</v>
      </c>
      <c r="R63" t="s">
        <v>250</v>
      </c>
    </row>
    <row r="64" spans="1:18">
      <c r="A64" t="s">
        <v>48</v>
      </c>
      <c r="B64" s="7" t="s">
        <v>1797</v>
      </c>
      <c r="C64" t="s">
        <v>378</v>
      </c>
      <c r="D64" s="9" t="s">
        <v>2</v>
      </c>
      <c r="E64" t="s">
        <v>1799</v>
      </c>
      <c r="F64" s="4">
        <v>5</v>
      </c>
      <c r="G64" s="4">
        <v>60</v>
      </c>
      <c r="H64" s="4">
        <v>36</v>
      </c>
      <c r="I64" s="4" t="s">
        <v>558</v>
      </c>
      <c r="J64" s="4" t="s">
        <v>1414</v>
      </c>
      <c r="K64" s="4">
        <v>31</v>
      </c>
      <c r="P64" t="s">
        <v>6</v>
      </c>
      <c r="Q64" t="s">
        <v>586</v>
      </c>
      <c r="R64" t="s">
        <v>242</v>
      </c>
    </row>
    <row r="65" spans="1:18">
      <c r="A65" t="s">
        <v>17</v>
      </c>
      <c r="B65" s="7" t="s">
        <v>1797</v>
      </c>
      <c r="C65" t="s">
        <v>1800</v>
      </c>
      <c r="D65" s="9" t="s">
        <v>2</v>
      </c>
      <c r="E65" t="s">
        <v>181</v>
      </c>
      <c r="F65" s="4">
        <v>23</v>
      </c>
      <c r="G65" s="4">
        <v>43</v>
      </c>
      <c r="H65" s="4">
        <v>34</v>
      </c>
      <c r="I65" s="4" t="s">
        <v>558</v>
      </c>
      <c r="J65" s="4" t="s">
        <v>1414</v>
      </c>
      <c r="K65" s="4">
        <v>11</v>
      </c>
      <c r="P65" t="s">
        <v>611</v>
      </c>
      <c r="R65" t="s">
        <v>612</v>
      </c>
    </row>
    <row r="66" spans="1:18">
      <c r="A66" t="s">
        <v>575</v>
      </c>
      <c r="B66" s="7" t="s">
        <v>1801</v>
      </c>
      <c r="C66" t="s">
        <v>1802</v>
      </c>
      <c r="D66" s="9" t="s">
        <v>2</v>
      </c>
      <c r="E66" t="s">
        <v>1803</v>
      </c>
      <c r="F66" s="4">
        <v>37</v>
      </c>
      <c r="G66" s="4">
        <v>53</v>
      </c>
      <c r="H66" s="4">
        <v>10</v>
      </c>
      <c r="I66" s="4" t="s">
        <v>558</v>
      </c>
      <c r="J66" s="4">
        <v>1</v>
      </c>
      <c r="K66" s="4">
        <v>27</v>
      </c>
      <c r="P66" t="s">
        <v>561</v>
      </c>
      <c r="R66" t="s">
        <v>613</v>
      </c>
    </row>
    <row r="67" spans="1:18">
      <c r="A67" t="s">
        <v>1739</v>
      </c>
      <c r="B67" s="7" t="s">
        <v>1804</v>
      </c>
      <c r="C67" t="s">
        <v>1805</v>
      </c>
      <c r="D67" s="9" t="s">
        <v>2</v>
      </c>
      <c r="E67" t="s">
        <v>1806</v>
      </c>
      <c r="F67" s="4">
        <v>39</v>
      </c>
      <c r="G67" s="4">
        <v>26</v>
      </c>
      <c r="H67" s="4">
        <v>35</v>
      </c>
      <c r="I67" s="4">
        <v>1</v>
      </c>
      <c r="J67" s="4">
        <v>1</v>
      </c>
      <c r="K67" s="4">
        <v>4</v>
      </c>
      <c r="P67" t="s">
        <v>651</v>
      </c>
      <c r="Q67" t="s">
        <v>586</v>
      </c>
      <c r="R67" t="s">
        <v>194</v>
      </c>
    </row>
    <row r="68" spans="1:18">
      <c r="A68" t="s">
        <v>1739</v>
      </c>
      <c r="B68" s="7" t="s">
        <v>1804</v>
      </c>
      <c r="C68" t="s">
        <v>1090</v>
      </c>
      <c r="D68" s="9" t="s">
        <v>2</v>
      </c>
      <c r="E68" t="s">
        <v>315</v>
      </c>
      <c r="F68" s="4">
        <v>24</v>
      </c>
      <c r="G68" s="4">
        <v>34</v>
      </c>
      <c r="H68" s="4">
        <v>42</v>
      </c>
      <c r="I68" s="4">
        <v>2</v>
      </c>
      <c r="J68" s="4">
        <v>2</v>
      </c>
      <c r="K68" s="4">
        <v>18</v>
      </c>
      <c r="P68" t="s">
        <v>520</v>
      </c>
      <c r="Q68" t="s">
        <v>586</v>
      </c>
      <c r="R68" t="s">
        <v>238</v>
      </c>
    </row>
    <row r="69" spans="1:18">
      <c r="A69" t="s">
        <v>1739</v>
      </c>
      <c r="B69" s="7" t="s">
        <v>1804</v>
      </c>
      <c r="C69" t="s">
        <v>1807</v>
      </c>
      <c r="D69" s="9" t="s">
        <v>2</v>
      </c>
      <c r="E69" t="s">
        <v>968</v>
      </c>
      <c r="F69" s="4">
        <v>25</v>
      </c>
      <c r="G69" s="4">
        <v>39</v>
      </c>
      <c r="H69" s="4">
        <v>36</v>
      </c>
      <c r="I69" s="4" t="s">
        <v>558</v>
      </c>
      <c r="J69" s="4">
        <v>2</v>
      </c>
      <c r="K69" s="4">
        <v>11</v>
      </c>
      <c r="P69" t="s">
        <v>653</v>
      </c>
      <c r="R69" t="s">
        <v>654</v>
      </c>
    </row>
    <row r="70" spans="1:18">
      <c r="A70" t="s">
        <v>1739</v>
      </c>
      <c r="B70" s="7" t="s">
        <v>1804</v>
      </c>
      <c r="C70" t="s">
        <v>1808</v>
      </c>
      <c r="D70" s="9" t="s">
        <v>2</v>
      </c>
      <c r="E70" t="s">
        <v>1809</v>
      </c>
      <c r="F70" s="4">
        <v>30</v>
      </c>
      <c r="G70" s="4">
        <v>34</v>
      </c>
      <c r="H70" s="4">
        <v>36</v>
      </c>
      <c r="I70" s="4">
        <v>2</v>
      </c>
      <c r="J70" s="4" t="s">
        <v>1414</v>
      </c>
      <c r="K70" s="4">
        <v>6</v>
      </c>
      <c r="P70" t="s">
        <v>656</v>
      </c>
      <c r="Q70" t="s">
        <v>586</v>
      </c>
      <c r="R70" t="s">
        <v>317</v>
      </c>
    </row>
    <row r="71" spans="1:18">
      <c r="A71" t="s">
        <v>1739</v>
      </c>
      <c r="B71" s="7" t="s">
        <v>1804</v>
      </c>
      <c r="C71" t="s">
        <v>1810</v>
      </c>
      <c r="D71" s="9" t="s">
        <v>2</v>
      </c>
      <c r="E71" t="s">
        <v>1811</v>
      </c>
      <c r="F71" s="4">
        <v>30</v>
      </c>
      <c r="G71" s="4">
        <v>38</v>
      </c>
      <c r="H71" s="4">
        <v>32</v>
      </c>
      <c r="I71" s="4" t="s">
        <v>558</v>
      </c>
      <c r="J71" s="4" t="s">
        <v>1414</v>
      </c>
      <c r="K71" s="4">
        <v>2</v>
      </c>
      <c r="P71" t="s">
        <v>655</v>
      </c>
      <c r="Q71" t="s">
        <v>586</v>
      </c>
      <c r="R71" t="s">
        <v>259</v>
      </c>
    </row>
    <row r="72" spans="1:18">
      <c r="A72" t="s">
        <v>1739</v>
      </c>
      <c r="B72" s="7" t="s">
        <v>1804</v>
      </c>
      <c r="C72" t="s">
        <v>1099</v>
      </c>
      <c r="D72" s="9" t="s">
        <v>2</v>
      </c>
      <c r="E72" t="s">
        <v>138</v>
      </c>
      <c r="F72" s="4">
        <v>29</v>
      </c>
      <c r="G72" s="4">
        <v>34</v>
      </c>
      <c r="H72" s="4">
        <v>37</v>
      </c>
      <c r="I72" s="4">
        <v>2</v>
      </c>
      <c r="J72" s="4">
        <v>2</v>
      </c>
      <c r="K72" s="4">
        <v>8</v>
      </c>
      <c r="P72" t="s">
        <v>659</v>
      </c>
      <c r="Q72" t="s">
        <v>586</v>
      </c>
      <c r="R72" t="s">
        <v>659</v>
      </c>
    </row>
    <row r="73" spans="1:18">
      <c r="A73" t="s">
        <v>1739</v>
      </c>
      <c r="B73" s="7" t="s">
        <v>1804</v>
      </c>
      <c r="C73" t="s">
        <v>1812</v>
      </c>
      <c r="D73" s="9" t="s">
        <v>2</v>
      </c>
      <c r="E73" t="s">
        <v>1813</v>
      </c>
      <c r="F73" s="4">
        <v>43</v>
      </c>
      <c r="G73" s="4">
        <v>32</v>
      </c>
      <c r="H73" s="4">
        <v>25</v>
      </c>
      <c r="I73" s="4">
        <v>1</v>
      </c>
      <c r="J73" s="4">
        <v>1</v>
      </c>
      <c r="K73" s="4">
        <v>18</v>
      </c>
      <c r="P73" t="s">
        <v>664</v>
      </c>
      <c r="R73" t="s">
        <v>665</v>
      </c>
    </row>
    <row r="74" spans="1:18">
      <c r="A74" t="s">
        <v>1739</v>
      </c>
      <c r="B74" s="7" t="s">
        <v>1804</v>
      </c>
      <c r="C74" t="s">
        <v>1814</v>
      </c>
      <c r="D74" s="9" t="s">
        <v>2</v>
      </c>
      <c r="E74" t="s">
        <v>1815</v>
      </c>
      <c r="F74" s="4">
        <v>27</v>
      </c>
      <c r="G74" s="4">
        <v>41</v>
      </c>
      <c r="H74" s="4">
        <v>32</v>
      </c>
      <c r="I74" s="4" t="s">
        <v>558</v>
      </c>
      <c r="J74" s="4">
        <v>2</v>
      </c>
      <c r="K74" s="4">
        <v>5</v>
      </c>
      <c r="P74" t="s">
        <v>570</v>
      </c>
      <c r="R74" t="s">
        <v>464</v>
      </c>
    </row>
    <row r="75" spans="1:18">
      <c r="A75" t="s">
        <v>1739</v>
      </c>
      <c r="B75" s="7" t="s">
        <v>1804</v>
      </c>
      <c r="C75" t="s">
        <v>462</v>
      </c>
      <c r="D75" s="9" t="s">
        <v>2</v>
      </c>
      <c r="E75" t="s">
        <v>1816</v>
      </c>
      <c r="F75" s="4">
        <v>26</v>
      </c>
      <c r="G75" s="4">
        <v>46</v>
      </c>
      <c r="H75" s="4">
        <v>28</v>
      </c>
      <c r="I75" s="4" t="s">
        <v>558</v>
      </c>
      <c r="J75" s="4">
        <v>2</v>
      </c>
      <c r="K75" s="4">
        <v>2</v>
      </c>
      <c r="P75" t="s">
        <v>51</v>
      </c>
      <c r="R75" t="s">
        <v>666</v>
      </c>
    </row>
    <row r="76" spans="1:18">
      <c r="A76" t="s">
        <v>1739</v>
      </c>
      <c r="B76" s="7" t="s">
        <v>1804</v>
      </c>
      <c r="C76" t="s">
        <v>1817</v>
      </c>
      <c r="D76" s="9" t="s">
        <v>2</v>
      </c>
      <c r="E76" t="s">
        <v>1818</v>
      </c>
      <c r="F76" s="4">
        <v>23</v>
      </c>
      <c r="G76" s="4">
        <v>44</v>
      </c>
      <c r="H76" s="4">
        <v>33</v>
      </c>
      <c r="I76" s="4" t="s">
        <v>558</v>
      </c>
      <c r="J76" s="4" t="s">
        <v>1414</v>
      </c>
      <c r="K76" s="4">
        <v>10</v>
      </c>
      <c r="P76" t="s">
        <v>668</v>
      </c>
      <c r="R76" t="s">
        <v>669</v>
      </c>
    </row>
    <row r="77" spans="1:18">
      <c r="A77" t="s">
        <v>1739</v>
      </c>
      <c r="B77" s="7" t="s">
        <v>1804</v>
      </c>
      <c r="C77" t="s">
        <v>1819</v>
      </c>
      <c r="D77" s="9" t="s">
        <v>2</v>
      </c>
      <c r="E77" t="s">
        <v>1820</v>
      </c>
      <c r="F77" s="4">
        <v>26</v>
      </c>
      <c r="G77" s="4">
        <v>43</v>
      </c>
      <c r="H77" s="4">
        <v>31</v>
      </c>
      <c r="I77" s="4" t="s">
        <v>558</v>
      </c>
      <c r="J77" s="4">
        <v>2</v>
      </c>
      <c r="K77" s="4">
        <v>5</v>
      </c>
      <c r="P77" t="s">
        <v>39</v>
      </c>
      <c r="R77" t="s">
        <v>667</v>
      </c>
    </row>
    <row r="78" spans="1:18">
      <c r="A78" t="s">
        <v>537</v>
      </c>
      <c r="B78" s="7" t="s">
        <v>1821</v>
      </c>
      <c r="C78" t="s">
        <v>1418</v>
      </c>
      <c r="D78" s="9" t="s">
        <v>2</v>
      </c>
      <c r="E78" t="s">
        <v>938</v>
      </c>
      <c r="F78" s="4">
        <v>16</v>
      </c>
      <c r="G78" s="4">
        <v>61</v>
      </c>
      <c r="H78" s="4">
        <v>23</v>
      </c>
      <c r="I78" s="4" t="s">
        <v>558</v>
      </c>
      <c r="J78" s="4">
        <v>1</v>
      </c>
      <c r="K78" s="4">
        <v>7</v>
      </c>
      <c r="P78" t="s">
        <v>662</v>
      </c>
      <c r="Q78" t="s">
        <v>586</v>
      </c>
      <c r="R78" t="s">
        <v>418</v>
      </c>
    </row>
    <row r="79" spans="1:18">
      <c r="A79" t="s">
        <v>53</v>
      </c>
      <c r="B79" s="7" t="s">
        <v>1822</v>
      </c>
      <c r="C79" t="s">
        <v>516</v>
      </c>
      <c r="D79" s="9" t="s">
        <v>2</v>
      </c>
      <c r="E79" t="s">
        <v>107</v>
      </c>
      <c r="F79" s="4">
        <v>31</v>
      </c>
      <c r="G79" s="4">
        <v>32</v>
      </c>
      <c r="H79" s="4">
        <v>37</v>
      </c>
      <c r="I79" s="4">
        <v>2</v>
      </c>
      <c r="J79" s="4">
        <v>2</v>
      </c>
      <c r="K79" s="4">
        <v>6</v>
      </c>
      <c r="P79" t="s">
        <v>660</v>
      </c>
      <c r="Q79" t="s">
        <v>586</v>
      </c>
      <c r="R79" t="s">
        <v>661</v>
      </c>
    </row>
    <row r="80" spans="1:18">
      <c r="A80" t="s">
        <v>18</v>
      </c>
      <c r="B80" s="7" t="s">
        <v>1823</v>
      </c>
      <c r="C80" t="s">
        <v>1824</v>
      </c>
      <c r="D80" s="9" t="s">
        <v>2</v>
      </c>
      <c r="E80" t="s">
        <v>1825</v>
      </c>
      <c r="F80" s="4">
        <v>49</v>
      </c>
      <c r="G80" s="4">
        <v>22</v>
      </c>
      <c r="H80" s="4">
        <v>29</v>
      </c>
      <c r="I80" s="4">
        <v>1</v>
      </c>
      <c r="J80" s="4">
        <v>2</v>
      </c>
      <c r="K80" s="4">
        <v>20</v>
      </c>
      <c r="P80" t="s">
        <v>657</v>
      </c>
      <c r="Q80" t="s">
        <v>586</v>
      </c>
      <c r="R80" t="s">
        <v>658</v>
      </c>
    </row>
    <row r="81" spans="1:18">
      <c r="A81" t="s">
        <v>639</v>
      </c>
      <c r="B81" s="7" t="s">
        <v>1826</v>
      </c>
      <c r="C81" t="s">
        <v>1827</v>
      </c>
      <c r="D81" s="9" t="s">
        <v>2</v>
      </c>
      <c r="E81" t="s">
        <v>1828</v>
      </c>
      <c r="F81" s="4">
        <v>27</v>
      </c>
      <c r="G81" s="4">
        <v>49</v>
      </c>
      <c r="H81" s="4">
        <v>25</v>
      </c>
      <c r="I81" s="4" t="s">
        <v>558</v>
      </c>
      <c r="J81" s="4">
        <v>1</v>
      </c>
      <c r="K81" s="4">
        <v>2</v>
      </c>
      <c r="P81" t="s">
        <v>23</v>
      </c>
      <c r="R81" t="s">
        <v>674</v>
      </c>
    </row>
    <row r="82" spans="1:18">
      <c r="P82" t="s">
        <v>672</v>
      </c>
      <c r="R82" t="s">
        <v>673</v>
      </c>
    </row>
    <row r="83" spans="1:18">
      <c r="P83" t="s">
        <v>670</v>
      </c>
      <c r="R83" t="s">
        <v>671</v>
      </c>
    </row>
    <row r="84" spans="1:18">
      <c r="P84" t="s">
        <v>568</v>
      </c>
      <c r="R84" t="s">
        <v>677</v>
      </c>
    </row>
    <row r="85" spans="1:18">
      <c r="P85" t="s">
        <v>565</v>
      </c>
      <c r="R85" t="s">
        <v>632</v>
      </c>
    </row>
    <row r="86" spans="1:18">
      <c r="P86" t="s">
        <v>675</v>
      </c>
      <c r="R86" t="s">
        <v>676</v>
      </c>
    </row>
    <row r="87" spans="1:18">
      <c r="P87" t="s">
        <v>92</v>
      </c>
      <c r="R87" t="s">
        <v>457</v>
      </c>
    </row>
    <row r="88" spans="1:18">
      <c r="P88" t="s">
        <v>53</v>
      </c>
      <c r="R88" t="s">
        <v>519</v>
      </c>
    </row>
    <row r="89" spans="1:18">
      <c r="P89" t="s">
        <v>26</v>
      </c>
      <c r="R89" t="s">
        <v>260</v>
      </c>
    </row>
    <row r="90" spans="1:18">
      <c r="P90" t="s">
        <v>563</v>
      </c>
      <c r="R90" t="s">
        <v>241</v>
      </c>
    </row>
    <row r="91" spans="1:18">
      <c r="P91" t="s">
        <v>1398</v>
      </c>
      <c r="R91" t="s">
        <v>1399</v>
      </c>
    </row>
    <row r="92" spans="1:18">
      <c r="P92" t="s">
        <v>42</v>
      </c>
      <c r="Q92" t="s">
        <v>586</v>
      </c>
      <c r="R92" t="s">
        <v>678</v>
      </c>
    </row>
    <row r="93" spans="1:18">
      <c r="P93" t="s">
        <v>679</v>
      </c>
      <c r="Q93" t="s">
        <v>586</v>
      </c>
      <c r="R93" t="s">
        <v>341</v>
      </c>
    </row>
    <row r="94" spans="1:18">
      <c r="P94" t="s">
        <v>680</v>
      </c>
      <c r="R94" t="s">
        <v>1400</v>
      </c>
    </row>
    <row r="95" spans="1:18">
      <c r="P95" t="s">
        <v>681</v>
      </c>
      <c r="Q95" t="s">
        <v>586</v>
      </c>
      <c r="R95" t="s">
        <v>218</v>
      </c>
    </row>
    <row r="96" spans="1:18">
      <c r="P96" t="s">
        <v>95</v>
      </c>
      <c r="Q96" t="s">
        <v>586</v>
      </c>
      <c r="R96" t="s">
        <v>316</v>
      </c>
    </row>
    <row r="97" spans="16:18">
      <c r="P97" t="s">
        <v>684</v>
      </c>
      <c r="Q97" t="s">
        <v>586</v>
      </c>
      <c r="R97" t="s">
        <v>239</v>
      </c>
    </row>
    <row r="98" spans="16:18">
      <c r="P98" t="s">
        <v>682</v>
      </c>
      <c r="Q98" t="s">
        <v>586</v>
      </c>
      <c r="R98" t="s">
        <v>683</v>
      </c>
    </row>
    <row r="99" spans="16:18">
      <c r="P99" t="s">
        <v>566</v>
      </c>
      <c r="R99" t="s">
        <v>652</v>
      </c>
    </row>
    <row r="100" spans="16:18">
      <c r="P100" t="s">
        <v>1243</v>
      </c>
      <c r="R100" t="s">
        <v>1401</v>
      </c>
    </row>
    <row r="101" spans="16:18">
      <c r="P101" t="s">
        <v>689</v>
      </c>
      <c r="R101" t="s">
        <v>690</v>
      </c>
    </row>
    <row r="102" spans="16:18">
      <c r="P102" t="s">
        <v>1402</v>
      </c>
      <c r="R102" t="s">
        <v>1403</v>
      </c>
    </row>
    <row r="103" spans="16:18">
      <c r="P103" t="s">
        <v>688</v>
      </c>
      <c r="R103" t="s">
        <v>279</v>
      </c>
    </row>
    <row r="104" spans="16:18">
      <c r="P104" t="s">
        <v>708</v>
      </c>
      <c r="Q104" t="s">
        <v>586</v>
      </c>
      <c r="R104" t="s">
        <v>318</v>
      </c>
    </row>
    <row r="105" spans="16:18">
      <c r="P105" t="s">
        <v>52</v>
      </c>
      <c r="Q105" t="s">
        <v>586</v>
      </c>
      <c r="R105" t="s">
        <v>252</v>
      </c>
    </row>
    <row r="106" spans="16:18">
      <c r="P106" t="s">
        <v>633</v>
      </c>
      <c r="Q106" t="s">
        <v>586</v>
      </c>
      <c r="R106" t="s">
        <v>283</v>
      </c>
    </row>
    <row r="107" spans="16:18">
      <c r="P107" t="s">
        <v>685</v>
      </c>
      <c r="R107" t="s">
        <v>686</v>
      </c>
    </row>
    <row r="108" spans="16:18">
      <c r="P108" t="s">
        <v>573</v>
      </c>
      <c r="R108" t="s">
        <v>687</v>
      </c>
    </row>
    <row r="109" spans="16:18">
      <c r="P109" t="s">
        <v>571</v>
      </c>
      <c r="R109" t="s">
        <v>687</v>
      </c>
    </row>
    <row r="110" spans="16:18">
      <c r="P110" t="s">
        <v>529</v>
      </c>
      <c r="R110" t="s">
        <v>630</v>
      </c>
    </row>
    <row r="111" spans="16:18">
      <c r="P111" t="s">
        <v>5</v>
      </c>
      <c r="R111" t="s">
        <v>603</v>
      </c>
    </row>
    <row r="112" spans="16:18">
      <c r="P112" t="s">
        <v>601</v>
      </c>
      <c r="R112" t="s">
        <v>602</v>
      </c>
    </row>
    <row r="113" spans="16:18">
      <c r="P113" t="s">
        <v>693</v>
      </c>
      <c r="R113" t="s">
        <v>694</v>
      </c>
    </row>
    <row r="114" spans="16:18">
      <c r="P114" t="s">
        <v>695</v>
      </c>
      <c r="Q114" t="s">
        <v>586</v>
      </c>
      <c r="R114" t="s">
        <v>278</v>
      </c>
    </row>
    <row r="115" spans="16:18">
      <c r="P115" t="s">
        <v>90</v>
      </c>
      <c r="R115" t="s">
        <v>696</v>
      </c>
    </row>
    <row r="116" spans="16:18">
      <c r="P116" t="s">
        <v>697</v>
      </c>
      <c r="R116" t="s">
        <v>698</v>
      </c>
    </row>
    <row r="117" spans="16:18">
      <c r="P117" t="s">
        <v>700</v>
      </c>
      <c r="Q117" t="s">
        <v>586</v>
      </c>
      <c r="R117" t="s">
        <v>320</v>
      </c>
    </row>
    <row r="118" spans="16:18">
      <c r="P118" t="s">
        <v>699</v>
      </c>
      <c r="Q118" t="s">
        <v>586</v>
      </c>
      <c r="R118" t="s">
        <v>380</v>
      </c>
    </row>
    <row r="119" spans="16:18">
      <c r="P119" t="s">
        <v>583</v>
      </c>
      <c r="R119" t="s">
        <v>584</v>
      </c>
    </row>
    <row r="120" spans="16:18">
      <c r="P120" t="s">
        <v>569</v>
      </c>
      <c r="R120" t="s">
        <v>703</v>
      </c>
    </row>
    <row r="121" spans="16:18">
      <c r="P121" t="s">
        <v>702</v>
      </c>
      <c r="R121" t="s">
        <v>702</v>
      </c>
    </row>
    <row r="122" spans="16:18">
      <c r="P122" t="s">
        <v>94</v>
      </c>
      <c r="R122" t="s">
        <v>701</v>
      </c>
    </row>
    <row r="123" spans="16:18">
      <c r="P123" t="s">
        <v>343</v>
      </c>
      <c r="Q123" t="s">
        <v>586</v>
      </c>
      <c r="R123" t="s">
        <v>217</v>
      </c>
    </row>
    <row r="124" spans="16:18">
      <c r="P124" t="s">
        <v>38</v>
      </c>
      <c r="Q124" t="s">
        <v>586</v>
      </c>
      <c r="R124" t="s">
        <v>704</v>
      </c>
    </row>
    <row r="125" spans="16:18">
      <c r="P125" t="s">
        <v>562</v>
      </c>
      <c r="R125" t="s">
        <v>705</v>
      </c>
    </row>
    <row r="126" spans="16:18">
      <c r="P126" t="s">
        <v>706</v>
      </c>
      <c r="R126" t="s">
        <v>707</v>
      </c>
    </row>
    <row r="140" spans="16:18">
      <c r="P140" t="s">
        <v>1404</v>
      </c>
      <c r="Q140" t="s">
        <v>586</v>
      </c>
      <c r="R140" t="s">
        <v>318</v>
      </c>
    </row>
  </sheetData>
  <mergeCells count="1">
    <mergeCell ref="P1:R1"/>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D6097"/>
  <sheetViews>
    <sheetView workbookViewId="0">
      <selection sqref="A1:F480"/>
    </sheetView>
  </sheetViews>
  <sheetFormatPr defaultRowHeight="15"/>
  <cols>
    <col min="1" max="1" width="18.42578125" style="14" customWidth="1"/>
    <col min="11" max="11" width="16.85546875" customWidth="1"/>
  </cols>
  <sheetData>
    <row r="1" spans="1:30">
      <c r="A1" s="25" t="s">
        <v>537</v>
      </c>
      <c r="B1" s="35">
        <v>0.37</v>
      </c>
      <c r="C1" s="35">
        <v>0.63</v>
      </c>
      <c r="D1" s="26" t="s">
        <v>800</v>
      </c>
      <c r="E1" s="26">
        <v>3.14</v>
      </c>
      <c r="F1" s="26">
        <v>2</v>
      </c>
      <c r="G1" s="57"/>
      <c r="H1" s="54"/>
    </row>
    <row r="2" spans="1:30">
      <c r="A2" s="27" t="s">
        <v>1203</v>
      </c>
      <c r="B2" s="36"/>
      <c r="C2" s="36"/>
      <c r="D2" s="28"/>
      <c r="E2" s="28"/>
      <c r="F2" s="28"/>
      <c r="G2" s="58"/>
      <c r="H2" s="55"/>
    </row>
    <row r="3" spans="1:30">
      <c r="A3" s="27" t="s">
        <v>1204</v>
      </c>
      <c r="B3" s="36"/>
      <c r="C3" s="36"/>
      <c r="D3" s="28"/>
      <c r="E3" s="28"/>
      <c r="F3" s="28"/>
      <c r="G3" s="58"/>
      <c r="H3" s="55"/>
      <c r="R3" s="4"/>
      <c r="S3" s="4"/>
      <c r="T3" s="4"/>
      <c r="U3" s="3"/>
      <c r="V3" s="3"/>
      <c r="W3" s="4"/>
      <c r="X3" s="4"/>
      <c r="Y3" s="4"/>
      <c r="Z3" s="4"/>
      <c r="AA3" s="5"/>
      <c r="AB3" s="5"/>
      <c r="AC3" s="6"/>
      <c r="AD3" s="6"/>
    </row>
    <row r="4" spans="1:30">
      <c r="A4" s="29" t="s">
        <v>1202</v>
      </c>
      <c r="B4" s="37"/>
      <c r="C4" s="37"/>
      <c r="D4" s="30"/>
      <c r="E4" s="30"/>
      <c r="F4" s="30"/>
      <c r="G4" s="59"/>
      <c r="H4" s="56"/>
    </row>
    <row r="5" spans="1:30">
      <c r="A5" s="25" t="s">
        <v>537</v>
      </c>
      <c r="B5" s="35">
        <v>0.5</v>
      </c>
      <c r="C5" s="35">
        <v>0.5</v>
      </c>
      <c r="D5" s="26" t="s">
        <v>800</v>
      </c>
      <c r="E5" s="26">
        <v>2.5099999999999998</v>
      </c>
      <c r="F5" s="26">
        <v>1.88</v>
      </c>
      <c r="G5" s="57"/>
      <c r="H5" s="54"/>
    </row>
    <row r="6" spans="1:30">
      <c r="A6" s="27" t="s">
        <v>1082</v>
      </c>
      <c r="B6" s="36"/>
      <c r="C6" s="36"/>
      <c r="D6" s="28"/>
      <c r="E6" s="28"/>
      <c r="F6" s="28"/>
      <c r="G6" s="58"/>
      <c r="H6" s="55"/>
    </row>
    <row r="7" spans="1:30">
      <c r="A7" s="27" t="s">
        <v>976</v>
      </c>
      <c r="B7" s="36"/>
      <c r="C7" s="36"/>
      <c r="D7" s="28"/>
      <c r="E7" s="28"/>
      <c r="F7" s="28"/>
      <c r="G7" s="58"/>
      <c r="H7" s="55"/>
    </row>
    <row r="8" spans="1:30">
      <c r="A8" s="29" t="s">
        <v>1205</v>
      </c>
      <c r="B8" s="37"/>
      <c r="C8" s="37"/>
      <c r="D8" s="30"/>
      <c r="E8" s="30"/>
      <c r="F8" s="30"/>
      <c r="G8" s="59"/>
      <c r="H8" s="56"/>
    </row>
    <row r="9" spans="1:30">
      <c r="A9" s="25" t="s">
        <v>94</v>
      </c>
      <c r="B9" s="35">
        <v>0.41</v>
      </c>
      <c r="C9" s="35">
        <v>0.59</v>
      </c>
      <c r="D9" s="26" t="s">
        <v>800</v>
      </c>
      <c r="E9" s="26">
        <v>2.95</v>
      </c>
      <c r="F9" s="26">
        <v>1.6</v>
      </c>
      <c r="G9" s="57"/>
      <c r="H9" s="54"/>
    </row>
    <row r="10" spans="1:30">
      <c r="A10" s="27" t="s">
        <v>1206</v>
      </c>
      <c r="B10" s="36"/>
      <c r="C10" s="36"/>
      <c r="D10" s="28"/>
      <c r="E10" s="28"/>
      <c r="F10" s="28"/>
      <c r="G10" s="58"/>
      <c r="H10" s="55"/>
    </row>
    <row r="11" spans="1:30">
      <c r="A11" s="27" t="s">
        <v>1207</v>
      </c>
      <c r="B11" s="36"/>
      <c r="C11" s="36"/>
      <c r="D11" s="28"/>
      <c r="E11" s="28"/>
      <c r="F11" s="28"/>
      <c r="G11" s="58"/>
      <c r="H11" s="55"/>
    </row>
    <row r="12" spans="1:30">
      <c r="A12" s="29" t="s">
        <v>1205</v>
      </c>
      <c r="B12" s="37"/>
      <c r="C12" s="37"/>
      <c r="D12" s="30"/>
      <c r="E12" s="30"/>
      <c r="F12" s="30"/>
      <c r="G12" s="59"/>
      <c r="H12" s="56"/>
    </row>
    <row r="13" spans="1:30">
      <c r="A13" s="25" t="s">
        <v>606</v>
      </c>
      <c r="B13" s="35">
        <v>0.59</v>
      </c>
      <c r="C13" s="35">
        <v>0.41</v>
      </c>
      <c r="D13" s="26" t="s">
        <v>0</v>
      </c>
      <c r="E13" s="26">
        <v>2.04</v>
      </c>
      <c r="F13" s="26" t="s">
        <v>1</v>
      </c>
      <c r="G13" s="57"/>
      <c r="H13" s="54"/>
    </row>
    <row r="14" spans="1:30">
      <c r="A14" s="27" t="s">
        <v>439</v>
      </c>
      <c r="B14" s="36"/>
      <c r="C14" s="36"/>
      <c r="D14" s="28"/>
      <c r="E14" s="28"/>
      <c r="F14" s="28"/>
      <c r="G14" s="58"/>
      <c r="H14" s="55"/>
    </row>
    <row r="15" spans="1:30">
      <c r="A15" s="27" t="s">
        <v>1209</v>
      </c>
      <c r="B15" s="36"/>
      <c r="C15" s="36"/>
      <c r="D15" s="28"/>
      <c r="E15" s="28"/>
      <c r="F15" s="28"/>
      <c r="G15" s="58"/>
      <c r="H15" s="55"/>
    </row>
    <row r="16" spans="1:30">
      <c r="A16" s="29" t="s">
        <v>1208</v>
      </c>
      <c r="B16" s="37"/>
      <c r="C16" s="37"/>
      <c r="D16" s="30"/>
      <c r="E16" s="30"/>
      <c r="F16" s="30"/>
      <c r="G16" s="59"/>
      <c r="H16" s="56"/>
    </row>
    <row r="17" spans="1:8">
      <c r="A17" s="25" t="s">
        <v>94</v>
      </c>
      <c r="B17" s="35">
        <v>0.39</v>
      </c>
      <c r="C17" s="35">
        <v>0.61</v>
      </c>
      <c r="D17" s="26" t="s">
        <v>800</v>
      </c>
      <c r="E17" s="26">
        <v>3.05</v>
      </c>
      <c r="F17" s="26">
        <v>1.6</v>
      </c>
      <c r="G17" s="57"/>
      <c r="H17" s="54"/>
    </row>
    <row r="18" spans="1:8">
      <c r="A18" s="27" t="s">
        <v>1211</v>
      </c>
      <c r="B18" s="36"/>
      <c r="C18" s="36"/>
      <c r="D18" s="28"/>
      <c r="E18" s="28"/>
      <c r="F18" s="28"/>
      <c r="G18" s="58"/>
      <c r="H18" s="55"/>
    </row>
    <row r="19" spans="1:8">
      <c r="A19" s="27" t="s">
        <v>1212</v>
      </c>
      <c r="B19" s="36"/>
      <c r="C19" s="36"/>
      <c r="D19" s="28"/>
      <c r="E19" s="28"/>
      <c r="F19" s="28"/>
      <c r="G19" s="58"/>
      <c r="H19" s="55"/>
    </row>
    <row r="20" spans="1:8">
      <c r="A20" s="29" t="s">
        <v>1210</v>
      </c>
      <c r="B20" s="37"/>
      <c r="C20" s="37"/>
      <c r="D20" s="30"/>
      <c r="E20" s="30"/>
      <c r="F20" s="30"/>
      <c r="G20" s="59"/>
      <c r="H20" s="56"/>
    </row>
    <row r="21" spans="1:8">
      <c r="A21" s="25" t="s">
        <v>53</v>
      </c>
      <c r="B21" s="35">
        <v>0.47</v>
      </c>
      <c r="C21" s="35">
        <v>0.53</v>
      </c>
      <c r="D21" s="26" t="s">
        <v>800</v>
      </c>
      <c r="E21" s="26">
        <v>2.67</v>
      </c>
      <c r="F21" s="26">
        <v>1.8</v>
      </c>
      <c r="G21" s="57"/>
      <c r="H21" s="54"/>
    </row>
    <row r="22" spans="1:8">
      <c r="A22" s="27" t="s">
        <v>107</v>
      </c>
      <c r="B22" s="36"/>
      <c r="C22" s="36"/>
      <c r="D22" s="28"/>
      <c r="E22" s="28"/>
      <c r="F22" s="28"/>
      <c r="G22" s="58"/>
      <c r="H22" s="55"/>
    </row>
    <row r="23" spans="1:8">
      <c r="A23" s="27" t="s">
        <v>715</v>
      </c>
      <c r="B23" s="36"/>
      <c r="C23" s="36"/>
      <c r="D23" s="28"/>
      <c r="E23" s="28"/>
      <c r="F23" s="28"/>
      <c r="G23" s="58"/>
      <c r="H23" s="55"/>
    </row>
    <row r="24" spans="1:8">
      <c r="A24" s="29" t="s">
        <v>1210</v>
      </c>
      <c r="B24" s="37"/>
      <c r="C24" s="37"/>
      <c r="D24" s="30"/>
      <c r="E24" s="30"/>
      <c r="F24" s="30"/>
      <c r="G24" s="59"/>
      <c r="H24" s="56"/>
    </row>
    <row r="25" spans="1:8">
      <c r="A25" s="25" t="s">
        <v>1213</v>
      </c>
      <c r="B25" s="35">
        <v>0.01</v>
      </c>
      <c r="C25" s="35">
        <v>0.99</v>
      </c>
      <c r="D25" s="26" t="s">
        <v>800</v>
      </c>
      <c r="E25" s="26">
        <v>5.0999999999999996</v>
      </c>
      <c r="F25" s="26">
        <v>1.2</v>
      </c>
      <c r="G25" s="57"/>
      <c r="H25" s="54"/>
    </row>
    <row r="26" spans="1:8">
      <c r="A26" s="27" t="s">
        <v>1215</v>
      </c>
      <c r="B26" s="36"/>
      <c r="C26" s="36"/>
      <c r="D26" s="28"/>
      <c r="E26" s="28"/>
      <c r="F26" s="28"/>
      <c r="G26" s="58"/>
      <c r="H26" s="55"/>
    </row>
    <row r="27" spans="1:8">
      <c r="A27" s="27" t="s">
        <v>1216</v>
      </c>
      <c r="B27" s="36"/>
      <c r="C27" s="36"/>
      <c r="D27" s="28"/>
      <c r="E27" s="28"/>
      <c r="F27" s="28"/>
      <c r="G27" s="58"/>
      <c r="H27" s="55"/>
    </row>
    <row r="28" spans="1:8">
      <c r="A28" s="29" t="s">
        <v>1214</v>
      </c>
      <c r="B28" s="37"/>
      <c r="C28" s="37"/>
      <c r="D28" s="30"/>
      <c r="E28" s="30"/>
      <c r="F28" s="30"/>
      <c r="G28" s="59"/>
      <c r="H28" s="56"/>
    </row>
    <row r="29" spans="1:8">
      <c r="A29" s="25" t="s">
        <v>611</v>
      </c>
      <c r="B29" s="35">
        <v>0.49</v>
      </c>
      <c r="C29" s="35">
        <v>0.51</v>
      </c>
      <c r="D29" s="26" t="s">
        <v>800</v>
      </c>
      <c r="E29" s="26">
        <v>2.56</v>
      </c>
      <c r="F29" s="26">
        <v>1.8</v>
      </c>
      <c r="G29" s="57"/>
      <c r="H29" s="54"/>
    </row>
    <row r="30" spans="1:8">
      <c r="A30" s="27" t="s">
        <v>1218</v>
      </c>
      <c r="B30" s="36"/>
      <c r="C30" s="36"/>
      <c r="D30" s="28"/>
      <c r="E30" s="28"/>
      <c r="F30" s="28"/>
      <c r="G30" s="58"/>
      <c r="H30" s="55"/>
    </row>
    <row r="31" spans="1:8">
      <c r="A31" s="27" t="s">
        <v>1219</v>
      </c>
      <c r="B31" s="36"/>
      <c r="C31" s="36"/>
      <c r="D31" s="28"/>
      <c r="E31" s="28"/>
      <c r="F31" s="28"/>
      <c r="G31" s="58"/>
      <c r="H31" s="55"/>
    </row>
    <row r="32" spans="1:8">
      <c r="A32" s="29" t="s">
        <v>1217</v>
      </c>
      <c r="B32" s="37"/>
      <c r="C32" s="37"/>
      <c r="D32" s="30"/>
      <c r="E32" s="30"/>
      <c r="F32" s="30"/>
      <c r="G32" s="59"/>
      <c r="H32" s="56"/>
    </row>
    <row r="33" spans="1:8">
      <c r="A33" s="25" t="s">
        <v>1220</v>
      </c>
      <c r="B33" s="35">
        <v>0.74</v>
      </c>
      <c r="C33" s="35">
        <v>0.26</v>
      </c>
      <c r="D33" s="26" t="s">
        <v>0</v>
      </c>
      <c r="E33" s="26">
        <v>1.3</v>
      </c>
      <c r="F33" s="26" t="s">
        <v>1</v>
      </c>
      <c r="G33" s="57"/>
      <c r="H33" s="54"/>
    </row>
    <row r="34" spans="1:8">
      <c r="A34" s="27" t="s">
        <v>1221</v>
      </c>
      <c r="B34" s="36"/>
      <c r="C34" s="36"/>
      <c r="D34" s="28"/>
      <c r="E34" s="28"/>
      <c r="F34" s="28"/>
      <c r="G34" s="58"/>
      <c r="H34" s="55"/>
    </row>
    <row r="35" spans="1:8">
      <c r="A35" s="27" t="s">
        <v>1222</v>
      </c>
      <c r="B35" s="36"/>
      <c r="C35" s="36"/>
      <c r="D35" s="28"/>
      <c r="E35" s="28"/>
      <c r="F35" s="28"/>
      <c r="G35" s="58"/>
      <c r="H35" s="55"/>
    </row>
    <row r="36" spans="1:8">
      <c r="A36" s="29" t="s">
        <v>1217</v>
      </c>
      <c r="B36" s="37"/>
      <c r="C36" s="37"/>
      <c r="D36" s="30"/>
      <c r="E36" s="30"/>
      <c r="F36" s="30"/>
      <c r="G36" s="59"/>
      <c r="H36" s="56"/>
    </row>
    <row r="37" spans="1:8">
      <c r="A37" s="25" t="s">
        <v>1220</v>
      </c>
      <c r="B37" s="35">
        <v>0.53</v>
      </c>
      <c r="C37" s="35">
        <v>0.47</v>
      </c>
      <c r="D37" s="26" t="s">
        <v>0</v>
      </c>
      <c r="E37" s="26">
        <v>2.33</v>
      </c>
      <c r="F37" s="26" t="s">
        <v>1</v>
      </c>
      <c r="G37" s="57"/>
      <c r="H37" s="54"/>
    </row>
    <row r="38" spans="1:8">
      <c r="A38" s="27" t="s">
        <v>1223</v>
      </c>
      <c r="B38" s="36"/>
      <c r="C38" s="36"/>
      <c r="D38" s="28"/>
      <c r="E38" s="28"/>
      <c r="F38" s="28"/>
      <c r="G38" s="58"/>
      <c r="H38" s="55"/>
    </row>
    <row r="39" spans="1:8">
      <c r="A39" s="27" t="s">
        <v>1224</v>
      </c>
      <c r="B39" s="36"/>
      <c r="C39" s="36"/>
      <c r="D39" s="28"/>
      <c r="E39" s="28"/>
      <c r="F39" s="28"/>
      <c r="G39" s="58"/>
      <c r="H39" s="55"/>
    </row>
    <row r="40" spans="1:8">
      <c r="A40" s="29" t="s">
        <v>1217</v>
      </c>
      <c r="B40" s="37"/>
      <c r="C40" s="37"/>
      <c r="D40" s="30"/>
      <c r="E40" s="30"/>
      <c r="F40" s="30"/>
      <c r="G40" s="59"/>
      <c r="H40" s="56"/>
    </row>
    <row r="41" spans="1:8">
      <c r="A41" s="25" t="s">
        <v>1225</v>
      </c>
      <c r="B41" s="35">
        <v>0.11</v>
      </c>
      <c r="C41" s="35">
        <v>0.89</v>
      </c>
      <c r="D41" s="26" t="s">
        <v>800</v>
      </c>
      <c r="E41" s="26">
        <v>4.46</v>
      </c>
      <c r="F41" s="26">
        <v>1.4</v>
      </c>
      <c r="G41" s="57"/>
      <c r="H41" s="54"/>
    </row>
    <row r="42" spans="1:8">
      <c r="A42" s="27" t="s">
        <v>1227</v>
      </c>
      <c r="B42" s="36"/>
      <c r="C42" s="36"/>
      <c r="D42" s="28"/>
      <c r="E42" s="28"/>
      <c r="F42" s="28"/>
      <c r="G42" s="58"/>
      <c r="H42" s="55"/>
    </row>
    <row r="43" spans="1:8">
      <c r="A43" s="27" t="s">
        <v>1228</v>
      </c>
      <c r="B43" s="36"/>
      <c r="C43" s="36"/>
      <c r="D43" s="28"/>
      <c r="E43" s="28"/>
      <c r="F43" s="28"/>
      <c r="G43" s="58"/>
      <c r="H43" s="55"/>
    </row>
    <row r="44" spans="1:8">
      <c r="A44" s="29" t="s">
        <v>1226</v>
      </c>
      <c r="B44" s="37"/>
      <c r="C44" s="37"/>
      <c r="D44" s="30"/>
      <c r="E44" s="30"/>
      <c r="F44" s="30"/>
      <c r="G44" s="59"/>
      <c r="H44" s="56"/>
    </row>
    <row r="45" spans="1:8">
      <c r="A45" s="25" t="s">
        <v>1225</v>
      </c>
      <c r="B45" s="35">
        <v>0.51</v>
      </c>
      <c r="C45" s="35">
        <v>0.49</v>
      </c>
      <c r="D45" s="26" t="s">
        <v>0</v>
      </c>
      <c r="E45" s="26">
        <v>2.44</v>
      </c>
      <c r="F45" s="26">
        <v>2.4</v>
      </c>
      <c r="G45" s="57"/>
      <c r="H45" s="54"/>
    </row>
    <row r="46" spans="1:8">
      <c r="A46" s="27" t="s">
        <v>1229</v>
      </c>
      <c r="B46" s="36"/>
      <c r="C46" s="36"/>
      <c r="D46" s="28"/>
      <c r="E46" s="28"/>
      <c r="F46" s="28"/>
      <c r="G46" s="58"/>
      <c r="H46" s="55"/>
    </row>
    <row r="47" spans="1:8">
      <c r="A47" s="27" t="s">
        <v>1230</v>
      </c>
      <c r="B47" s="36"/>
      <c r="C47" s="36"/>
      <c r="D47" s="28"/>
      <c r="E47" s="28"/>
      <c r="F47" s="28"/>
      <c r="G47" s="58"/>
      <c r="H47" s="55"/>
    </row>
    <row r="48" spans="1:8">
      <c r="A48" s="29" t="s">
        <v>1226</v>
      </c>
      <c r="B48" s="37"/>
      <c r="C48" s="37"/>
      <c r="D48" s="30"/>
      <c r="E48" s="30"/>
      <c r="F48" s="30"/>
      <c r="G48" s="59"/>
      <c r="H48" s="56"/>
    </row>
    <row r="49" spans="1:8">
      <c r="A49" s="25" t="s">
        <v>1231</v>
      </c>
      <c r="B49" s="35">
        <v>0.47</v>
      </c>
      <c r="C49" s="35">
        <v>0.53</v>
      </c>
      <c r="D49" s="26" t="s">
        <v>800</v>
      </c>
      <c r="E49" s="26">
        <v>2.67</v>
      </c>
      <c r="F49" s="26" t="s">
        <v>1</v>
      </c>
      <c r="G49" s="57"/>
      <c r="H49" s="54"/>
    </row>
    <row r="50" spans="1:8">
      <c r="A50" s="27" t="s">
        <v>1232</v>
      </c>
      <c r="B50" s="36"/>
      <c r="C50" s="36"/>
      <c r="D50" s="28"/>
      <c r="E50" s="28"/>
      <c r="F50" s="28"/>
      <c r="G50" s="58"/>
      <c r="H50" s="55"/>
    </row>
    <row r="51" spans="1:8">
      <c r="A51" s="27" t="s">
        <v>1233</v>
      </c>
      <c r="B51" s="36"/>
      <c r="C51" s="36"/>
      <c r="D51" s="28"/>
      <c r="E51" s="28"/>
      <c r="F51" s="28"/>
      <c r="G51" s="58"/>
      <c r="H51" s="55"/>
    </row>
    <row r="52" spans="1:8">
      <c r="A52" s="29" t="s">
        <v>1226</v>
      </c>
      <c r="B52" s="37"/>
      <c r="C52" s="37"/>
      <c r="D52" s="30"/>
      <c r="E52" s="30"/>
      <c r="F52" s="30"/>
      <c r="G52" s="59"/>
      <c r="H52" s="56"/>
    </row>
    <row r="53" spans="1:8">
      <c r="A53" s="25" t="s">
        <v>1220</v>
      </c>
      <c r="B53" s="35">
        <v>0.46</v>
      </c>
      <c r="C53" s="35">
        <v>0.54</v>
      </c>
      <c r="D53" s="26" t="s">
        <v>800</v>
      </c>
      <c r="E53" s="26">
        <v>2.7</v>
      </c>
      <c r="F53" s="26" t="s">
        <v>1</v>
      </c>
      <c r="G53" s="57"/>
      <c r="H53" s="54"/>
    </row>
    <row r="54" spans="1:8">
      <c r="A54" s="27" t="s">
        <v>1234</v>
      </c>
      <c r="B54" s="36"/>
      <c r="C54" s="36"/>
      <c r="D54" s="28"/>
      <c r="E54" s="28"/>
      <c r="F54" s="28"/>
      <c r="G54" s="58"/>
      <c r="H54" s="55"/>
    </row>
    <row r="55" spans="1:8">
      <c r="A55" s="27" t="s">
        <v>1235</v>
      </c>
      <c r="B55" s="36"/>
      <c r="C55" s="36"/>
      <c r="D55" s="28"/>
      <c r="E55" s="28"/>
      <c r="F55" s="28"/>
      <c r="G55" s="58"/>
      <c r="H55" s="55"/>
    </row>
    <row r="56" spans="1:8">
      <c r="A56" s="29" t="s">
        <v>1226</v>
      </c>
      <c r="B56" s="37"/>
      <c r="C56" s="37"/>
      <c r="D56" s="30"/>
      <c r="E56" s="30"/>
      <c r="F56" s="30"/>
      <c r="G56" s="59"/>
      <c r="H56" s="56"/>
    </row>
    <row r="57" spans="1:8">
      <c r="A57" s="25" t="s">
        <v>869</v>
      </c>
      <c r="B57" s="35">
        <v>0.48</v>
      </c>
      <c r="C57" s="35">
        <v>0.52</v>
      </c>
      <c r="D57" s="26" t="s">
        <v>800</v>
      </c>
      <c r="E57" s="26">
        <v>2.6</v>
      </c>
      <c r="F57" s="26">
        <v>1.57</v>
      </c>
      <c r="G57" s="57"/>
      <c r="H57" s="54"/>
    </row>
    <row r="58" spans="1:8">
      <c r="A58" s="27" t="s">
        <v>1237</v>
      </c>
      <c r="B58" s="36"/>
      <c r="C58" s="36"/>
      <c r="D58" s="28"/>
      <c r="E58" s="28"/>
      <c r="F58" s="28"/>
      <c r="G58" s="58"/>
      <c r="H58" s="55"/>
    </row>
    <row r="59" spans="1:8">
      <c r="A59" s="27" t="s">
        <v>1238</v>
      </c>
      <c r="B59" s="36"/>
      <c r="C59" s="36"/>
      <c r="D59" s="28"/>
      <c r="E59" s="28"/>
      <c r="F59" s="28"/>
      <c r="G59" s="58"/>
      <c r="H59" s="55"/>
    </row>
    <row r="60" spans="1:8">
      <c r="A60" s="29" t="s">
        <v>1236</v>
      </c>
      <c r="B60" s="37"/>
      <c r="C60" s="37"/>
      <c r="D60" s="30"/>
      <c r="E60" s="30"/>
      <c r="F60" s="30"/>
      <c r="G60" s="59"/>
      <c r="H60" s="56"/>
    </row>
    <row r="61" spans="1:8">
      <c r="A61" s="25" t="s">
        <v>656</v>
      </c>
      <c r="B61" s="35">
        <v>0.57999999999999996</v>
      </c>
      <c r="C61" s="35">
        <v>0.42</v>
      </c>
      <c r="D61" s="26" t="s">
        <v>0</v>
      </c>
      <c r="E61" s="26">
        <v>2.08</v>
      </c>
      <c r="F61" s="26">
        <v>1.64</v>
      </c>
      <c r="G61" s="57"/>
      <c r="H61" s="54"/>
    </row>
    <row r="62" spans="1:8">
      <c r="A62" s="27" t="s">
        <v>766</v>
      </c>
      <c r="B62" s="36"/>
      <c r="C62" s="36"/>
      <c r="D62" s="28"/>
      <c r="E62" s="28"/>
      <c r="F62" s="28"/>
      <c r="G62" s="58"/>
      <c r="H62" s="55"/>
    </row>
    <row r="63" spans="1:8">
      <c r="A63" s="27" t="s">
        <v>287</v>
      </c>
      <c r="B63" s="36"/>
      <c r="C63" s="36"/>
      <c r="D63" s="28"/>
      <c r="E63" s="28"/>
      <c r="F63" s="28"/>
      <c r="G63" s="58"/>
      <c r="H63" s="55"/>
    </row>
    <row r="64" spans="1:8">
      <c r="A64" s="29" t="s">
        <v>1239</v>
      </c>
      <c r="B64" s="37"/>
      <c r="C64" s="37"/>
      <c r="D64" s="30"/>
      <c r="E64" s="30"/>
      <c r="F64" s="30"/>
      <c r="G64" s="59"/>
      <c r="H64" s="56"/>
    </row>
    <row r="65" spans="1:8">
      <c r="A65" s="25" t="s">
        <v>656</v>
      </c>
      <c r="B65" s="35">
        <v>0.49</v>
      </c>
      <c r="C65" s="35">
        <v>0.51</v>
      </c>
      <c r="D65" s="26" t="s">
        <v>800</v>
      </c>
      <c r="E65" s="26">
        <v>2.5299999999999998</v>
      </c>
      <c r="F65" s="26">
        <v>2.14</v>
      </c>
      <c r="G65" s="57"/>
      <c r="H65" s="54"/>
    </row>
    <row r="66" spans="1:8">
      <c r="A66" s="27" t="s">
        <v>748</v>
      </c>
      <c r="B66" s="36"/>
      <c r="C66" s="36"/>
      <c r="D66" s="28"/>
      <c r="E66" s="28"/>
      <c r="F66" s="28"/>
      <c r="G66" s="58"/>
      <c r="H66" s="55"/>
    </row>
    <row r="67" spans="1:8">
      <c r="A67" s="27" t="s">
        <v>1240</v>
      </c>
      <c r="B67" s="36"/>
      <c r="C67" s="36"/>
      <c r="D67" s="28"/>
      <c r="E67" s="28"/>
      <c r="F67" s="28"/>
      <c r="G67" s="58"/>
      <c r="H67" s="55"/>
    </row>
    <row r="68" spans="1:8">
      <c r="A68" s="29" t="s">
        <v>1239</v>
      </c>
      <c r="B68" s="37"/>
      <c r="C68" s="37"/>
      <c r="D68" s="30"/>
      <c r="E68" s="30"/>
      <c r="F68" s="30"/>
      <c r="G68" s="59"/>
      <c r="H68" s="56"/>
    </row>
    <row r="69" spans="1:8">
      <c r="A69" s="12" t="s">
        <v>35</v>
      </c>
      <c r="B69" s="32">
        <v>0.4</v>
      </c>
      <c r="C69" s="35">
        <v>0.6</v>
      </c>
      <c r="D69" s="38" t="s">
        <v>800</v>
      </c>
      <c r="E69" s="38">
        <v>3</v>
      </c>
      <c r="F69" s="38">
        <v>2.5</v>
      </c>
      <c r="G69" s="57"/>
      <c r="H69" s="54"/>
    </row>
    <row r="70" spans="1:8">
      <c r="A70" s="15" t="s">
        <v>125</v>
      </c>
      <c r="B70" s="33"/>
      <c r="C70" s="36"/>
      <c r="D70" s="39"/>
      <c r="E70" s="39"/>
      <c r="F70" s="39"/>
      <c r="G70" s="58"/>
      <c r="H70" s="55"/>
    </row>
    <row r="71" spans="1:8">
      <c r="A71" s="15" t="s">
        <v>1058</v>
      </c>
      <c r="B71" s="33"/>
      <c r="C71" s="36"/>
      <c r="D71" s="39"/>
      <c r="E71" s="39"/>
      <c r="F71" s="39"/>
      <c r="G71" s="58"/>
      <c r="H71" s="55"/>
    </row>
    <row r="72" spans="1:8">
      <c r="A72" s="13" t="s">
        <v>1239</v>
      </c>
      <c r="B72" s="34"/>
      <c r="C72" s="37"/>
      <c r="D72" s="40"/>
      <c r="E72" s="40"/>
      <c r="F72" s="40"/>
      <c r="G72" s="59"/>
      <c r="H72" s="56"/>
    </row>
    <row r="73" spans="1:8">
      <c r="A73" s="12" t="s">
        <v>651</v>
      </c>
      <c r="B73" s="32">
        <v>0.52</v>
      </c>
      <c r="C73" s="35">
        <v>0.48</v>
      </c>
      <c r="D73" s="38" t="s">
        <v>0</v>
      </c>
      <c r="E73" s="38">
        <v>2.42</v>
      </c>
      <c r="F73" s="38">
        <v>1.62</v>
      </c>
      <c r="G73" s="57"/>
      <c r="H73" s="54"/>
    </row>
    <row r="74" spans="1:8">
      <c r="A74" s="15" t="s">
        <v>1241</v>
      </c>
      <c r="B74" s="33"/>
      <c r="C74" s="36"/>
      <c r="D74" s="39"/>
      <c r="E74" s="39"/>
      <c r="F74" s="39"/>
      <c r="G74" s="58"/>
      <c r="H74" s="55"/>
    </row>
    <row r="75" spans="1:8">
      <c r="A75" s="15" t="s">
        <v>233</v>
      </c>
      <c r="B75" s="33"/>
      <c r="C75" s="36"/>
      <c r="D75" s="39"/>
      <c r="E75" s="39"/>
      <c r="F75" s="39"/>
      <c r="G75" s="58"/>
      <c r="H75" s="55"/>
    </row>
    <row r="76" spans="1:8">
      <c r="A76" s="13" t="s">
        <v>1239</v>
      </c>
      <c r="B76" s="34"/>
      <c r="C76" s="37"/>
      <c r="D76" s="40"/>
      <c r="E76" s="40"/>
      <c r="F76" s="40"/>
      <c r="G76" s="59"/>
      <c r="H76" s="56"/>
    </row>
    <row r="77" spans="1:8">
      <c r="A77" s="12" t="s">
        <v>949</v>
      </c>
      <c r="B77" s="32">
        <v>0.8</v>
      </c>
      <c r="C77" s="35">
        <v>0.2</v>
      </c>
      <c r="D77" s="38" t="s">
        <v>0</v>
      </c>
      <c r="E77" s="38">
        <v>1</v>
      </c>
      <c r="F77" s="38">
        <v>1.42</v>
      </c>
      <c r="G77" s="57"/>
      <c r="H77" s="54"/>
    </row>
    <row r="78" spans="1:8">
      <c r="A78" s="15" t="s">
        <v>998</v>
      </c>
      <c r="B78" s="33"/>
      <c r="C78" s="36"/>
      <c r="D78" s="39"/>
      <c r="E78" s="39"/>
      <c r="F78" s="39"/>
      <c r="G78" s="58"/>
      <c r="H78" s="55"/>
    </row>
    <row r="79" spans="1:8">
      <c r="A79" s="15" t="s">
        <v>999</v>
      </c>
      <c r="B79" s="33"/>
      <c r="C79" s="36"/>
      <c r="D79" s="39"/>
      <c r="E79" s="39"/>
      <c r="F79" s="39"/>
      <c r="G79" s="58"/>
      <c r="H79" s="55"/>
    </row>
    <row r="80" spans="1:8">
      <c r="A80" s="13" t="s">
        <v>1242</v>
      </c>
      <c r="B80" s="34"/>
      <c r="C80" s="37"/>
      <c r="D80" s="40"/>
      <c r="E80" s="40"/>
      <c r="F80" s="40"/>
      <c r="G80" s="59"/>
      <c r="H80" s="56"/>
    </row>
    <row r="81" spans="1:8">
      <c r="A81" s="12" t="s">
        <v>1243</v>
      </c>
      <c r="B81" s="32">
        <v>0.56999999999999995</v>
      </c>
      <c r="C81" s="35">
        <v>0.43</v>
      </c>
      <c r="D81" s="38" t="s">
        <v>0</v>
      </c>
      <c r="E81" s="38">
        <v>2.13</v>
      </c>
      <c r="F81" s="38" t="s">
        <v>1</v>
      </c>
      <c r="G81" s="57"/>
      <c r="H81" s="54"/>
    </row>
    <row r="82" spans="1:8">
      <c r="A82" s="15" t="s">
        <v>1245</v>
      </c>
      <c r="B82" s="33"/>
      <c r="C82" s="36"/>
      <c r="D82" s="39"/>
      <c r="E82" s="39"/>
      <c r="F82" s="39"/>
      <c r="G82" s="58"/>
      <c r="H82" s="55"/>
    </row>
    <row r="83" spans="1:8">
      <c r="A83" s="15" t="s">
        <v>1246</v>
      </c>
      <c r="B83" s="33"/>
      <c r="C83" s="36"/>
      <c r="D83" s="39"/>
      <c r="E83" s="39"/>
      <c r="F83" s="39"/>
      <c r="G83" s="58"/>
      <c r="H83" s="55"/>
    </row>
    <row r="84" spans="1:8">
      <c r="A84" s="13" t="s">
        <v>1244</v>
      </c>
      <c r="B84" s="34"/>
      <c r="C84" s="37"/>
      <c r="D84" s="40"/>
      <c r="E84" s="40"/>
      <c r="F84" s="40"/>
      <c r="G84" s="59"/>
      <c r="H84" s="56"/>
    </row>
    <row r="85" spans="1:8">
      <c r="A85" s="12" t="s">
        <v>1247</v>
      </c>
      <c r="B85" s="32">
        <v>0.55000000000000004</v>
      </c>
      <c r="C85" s="35">
        <v>0.45</v>
      </c>
      <c r="D85" s="38" t="s">
        <v>0</v>
      </c>
      <c r="E85" s="38">
        <v>2.2599999999999998</v>
      </c>
      <c r="F85" s="38" t="s">
        <v>1</v>
      </c>
      <c r="G85" s="57"/>
      <c r="H85" s="54"/>
    </row>
    <row r="86" spans="1:8">
      <c r="A86" s="15" t="s">
        <v>1249</v>
      </c>
      <c r="B86" s="33"/>
      <c r="C86" s="36"/>
      <c r="D86" s="39"/>
      <c r="E86" s="39"/>
      <c r="F86" s="39"/>
      <c r="G86" s="58"/>
      <c r="H86" s="55"/>
    </row>
    <row r="87" spans="1:8">
      <c r="A87" s="15" t="s">
        <v>1250</v>
      </c>
      <c r="B87" s="33"/>
      <c r="C87" s="36"/>
      <c r="D87" s="39"/>
      <c r="E87" s="39"/>
      <c r="F87" s="39"/>
      <c r="G87" s="58"/>
      <c r="H87" s="55"/>
    </row>
    <row r="88" spans="1:8">
      <c r="A88" s="13" t="s">
        <v>1248</v>
      </c>
      <c r="B88" s="34"/>
      <c r="C88" s="37"/>
      <c r="D88" s="40"/>
      <c r="E88" s="40"/>
      <c r="F88" s="40"/>
      <c r="G88" s="59"/>
      <c r="H88" s="56"/>
    </row>
    <row r="89" spans="1:8">
      <c r="A89" s="12" t="s">
        <v>1251</v>
      </c>
      <c r="B89" s="32">
        <v>0.75</v>
      </c>
      <c r="C89" s="35">
        <v>0.25</v>
      </c>
      <c r="D89" s="38" t="s">
        <v>0</v>
      </c>
      <c r="E89" s="38">
        <v>1.25</v>
      </c>
      <c r="F89" s="38" t="s">
        <v>1</v>
      </c>
      <c r="G89" s="57"/>
      <c r="H89" s="54"/>
    </row>
    <row r="90" spans="1:8">
      <c r="A90" s="15" t="s">
        <v>1252</v>
      </c>
      <c r="B90" s="33"/>
      <c r="C90" s="36"/>
      <c r="D90" s="39"/>
      <c r="E90" s="39"/>
      <c r="F90" s="39"/>
      <c r="G90" s="58"/>
      <c r="H90" s="55"/>
    </row>
    <row r="91" spans="1:8">
      <c r="A91" s="15" t="s">
        <v>1253</v>
      </c>
      <c r="B91" s="33"/>
      <c r="C91" s="36"/>
      <c r="D91" s="39"/>
      <c r="E91" s="39"/>
      <c r="F91" s="39"/>
      <c r="G91" s="58"/>
      <c r="H91" s="55"/>
    </row>
    <row r="92" spans="1:8">
      <c r="A92" s="13" t="s">
        <v>1248</v>
      </c>
      <c r="B92" s="34"/>
      <c r="C92" s="37"/>
      <c r="D92" s="40"/>
      <c r="E92" s="40"/>
      <c r="F92" s="40"/>
      <c r="G92" s="59"/>
      <c r="H92" s="56"/>
    </row>
    <row r="93" spans="1:8">
      <c r="A93" s="12" t="s">
        <v>629</v>
      </c>
      <c r="B93" s="32">
        <v>0.52</v>
      </c>
      <c r="C93" s="35">
        <v>0.48</v>
      </c>
      <c r="D93" s="38" t="s">
        <v>0</v>
      </c>
      <c r="E93" s="38">
        <v>2.42</v>
      </c>
      <c r="F93" s="38">
        <v>1.72</v>
      </c>
      <c r="G93" s="57"/>
      <c r="H93" s="54"/>
    </row>
    <row r="94" spans="1:8">
      <c r="A94" s="15" t="s">
        <v>362</v>
      </c>
      <c r="B94" s="33"/>
      <c r="C94" s="36"/>
      <c r="D94" s="39"/>
      <c r="E94" s="39"/>
      <c r="F94" s="39"/>
      <c r="G94" s="58"/>
      <c r="H94" s="55"/>
    </row>
    <row r="95" spans="1:8">
      <c r="A95" s="15" t="s">
        <v>1026</v>
      </c>
      <c r="B95" s="33"/>
      <c r="C95" s="36"/>
      <c r="D95" s="39"/>
      <c r="E95" s="39"/>
      <c r="F95" s="39"/>
      <c r="G95" s="58"/>
      <c r="H95" s="55"/>
    </row>
    <row r="96" spans="1:8">
      <c r="A96" s="13" t="s">
        <v>1254</v>
      </c>
      <c r="B96" s="34"/>
      <c r="C96" s="37"/>
      <c r="D96" s="40"/>
      <c r="E96" s="40"/>
      <c r="F96" s="40"/>
      <c r="G96" s="59"/>
      <c r="H96" s="56"/>
    </row>
    <row r="97" spans="1:8">
      <c r="A97" s="12" t="s">
        <v>1255</v>
      </c>
      <c r="B97" s="32">
        <v>0.45</v>
      </c>
      <c r="C97" s="35">
        <v>0.55000000000000004</v>
      </c>
      <c r="D97" s="38" t="s">
        <v>800</v>
      </c>
      <c r="E97" s="38">
        <v>2.73</v>
      </c>
      <c r="F97" s="38" t="s">
        <v>1</v>
      </c>
      <c r="G97" s="57"/>
      <c r="H97" s="54"/>
    </row>
    <row r="98" spans="1:8">
      <c r="A98" s="15" t="s">
        <v>1256</v>
      </c>
      <c r="B98" s="33"/>
      <c r="C98" s="36"/>
      <c r="D98" s="39"/>
      <c r="E98" s="39"/>
      <c r="F98" s="39"/>
      <c r="G98" s="58"/>
      <c r="H98" s="55"/>
    </row>
    <row r="99" spans="1:8">
      <c r="A99" s="15" t="s">
        <v>1257</v>
      </c>
      <c r="B99" s="33"/>
      <c r="C99" s="36"/>
      <c r="D99" s="39"/>
      <c r="E99" s="39"/>
      <c r="F99" s="39"/>
      <c r="G99" s="58"/>
      <c r="H99" s="55"/>
    </row>
    <row r="100" spans="1:8">
      <c r="A100" s="13" t="s">
        <v>1254</v>
      </c>
      <c r="B100" s="34"/>
      <c r="C100" s="37"/>
      <c r="D100" s="40"/>
      <c r="E100" s="40"/>
      <c r="F100" s="40"/>
      <c r="G100" s="59"/>
      <c r="H100" s="56"/>
    </row>
    <row r="101" spans="1:8">
      <c r="A101" s="12" t="s">
        <v>1255</v>
      </c>
      <c r="B101" s="32">
        <v>0.46</v>
      </c>
      <c r="C101" s="35">
        <v>0.54</v>
      </c>
      <c r="D101" s="38" t="s">
        <v>800</v>
      </c>
      <c r="E101" s="38">
        <v>2.7</v>
      </c>
      <c r="F101" s="38" t="s">
        <v>1</v>
      </c>
      <c r="G101" s="57"/>
      <c r="H101" s="54"/>
    </row>
    <row r="102" spans="1:8">
      <c r="A102" s="15" t="s">
        <v>1258</v>
      </c>
      <c r="B102" s="33"/>
      <c r="C102" s="36"/>
      <c r="D102" s="39"/>
      <c r="E102" s="39"/>
      <c r="F102" s="39"/>
      <c r="G102" s="58"/>
      <c r="H102" s="55"/>
    </row>
    <row r="103" spans="1:8">
      <c r="A103" s="15" t="s">
        <v>311</v>
      </c>
      <c r="B103" s="33"/>
      <c r="C103" s="36"/>
      <c r="D103" s="39"/>
      <c r="E103" s="39"/>
      <c r="F103" s="39"/>
      <c r="G103" s="58"/>
      <c r="H103" s="55"/>
    </row>
    <row r="104" spans="1:8">
      <c r="A104" s="13" t="s">
        <v>1254</v>
      </c>
      <c r="B104" s="34"/>
      <c r="C104" s="37"/>
      <c r="D104" s="40"/>
      <c r="E104" s="40"/>
      <c r="F104" s="40"/>
      <c r="G104" s="59"/>
      <c r="H104" s="56"/>
    </row>
    <row r="105" spans="1:8">
      <c r="A105" s="12" t="s">
        <v>949</v>
      </c>
      <c r="B105" s="32">
        <v>0.68</v>
      </c>
      <c r="C105" s="35">
        <v>0.32</v>
      </c>
      <c r="D105" s="38" t="s">
        <v>0</v>
      </c>
      <c r="E105" s="38">
        <v>1.6</v>
      </c>
      <c r="F105" s="38">
        <v>1.44</v>
      </c>
      <c r="G105" s="57"/>
      <c r="H105" s="54"/>
    </row>
    <row r="106" spans="1:8">
      <c r="A106" s="15" t="s">
        <v>1007</v>
      </c>
      <c r="B106" s="33"/>
      <c r="C106" s="36"/>
      <c r="D106" s="39"/>
      <c r="E106" s="39"/>
      <c r="F106" s="39"/>
      <c r="G106" s="58"/>
      <c r="H106" s="55"/>
    </row>
    <row r="107" spans="1:8">
      <c r="A107" s="15" t="s">
        <v>1005</v>
      </c>
      <c r="B107" s="33"/>
      <c r="C107" s="36"/>
      <c r="D107" s="39"/>
      <c r="E107" s="39"/>
      <c r="F107" s="39"/>
      <c r="G107" s="58"/>
      <c r="H107" s="55"/>
    </row>
    <row r="108" spans="1:8">
      <c r="A108" s="13" t="s">
        <v>1254</v>
      </c>
      <c r="B108" s="34"/>
      <c r="C108" s="37"/>
      <c r="D108" s="40"/>
      <c r="E108" s="40"/>
      <c r="F108" s="40"/>
      <c r="G108" s="59"/>
      <c r="H108" s="56"/>
    </row>
    <row r="109" spans="1:8">
      <c r="A109" s="12" t="s">
        <v>1197</v>
      </c>
      <c r="B109" s="32">
        <v>0.15</v>
      </c>
      <c r="C109" s="35">
        <v>0.85</v>
      </c>
      <c r="D109" s="38" t="s">
        <v>800</v>
      </c>
      <c r="E109" s="38">
        <v>4.2300000000000004</v>
      </c>
      <c r="F109" s="38">
        <v>1.5</v>
      </c>
      <c r="G109" s="57"/>
      <c r="H109" s="54"/>
    </row>
    <row r="110" spans="1:8">
      <c r="A110" s="15" t="s">
        <v>531</v>
      </c>
      <c r="B110" s="33"/>
      <c r="C110" s="36"/>
      <c r="D110" s="39"/>
      <c r="E110" s="39"/>
      <c r="F110" s="39"/>
      <c r="G110" s="58"/>
      <c r="H110" s="55"/>
    </row>
    <row r="111" spans="1:8">
      <c r="A111" s="15" t="s">
        <v>230</v>
      </c>
      <c r="B111" s="33"/>
      <c r="C111" s="36"/>
      <c r="D111" s="39"/>
      <c r="E111" s="39"/>
      <c r="F111" s="39"/>
      <c r="G111" s="58"/>
      <c r="H111" s="55"/>
    </row>
    <row r="112" spans="1:8">
      <c r="A112" s="13" t="s">
        <v>1254</v>
      </c>
      <c r="B112" s="34"/>
      <c r="C112" s="37"/>
      <c r="D112" s="40"/>
      <c r="E112" s="40"/>
      <c r="F112" s="40"/>
      <c r="G112" s="59"/>
      <c r="H112" s="56"/>
    </row>
    <row r="113" spans="1:8">
      <c r="A113" s="12" t="s">
        <v>1259</v>
      </c>
      <c r="B113" s="32">
        <v>0.53</v>
      </c>
      <c r="C113" s="35">
        <v>0.47</v>
      </c>
      <c r="D113" s="38" t="s">
        <v>0</v>
      </c>
      <c r="E113" s="38">
        <v>2.35</v>
      </c>
      <c r="F113" s="38" t="s">
        <v>1</v>
      </c>
      <c r="G113" s="57"/>
      <c r="H113" s="54"/>
    </row>
    <row r="114" spans="1:8">
      <c r="A114" s="15" t="s">
        <v>1260</v>
      </c>
      <c r="B114" s="33"/>
      <c r="C114" s="36"/>
      <c r="D114" s="39"/>
      <c r="E114" s="39"/>
      <c r="F114" s="39"/>
      <c r="G114" s="58"/>
      <c r="H114" s="55"/>
    </row>
    <row r="115" spans="1:8">
      <c r="A115" s="15" t="s">
        <v>1261</v>
      </c>
      <c r="B115" s="33"/>
      <c r="C115" s="36"/>
      <c r="D115" s="39"/>
      <c r="E115" s="39"/>
      <c r="F115" s="39"/>
      <c r="G115" s="58"/>
      <c r="H115" s="55"/>
    </row>
    <row r="116" spans="1:8">
      <c r="A116" s="13" t="s">
        <v>1254</v>
      </c>
      <c r="B116" s="34"/>
      <c r="C116" s="37"/>
      <c r="D116" s="40"/>
      <c r="E116" s="40"/>
      <c r="F116" s="40"/>
      <c r="G116" s="59"/>
      <c r="H116" s="56"/>
    </row>
    <row r="117" spans="1:8">
      <c r="A117" s="12" t="s">
        <v>1259</v>
      </c>
      <c r="B117" s="32">
        <v>0.24</v>
      </c>
      <c r="C117" s="35">
        <v>0.76</v>
      </c>
      <c r="D117" s="38" t="s">
        <v>800</v>
      </c>
      <c r="E117" s="38">
        <v>3.8</v>
      </c>
      <c r="F117" s="38" t="s">
        <v>1</v>
      </c>
      <c r="G117" s="57"/>
      <c r="H117" s="54"/>
    </row>
    <row r="118" spans="1:8">
      <c r="A118" s="15" t="s">
        <v>1262</v>
      </c>
      <c r="B118" s="33"/>
      <c r="C118" s="36"/>
      <c r="D118" s="39"/>
      <c r="E118" s="39"/>
      <c r="F118" s="39"/>
      <c r="G118" s="58"/>
      <c r="H118" s="55"/>
    </row>
    <row r="119" spans="1:8">
      <c r="A119" s="15" t="s">
        <v>1263</v>
      </c>
      <c r="B119" s="33"/>
      <c r="C119" s="36"/>
      <c r="D119" s="39"/>
      <c r="E119" s="39"/>
      <c r="F119" s="39"/>
      <c r="G119" s="58"/>
      <c r="H119" s="55"/>
    </row>
    <row r="120" spans="1:8">
      <c r="A120" s="13" t="s">
        <v>1254</v>
      </c>
      <c r="B120" s="34"/>
      <c r="C120" s="37"/>
      <c r="D120" s="40"/>
      <c r="E120" s="40"/>
      <c r="F120" s="40"/>
      <c r="G120" s="59"/>
      <c r="H120" s="56"/>
    </row>
    <row r="121" spans="1:8">
      <c r="A121" s="12" t="s">
        <v>3</v>
      </c>
      <c r="B121" s="32">
        <v>0.45</v>
      </c>
      <c r="C121" s="35">
        <v>0.55000000000000004</v>
      </c>
      <c r="D121" s="38" t="s">
        <v>800</v>
      </c>
      <c r="E121" s="38">
        <v>2.75</v>
      </c>
      <c r="F121" s="38">
        <v>2.33</v>
      </c>
      <c r="G121" s="57"/>
      <c r="H121" s="54"/>
    </row>
    <row r="122" spans="1:8">
      <c r="A122" s="15" t="s">
        <v>71</v>
      </c>
      <c r="B122" s="33"/>
      <c r="C122" s="36"/>
      <c r="D122" s="39"/>
      <c r="E122" s="39"/>
      <c r="F122" s="39"/>
      <c r="G122" s="58"/>
      <c r="H122" s="55"/>
    </row>
    <row r="123" spans="1:8">
      <c r="A123" s="15" t="s">
        <v>1092</v>
      </c>
      <c r="B123" s="33"/>
      <c r="C123" s="36"/>
      <c r="D123" s="39"/>
      <c r="E123" s="39"/>
      <c r="F123" s="39"/>
      <c r="G123" s="58"/>
      <c r="H123" s="55"/>
    </row>
    <row r="124" spans="1:8">
      <c r="A124" s="13" t="s">
        <v>1264</v>
      </c>
      <c r="B124" s="34"/>
      <c r="C124" s="37"/>
      <c r="D124" s="40"/>
      <c r="E124" s="40"/>
      <c r="F124" s="40"/>
      <c r="G124" s="59"/>
      <c r="H124" s="56"/>
    </row>
    <row r="125" spans="1:8">
      <c r="A125" s="12" t="s">
        <v>567</v>
      </c>
      <c r="B125" s="32">
        <v>0.62</v>
      </c>
      <c r="C125" s="35">
        <v>0.38</v>
      </c>
      <c r="D125" s="38" t="s">
        <v>0</v>
      </c>
      <c r="E125" s="38">
        <v>1.92</v>
      </c>
      <c r="F125" s="38">
        <v>1.5</v>
      </c>
      <c r="G125" s="57"/>
      <c r="H125" s="54"/>
    </row>
    <row r="126" spans="1:8">
      <c r="A126" s="15" t="s">
        <v>392</v>
      </c>
      <c r="B126" s="33"/>
      <c r="C126" s="36"/>
      <c r="D126" s="39"/>
      <c r="E126" s="39"/>
      <c r="F126" s="39"/>
      <c r="G126" s="58"/>
      <c r="H126" s="55"/>
    </row>
    <row r="127" spans="1:8">
      <c r="A127" s="15" t="s">
        <v>299</v>
      </c>
      <c r="B127" s="33"/>
      <c r="C127" s="36"/>
      <c r="D127" s="39"/>
      <c r="E127" s="39"/>
      <c r="F127" s="39"/>
      <c r="G127" s="58"/>
      <c r="H127" s="55"/>
    </row>
    <row r="128" spans="1:8">
      <c r="A128" s="13" t="s">
        <v>1264</v>
      </c>
      <c r="B128" s="34"/>
      <c r="C128" s="37"/>
      <c r="D128" s="40"/>
      <c r="E128" s="40"/>
      <c r="F128" s="40"/>
      <c r="G128" s="59"/>
      <c r="H128" s="56"/>
    </row>
    <row r="129" spans="1:8">
      <c r="A129" s="12" t="s">
        <v>949</v>
      </c>
      <c r="B129" s="32">
        <v>0.7</v>
      </c>
      <c r="C129" s="35">
        <v>0.3</v>
      </c>
      <c r="D129" s="38" t="s">
        <v>0</v>
      </c>
      <c r="E129" s="38">
        <v>1.5</v>
      </c>
      <c r="F129" s="38">
        <v>1.44</v>
      </c>
      <c r="G129" s="57"/>
      <c r="H129" s="54"/>
    </row>
    <row r="130" spans="1:8">
      <c r="A130" s="15" t="s">
        <v>1000</v>
      </c>
      <c r="B130" s="33"/>
      <c r="C130" s="36"/>
      <c r="D130" s="39"/>
      <c r="E130" s="39"/>
      <c r="F130" s="39"/>
      <c r="G130" s="58"/>
      <c r="H130" s="55"/>
    </row>
    <row r="131" spans="1:8">
      <c r="A131" s="15" t="s">
        <v>951</v>
      </c>
      <c r="B131" s="33"/>
      <c r="C131" s="36"/>
      <c r="D131" s="39"/>
      <c r="E131" s="39"/>
      <c r="F131" s="39"/>
      <c r="G131" s="58"/>
      <c r="H131" s="55"/>
    </row>
    <row r="132" spans="1:8">
      <c r="A132" s="13" t="s">
        <v>1264</v>
      </c>
      <c r="B132" s="34"/>
      <c r="C132" s="37"/>
      <c r="D132" s="40"/>
      <c r="E132" s="40"/>
      <c r="F132" s="40"/>
      <c r="G132" s="59"/>
      <c r="H132" s="56"/>
    </row>
    <row r="133" spans="1:8">
      <c r="A133" s="12" t="s">
        <v>949</v>
      </c>
      <c r="B133" s="32">
        <v>0.7</v>
      </c>
      <c r="C133" s="35">
        <v>0.3</v>
      </c>
      <c r="D133" s="38" t="s">
        <v>0</v>
      </c>
      <c r="E133" s="38">
        <v>1.5</v>
      </c>
      <c r="F133" s="38">
        <v>1.45</v>
      </c>
      <c r="G133" s="57"/>
      <c r="H133" s="54"/>
    </row>
    <row r="134" spans="1:8" ht="30">
      <c r="A134" s="15" t="s">
        <v>997</v>
      </c>
      <c r="B134" s="33"/>
      <c r="C134" s="36"/>
      <c r="D134" s="39"/>
      <c r="E134" s="39"/>
      <c r="F134" s="39"/>
      <c r="G134" s="58"/>
      <c r="H134" s="55"/>
    </row>
    <row r="135" spans="1:8">
      <c r="A135" s="15" t="s">
        <v>1006</v>
      </c>
      <c r="B135" s="33"/>
      <c r="C135" s="36"/>
      <c r="D135" s="39"/>
      <c r="E135" s="39"/>
      <c r="F135" s="39"/>
      <c r="G135" s="58"/>
      <c r="H135" s="55"/>
    </row>
    <row r="136" spans="1:8">
      <c r="A136" s="13" t="s">
        <v>1264</v>
      </c>
      <c r="B136" s="34"/>
      <c r="C136" s="37"/>
      <c r="D136" s="40"/>
      <c r="E136" s="40"/>
      <c r="F136" s="40"/>
      <c r="G136" s="59"/>
      <c r="H136" s="56"/>
    </row>
    <row r="137" spans="1:8">
      <c r="A137" s="12" t="s">
        <v>26</v>
      </c>
      <c r="B137" s="32">
        <v>0.41</v>
      </c>
      <c r="C137" s="35">
        <v>0.59</v>
      </c>
      <c r="D137" s="38" t="s">
        <v>800</v>
      </c>
      <c r="E137" s="38">
        <v>2.97</v>
      </c>
      <c r="F137" s="38">
        <v>2.04</v>
      </c>
      <c r="G137" s="57"/>
      <c r="H137" s="54"/>
    </row>
    <row r="138" spans="1:8">
      <c r="A138" s="15" t="s">
        <v>1266</v>
      </c>
      <c r="B138" s="33"/>
      <c r="C138" s="36"/>
      <c r="D138" s="39"/>
      <c r="E138" s="39"/>
      <c r="F138" s="39"/>
      <c r="G138" s="58"/>
      <c r="H138" s="55"/>
    </row>
    <row r="139" spans="1:8">
      <c r="A139" s="15" t="s">
        <v>1267</v>
      </c>
      <c r="B139" s="33"/>
      <c r="C139" s="36"/>
      <c r="D139" s="39"/>
      <c r="E139" s="39"/>
      <c r="F139" s="39"/>
      <c r="G139" s="58"/>
      <c r="H139" s="55"/>
    </row>
    <row r="140" spans="1:8">
      <c r="A140" s="13" t="s">
        <v>1265</v>
      </c>
      <c r="B140" s="34"/>
      <c r="C140" s="37"/>
      <c r="D140" s="40"/>
      <c r="E140" s="40"/>
      <c r="F140" s="40"/>
      <c r="G140" s="59"/>
      <c r="H140" s="56"/>
    </row>
    <row r="141" spans="1:8">
      <c r="A141" s="12" t="s">
        <v>699</v>
      </c>
      <c r="B141" s="32">
        <v>0.48</v>
      </c>
      <c r="C141" s="35">
        <v>0.52</v>
      </c>
      <c r="D141" s="38" t="s">
        <v>800</v>
      </c>
      <c r="E141" s="38">
        <v>2.6</v>
      </c>
      <c r="F141" s="38">
        <v>1.55</v>
      </c>
      <c r="G141" s="57"/>
      <c r="H141" s="54"/>
    </row>
    <row r="142" spans="1:8">
      <c r="A142" s="15" t="s">
        <v>1268</v>
      </c>
      <c r="B142" s="33"/>
      <c r="C142" s="36"/>
      <c r="D142" s="39"/>
      <c r="E142" s="39"/>
      <c r="F142" s="39"/>
      <c r="G142" s="58"/>
      <c r="H142" s="55"/>
    </row>
    <row r="143" spans="1:8">
      <c r="A143" s="15" t="s">
        <v>1181</v>
      </c>
      <c r="B143" s="33"/>
      <c r="C143" s="36"/>
      <c r="D143" s="39"/>
      <c r="E143" s="39"/>
      <c r="F143" s="39"/>
      <c r="G143" s="58"/>
      <c r="H143" s="55"/>
    </row>
    <row r="144" spans="1:8">
      <c r="A144" s="13" t="s">
        <v>1265</v>
      </c>
      <c r="B144" s="34"/>
      <c r="C144" s="37"/>
      <c r="D144" s="40"/>
      <c r="E144" s="40"/>
      <c r="F144" s="40"/>
      <c r="G144" s="59"/>
      <c r="H144" s="56"/>
    </row>
    <row r="145" spans="1:8">
      <c r="A145" s="12" t="s">
        <v>656</v>
      </c>
      <c r="B145" s="32">
        <v>0.67</v>
      </c>
      <c r="C145" s="35">
        <v>0.33</v>
      </c>
      <c r="D145" s="38" t="s">
        <v>0</v>
      </c>
      <c r="E145" s="38">
        <v>1.65</v>
      </c>
      <c r="F145" s="38">
        <v>1.85</v>
      </c>
      <c r="G145" s="57"/>
      <c r="H145" s="54"/>
    </row>
    <row r="146" spans="1:8">
      <c r="A146" s="15" t="s">
        <v>435</v>
      </c>
      <c r="B146" s="33"/>
      <c r="C146" s="36"/>
      <c r="D146" s="39"/>
      <c r="E146" s="39"/>
      <c r="F146" s="39"/>
      <c r="G146" s="58"/>
      <c r="H146" s="55"/>
    </row>
    <row r="147" spans="1:8">
      <c r="A147" s="15" t="s">
        <v>286</v>
      </c>
      <c r="B147" s="33"/>
      <c r="C147" s="36"/>
      <c r="D147" s="39"/>
      <c r="E147" s="39"/>
      <c r="F147" s="39"/>
      <c r="G147" s="58"/>
      <c r="H147" s="55"/>
    </row>
    <row r="148" spans="1:8">
      <c r="A148" s="13" t="s">
        <v>1265</v>
      </c>
      <c r="B148" s="34"/>
      <c r="C148" s="37"/>
      <c r="D148" s="40"/>
      <c r="E148" s="40"/>
      <c r="F148" s="40"/>
      <c r="G148" s="59"/>
      <c r="H148" s="56"/>
    </row>
    <row r="149" spans="1:8">
      <c r="A149" s="12" t="s">
        <v>90</v>
      </c>
      <c r="B149" s="32">
        <v>0.8</v>
      </c>
      <c r="C149" s="35">
        <v>0.2</v>
      </c>
      <c r="D149" s="38" t="s">
        <v>0</v>
      </c>
      <c r="E149" s="38">
        <v>1</v>
      </c>
      <c r="F149" s="38">
        <v>2</v>
      </c>
      <c r="G149" s="57"/>
      <c r="H149" s="54"/>
    </row>
    <row r="150" spans="1:8">
      <c r="A150" s="15" t="s">
        <v>1270</v>
      </c>
      <c r="B150" s="33"/>
      <c r="C150" s="36"/>
      <c r="D150" s="39"/>
      <c r="E150" s="39"/>
      <c r="F150" s="39"/>
      <c r="G150" s="58"/>
      <c r="H150" s="55"/>
    </row>
    <row r="151" spans="1:8">
      <c r="A151" s="15" t="s">
        <v>1271</v>
      </c>
      <c r="B151" s="33"/>
      <c r="C151" s="36"/>
      <c r="D151" s="39"/>
      <c r="E151" s="39"/>
      <c r="F151" s="39"/>
      <c r="G151" s="58"/>
      <c r="H151" s="55"/>
    </row>
    <row r="152" spans="1:8">
      <c r="A152" s="13" t="s">
        <v>1269</v>
      </c>
      <c r="B152" s="34"/>
      <c r="C152" s="37"/>
      <c r="D152" s="40"/>
      <c r="E152" s="40"/>
      <c r="F152" s="40"/>
      <c r="G152" s="59"/>
      <c r="H152" s="56"/>
    </row>
    <row r="153" spans="1:8">
      <c r="A153" s="12" t="s">
        <v>35</v>
      </c>
      <c r="B153" s="32">
        <v>0.54</v>
      </c>
      <c r="C153" s="35">
        <v>0.46</v>
      </c>
      <c r="D153" s="38" t="s">
        <v>0</v>
      </c>
      <c r="E153" s="38">
        <v>2.2999999999999998</v>
      </c>
      <c r="F153" s="38">
        <v>1.55</v>
      </c>
      <c r="G153" s="57"/>
      <c r="H153" s="54"/>
    </row>
    <row r="154" spans="1:8">
      <c r="A154" s="15" t="s">
        <v>1272</v>
      </c>
      <c r="B154" s="33"/>
      <c r="C154" s="36"/>
      <c r="D154" s="39"/>
      <c r="E154" s="39"/>
      <c r="F154" s="39"/>
      <c r="G154" s="58"/>
      <c r="H154" s="55"/>
    </row>
    <row r="155" spans="1:8">
      <c r="A155" s="15" t="s">
        <v>1273</v>
      </c>
      <c r="B155" s="33"/>
      <c r="C155" s="36"/>
      <c r="D155" s="39"/>
      <c r="E155" s="39"/>
      <c r="F155" s="39"/>
      <c r="G155" s="58"/>
      <c r="H155" s="55"/>
    </row>
    <row r="156" spans="1:8">
      <c r="A156" s="13" t="s">
        <v>1269</v>
      </c>
      <c r="B156" s="34"/>
      <c r="C156" s="37"/>
      <c r="D156" s="40"/>
      <c r="E156" s="40"/>
      <c r="F156" s="40"/>
      <c r="G156" s="59"/>
      <c r="H156" s="56"/>
    </row>
    <row r="157" spans="1:8">
      <c r="A157" s="12" t="s">
        <v>697</v>
      </c>
      <c r="B157" s="32">
        <v>0.56000000000000005</v>
      </c>
      <c r="C157" s="35">
        <v>0.44</v>
      </c>
      <c r="D157" s="38" t="s">
        <v>0</v>
      </c>
      <c r="E157" s="38">
        <v>2.2200000000000002</v>
      </c>
      <c r="F157" s="38" t="s">
        <v>1</v>
      </c>
      <c r="G157" s="57"/>
      <c r="H157" s="54"/>
    </row>
    <row r="158" spans="1:8">
      <c r="A158" s="15" t="s">
        <v>1274</v>
      </c>
      <c r="B158" s="33"/>
      <c r="C158" s="36"/>
      <c r="D158" s="39"/>
      <c r="E158" s="39"/>
      <c r="F158" s="39"/>
      <c r="G158" s="58"/>
      <c r="H158" s="55"/>
    </row>
    <row r="159" spans="1:8">
      <c r="A159" s="15" t="s">
        <v>1275</v>
      </c>
      <c r="B159" s="33"/>
      <c r="C159" s="36"/>
      <c r="D159" s="39"/>
      <c r="E159" s="39"/>
      <c r="F159" s="39"/>
      <c r="G159" s="58"/>
      <c r="H159" s="55"/>
    </row>
    <row r="160" spans="1:8">
      <c r="A160" s="13" t="s">
        <v>1269</v>
      </c>
      <c r="B160" s="34"/>
      <c r="C160" s="37"/>
      <c r="D160" s="40"/>
      <c r="E160" s="40"/>
      <c r="F160" s="40"/>
      <c r="G160" s="59"/>
      <c r="H160" s="56"/>
    </row>
    <row r="161" spans="1:15">
      <c r="A161" s="12" t="s">
        <v>684</v>
      </c>
      <c r="B161" s="32">
        <v>0.55000000000000004</v>
      </c>
      <c r="C161" s="35">
        <v>0.45</v>
      </c>
      <c r="D161" s="38" t="s">
        <v>0</v>
      </c>
      <c r="E161" s="38">
        <v>2.25</v>
      </c>
      <c r="F161" s="38">
        <v>1.44</v>
      </c>
      <c r="G161" s="57"/>
      <c r="H161" s="54"/>
    </row>
    <row r="162" spans="1:15">
      <c r="A162" s="15" t="s">
        <v>1180</v>
      </c>
      <c r="B162" s="33"/>
      <c r="C162" s="36"/>
      <c r="D162" s="39"/>
      <c r="E162" s="39"/>
      <c r="F162" s="39"/>
      <c r="G162" s="58"/>
      <c r="H162" s="55"/>
    </row>
    <row r="163" spans="1:15">
      <c r="A163" s="15" t="s">
        <v>971</v>
      </c>
      <c r="B163" s="33"/>
      <c r="C163" s="36"/>
      <c r="D163" s="39"/>
      <c r="E163" s="39"/>
      <c r="F163" s="39"/>
      <c r="G163" s="58"/>
      <c r="H163" s="55"/>
    </row>
    <row r="164" spans="1:15">
      <c r="A164" s="13" t="s">
        <v>1276</v>
      </c>
      <c r="B164" s="34"/>
      <c r="C164" s="37"/>
      <c r="D164" s="40"/>
      <c r="E164" s="40"/>
      <c r="F164" s="40"/>
      <c r="G164" s="59"/>
      <c r="H164" s="56"/>
    </row>
    <row r="165" spans="1:15">
      <c r="A165" s="12" t="s">
        <v>4</v>
      </c>
      <c r="B165" s="32">
        <v>0.55000000000000004</v>
      </c>
      <c r="C165" s="35">
        <v>0.45</v>
      </c>
      <c r="D165" s="38" t="s">
        <v>0</v>
      </c>
      <c r="E165" s="38">
        <v>2.23</v>
      </c>
      <c r="F165" s="38">
        <v>1.7</v>
      </c>
      <c r="G165" s="57"/>
      <c r="H165" s="54"/>
    </row>
    <row r="166" spans="1:15">
      <c r="A166" s="15" t="s">
        <v>165</v>
      </c>
      <c r="B166" s="33"/>
      <c r="C166" s="36"/>
      <c r="D166" s="39"/>
      <c r="E166" s="39"/>
      <c r="F166" s="39"/>
      <c r="G166" s="58"/>
      <c r="H166" s="55"/>
    </row>
    <row r="167" spans="1:15">
      <c r="A167" s="15" t="s">
        <v>1277</v>
      </c>
      <c r="B167" s="33"/>
      <c r="C167" s="36"/>
      <c r="D167" s="39"/>
      <c r="E167" s="39"/>
      <c r="F167" s="39"/>
      <c r="G167" s="58"/>
      <c r="H167" s="55"/>
    </row>
    <row r="168" spans="1:15">
      <c r="A168" s="13" t="s">
        <v>1276</v>
      </c>
      <c r="B168" s="34"/>
      <c r="C168" s="37"/>
      <c r="D168" s="40"/>
      <c r="E168" s="40"/>
      <c r="F168" s="40"/>
      <c r="G168" s="59"/>
      <c r="H168" s="56"/>
    </row>
    <row r="169" spans="1:15">
      <c r="A169" s="12" t="s">
        <v>4</v>
      </c>
      <c r="B169" s="32">
        <v>0.42</v>
      </c>
      <c r="C169" s="35">
        <v>0.57999999999999996</v>
      </c>
      <c r="D169" s="38" t="s">
        <v>800</v>
      </c>
      <c r="E169" s="38">
        <v>2.91</v>
      </c>
      <c r="F169" s="38">
        <v>2.04</v>
      </c>
      <c r="G169" s="57"/>
      <c r="H169" s="54"/>
    </row>
    <row r="170" spans="1:15">
      <c r="A170" s="15" t="s">
        <v>1278</v>
      </c>
      <c r="B170" s="33"/>
      <c r="C170" s="36"/>
      <c r="D170" s="39"/>
      <c r="E170" s="39"/>
      <c r="F170" s="39"/>
      <c r="G170" s="58"/>
      <c r="H170" s="55"/>
    </row>
    <row r="171" spans="1:15">
      <c r="A171" s="15" t="s">
        <v>1279</v>
      </c>
      <c r="B171" s="33"/>
      <c r="C171" s="36"/>
      <c r="D171" s="39"/>
      <c r="E171" s="39"/>
      <c r="F171" s="39"/>
      <c r="G171" s="58"/>
      <c r="H171" s="55"/>
    </row>
    <row r="172" spans="1:15">
      <c r="A172" s="13" t="s">
        <v>1276</v>
      </c>
      <c r="B172" s="34"/>
      <c r="C172" s="37"/>
      <c r="D172" s="40"/>
      <c r="E172" s="40"/>
      <c r="F172" s="40"/>
      <c r="G172" s="59"/>
      <c r="H172" s="56"/>
    </row>
    <row r="173" spans="1:15">
      <c r="A173" s="12" t="s">
        <v>610</v>
      </c>
      <c r="B173" s="32">
        <v>0.53</v>
      </c>
      <c r="C173" s="35">
        <v>0.47</v>
      </c>
      <c r="D173" s="38" t="s">
        <v>0</v>
      </c>
      <c r="E173" s="38">
        <v>2.36</v>
      </c>
      <c r="F173" s="38">
        <v>1.61</v>
      </c>
      <c r="G173" s="57"/>
      <c r="H173" s="54"/>
      <c r="K173" s="1"/>
      <c r="O173" s="2"/>
    </row>
    <row r="174" spans="1:15">
      <c r="A174" s="15" t="s">
        <v>328</v>
      </c>
      <c r="B174" s="33"/>
      <c r="C174" s="36"/>
      <c r="D174" s="39"/>
      <c r="E174" s="39"/>
      <c r="F174" s="39"/>
      <c r="G174" s="58"/>
      <c r="H174" s="55"/>
    </row>
    <row r="175" spans="1:15">
      <c r="A175" s="15" t="s">
        <v>1280</v>
      </c>
      <c r="B175" s="33"/>
      <c r="C175" s="36"/>
      <c r="D175" s="39"/>
      <c r="E175" s="39"/>
      <c r="F175" s="39"/>
      <c r="G175" s="58"/>
      <c r="H175" s="55"/>
    </row>
    <row r="176" spans="1:15">
      <c r="A176" s="13" t="s">
        <v>1276</v>
      </c>
      <c r="B176" s="34"/>
      <c r="C176" s="37"/>
      <c r="D176" s="40"/>
      <c r="E176" s="40"/>
      <c r="F176" s="40"/>
      <c r="G176" s="59"/>
      <c r="H176" s="56"/>
    </row>
    <row r="177" spans="1:8">
      <c r="A177" s="12" t="s">
        <v>625</v>
      </c>
      <c r="B177" s="32">
        <v>0.31</v>
      </c>
      <c r="C177" s="35">
        <v>0.69</v>
      </c>
      <c r="D177" s="38" t="s">
        <v>800</v>
      </c>
      <c r="E177" s="38">
        <v>3.47</v>
      </c>
      <c r="F177" s="38">
        <v>1.32</v>
      </c>
      <c r="G177" s="57"/>
      <c r="H177" s="54"/>
    </row>
    <row r="178" spans="1:8">
      <c r="A178" s="15" t="s">
        <v>1281</v>
      </c>
      <c r="B178" s="33"/>
      <c r="C178" s="36"/>
      <c r="D178" s="39"/>
      <c r="E178" s="39"/>
      <c r="F178" s="39"/>
      <c r="G178" s="58"/>
      <c r="H178" s="55"/>
    </row>
    <row r="179" spans="1:8">
      <c r="A179" s="15" t="s">
        <v>1282</v>
      </c>
      <c r="B179" s="33"/>
      <c r="C179" s="36"/>
      <c r="D179" s="39"/>
      <c r="E179" s="39"/>
      <c r="F179" s="39"/>
      <c r="G179" s="58"/>
      <c r="H179" s="55"/>
    </row>
    <row r="180" spans="1:8">
      <c r="A180" s="13" t="s">
        <v>1276</v>
      </c>
      <c r="B180" s="34"/>
      <c r="C180" s="37"/>
      <c r="D180" s="40"/>
      <c r="E180" s="40"/>
      <c r="F180" s="40"/>
      <c r="G180" s="59"/>
      <c r="H180" s="56"/>
    </row>
    <row r="181" spans="1:8">
      <c r="A181" s="12" t="s">
        <v>614</v>
      </c>
      <c r="B181" s="32">
        <v>0.46</v>
      </c>
      <c r="C181" s="35">
        <v>0.54</v>
      </c>
      <c r="D181" s="38" t="s">
        <v>800</v>
      </c>
      <c r="E181" s="38">
        <v>2.69</v>
      </c>
      <c r="F181" s="38">
        <v>1.64</v>
      </c>
      <c r="G181" s="57"/>
      <c r="H181" s="54"/>
    </row>
    <row r="182" spans="1:8">
      <c r="A182" s="15" t="s">
        <v>924</v>
      </c>
      <c r="B182" s="33"/>
      <c r="C182" s="36"/>
      <c r="D182" s="39"/>
      <c r="E182" s="39"/>
      <c r="F182" s="39"/>
      <c r="G182" s="58"/>
      <c r="H182" s="55"/>
    </row>
    <row r="183" spans="1:8">
      <c r="A183" s="15" t="s">
        <v>472</v>
      </c>
      <c r="B183" s="33"/>
      <c r="C183" s="36"/>
      <c r="D183" s="39"/>
      <c r="E183" s="39"/>
      <c r="F183" s="39"/>
      <c r="G183" s="58"/>
      <c r="H183" s="55"/>
    </row>
    <row r="184" spans="1:8">
      <c r="A184" s="13" t="s">
        <v>1276</v>
      </c>
      <c r="B184" s="34"/>
      <c r="C184" s="37"/>
      <c r="D184" s="40"/>
      <c r="E184" s="40"/>
      <c r="F184" s="40"/>
      <c r="G184" s="59"/>
      <c r="H184" s="56"/>
    </row>
    <row r="185" spans="1:8">
      <c r="A185" s="12" t="s">
        <v>51</v>
      </c>
      <c r="B185" s="32">
        <v>0.24</v>
      </c>
      <c r="C185" s="35">
        <v>0.76</v>
      </c>
      <c r="D185" s="38" t="s">
        <v>800</v>
      </c>
      <c r="E185" s="38">
        <v>3.82</v>
      </c>
      <c r="F185" s="38" t="s">
        <v>1</v>
      </c>
      <c r="G185" s="57"/>
      <c r="H185" s="54"/>
    </row>
    <row r="186" spans="1:8">
      <c r="A186" s="15" t="s">
        <v>1283</v>
      </c>
      <c r="B186" s="33"/>
      <c r="C186" s="36"/>
      <c r="D186" s="39"/>
      <c r="E186" s="39"/>
      <c r="F186" s="39"/>
      <c r="G186" s="58"/>
      <c r="H186" s="55"/>
    </row>
    <row r="187" spans="1:8">
      <c r="A187" s="15" t="s">
        <v>1284</v>
      </c>
      <c r="B187" s="33"/>
      <c r="C187" s="36"/>
      <c r="D187" s="39"/>
      <c r="E187" s="39"/>
      <c r="F187" s="39"/>
      <c r="G187" s="58"/>
      <c r="H187" s="55"/>
    </row>
    <row r="188" spans="1:8">
      <c r="A188" s="13" t="s">
        <v>1276</v>
      </c>
      <c r="B188" s="34"/>
      <c r="C188" s="37"/>
      <c r="D188" s="40"/>
      <c r="E188" s="40"/>
      <c r="F188" s="40"/>
      <c r="G188" s="59"/>
      <c r="H188" s="56"/>
    </row>
    <row r="189" spans="1:8">
      <c r="A189" s="12" t="s">
        <v>651</v>
      </c>
      <c r="B189" s="32">
        <v>0.51</v>
      </c>
      <c r="C189" s="35">
        <v>0.49</v>
      </c>
      <c r="D189" s="38" t="s">
        <v>0</v>
      </c>
      <c r="E189" s="38">
        <v>2.4500000000000002</v>
      </c>
      <c r="F189" s="38">
        <v>1.76</v>
      </c>
      <c r="G189" s="57"/>
      <c r="H189" s="54"/>
    </row>
    <row r="190" spans="1:8">
      <c r="A190" s="15" t="s">
        <v>1393</v>
      </c>
      <c r="B190" s="33"/>
      <c r="C190" s="36"/>
      <c r="D190" s="39"/>
      <c r="E190" s="39"/>
      <c r="F190" s="39"/>
      <c r="G190" s="58"/>
      <c r="H190" s="55"/>
    </row>
    <row r="191" spans="1:8">
      <c r="A191" s="15" t="s">
        <v>1394</v>
      </c>
      <c r="B191" s="33"/>
      <c r="C191" s="36"/>
      <c r="D191" s="39"/>
      <c r="E191" s="39"/>
      <c r="F191" s="39"/>
      <c r="G191" s="58"/>
      <c r="H191" s="55"/>
    </row>
    <row r="192" spans="1:8">
      <c r="A192" s="13" t="s">
        <v>1276</v>
      </c>
      <c r="B192" s="34"/>
      <c r="C192" s="37"/>
      <c r="D192" s="40"/>
      <c r="E192" s="40"/>
      <c r="F192" s="40"/>
      <c r="G192" s="59"/>
      <c r="H192" s="56"/>
    </row>
    <row r="193" spans="1:8">
      <c r="A193" s="12" t="s">
        <v>93</v>
      </c>
      <c r="B193" s="32">
        <v>0.52</v>
      </c>
      <c r="C193" s="35">
        <v>0.48</v>
      </c>
      <c r="D193" s="38" t="s">
        <v>0</v>
      </c>
      <c r="E193" s="38">
        <v>2.42</v>
      </c>
      <c r="F193" s="38">
        <v>1.72</v>
      </c>
      <c r="G193" s="57"/>
      <c r="H193" s="54"/>
    </row>
    <row r="194" spans="1:8">
      <c r="A194" s="15" t="s">
        <v>1286</v>
      </c>
      <c r="B194" s="33"/>
      <c r="C194" s="36"/>
      <c r="D194" s="39"/>
      <c r="E194" s="39"/>
      <c r="F194" s="39"/>
      <c r="G194" s="58"/>
      <c r="H194" s="55"/>
    </row>
    <row r="195" spans="1:8">
      <c r="A195" s="15" t="s">
        <v>1287</v>
      </c>
      <c r="B195" s="33"/>
      <c r="C195" s="36"/>
      <c r="D195" s="39"/>
      <c r="E195" s="39"/>
      <c r="F195" s="39"/>
      <c r="G195" s="58"/>
      <c r="H195" s="55"/>
    </row>
    <row r="196" spans="1:8">
      <c r="A196" s="13" t="s">
        <v>1285</v>
      </c>
      <c r="B196" s="34"/>
      <c r="C196" s="37"/>
      <c r="D196" s="40"/>
      <c r="E196" s="40"/>
      <c r="F196" s="40"/>
      <c r="G196" s="59"/>
      <c r="H196" s="56"/>
    </row>
    <row r="197" spans="1:8">
      <c r="A197" s="12" t="s">
        <v>618</v>
      </c>
      <c r="B197" s="32">
        <v>0.6</v>
      </c>
      <c r="C197" s="35">
        <v>0.4</v>
      </c>
      <c r="D197" s="38" t="s">
        <v>0</v>
      </c>
      <c r="E197" s="38">
        <v>2</v>
      </c>
      <c r="F197" s="38" t="s">
        <v>1</v>
      </c>
      <c r="G197" s="57"/>
      <c r="H197" s="54"/>
    </row>
    <row r="198" spans="1:8">
      <c r="A198" s="15" t="s">
        <v>1288</v>
      </c>
      <c r="B198" s="33"/>
      <c r="C198" s="36"/>
      <c r="D198" s="39"/>
      <c r="E198" s="39"/>
      <c r="F198" s="39"/>
      <c r="G198" s="58"/>
      <c r="H198" s="55"/>
    </row>
    <row r="199" spans="1:8">
      <c r="A199" s="15" t="s">
        <v>1289</v>
      </c>
      <c r="B199" s="33"/>
      <c r="C199" s="36"/>
      <c r="D199" s="39"/>
      <c r="E199" s="39"/>
      <c r="F199" s="39"/>
      <c r="G199" s="58"/>
      <c r="H199" s="55"/>
    </row>
    <row r="200" spans="1:8">
      <c r="A200" s="13" t="s">
        <v>1285</v>
      </c>
      <c r="B200" s="34"/>
      <c r="C200" s="37"/>
      <c r="D200" s="40"/>
      <c r="E200" s="40"/>
      <c r="F200" s="40"/>
      <c r="G200" s="59"/>
      <c r="H200" s="56"/>
    </row>
    <row r="201" spans="1:8">
      <c r="A201" s="12" t="s">
        <v>51</v>
      </c>
      <c r="B201" s="32">
        <v>0.48</v>
      </c>
      <c r="C201" s="35">
        <v>0.52</v>
      </c>
      <c r="D201" s="38" t="s">
        <v>800</v>
      </c>
      <c r="E201" s="38">
        <v>2.6</v>
      </c>
      <c r="F201" s="38" t="s">
        <v>1</v>
      </c>
      <c r="G201" s="57"/>
      <c r="H201" s="54"/>
    </row>
    <row r="202" spans="1:8">
      <c r="A202" s="15" t="s">
        <v>1290</v>
      </c>
      <c r="B202" s="33"/>
      <c r="C202" s="36"/>
      <c r="D202" s="39"/>
      <c r="E202" s="39"/>
      <c r="F202" s="39"/>
      <c r="G202" s="58"/>
      <c r="H202" s="55"/>
    </row>
    <row r="203" spans="1:8">
      <c r="A203" s="15" t="s">
        <v>1291</v>
      </c>
      <c r="B203" s="33"/>
      <c r="C203" s="36"/>
      <c r="D203" s="39"/>
      <c r="E203" s="39"/>
      <c r="F203" s="39"/>
      <c r="G203" s="58"/>
      <c r="H203" s="55"/>
    </row>
    <row r="204" spans="1:8">
      <c r="A204" s="13" t="s">
        <v>1285</v>
      </c>
      <c r="B204" s="34"/>
      <c r="C204" s="37"/>
      <c r="D204" s="40"/>
      <c r="E204" s="40"/>
      <c r="F204" s="40"/>
      <c r="G204" s="59"/>
      <c r="H204" s="56"/>
    </row>
    <row r="205" spans="1:8">
      <c r="A205" s="12" t="s">
        <v>1247</v>
      </c>
      <c r="B205" s="32">
        <v>0.57999999999999996</v>
      </c>
      <c r="C205" s="35">
        <v>0.42</v>
      </c>
      <c r="D205" s="38" t="s">
        <v>0</v>
      </c>
      <c r="E205" s="38">
        <v>2.08</v>
      </c>
      <c r="F205" s="38" t="s">
        <v>1</v>
      </c>
      <c r="G205" s="57"/>
      <c r="H205" s="54"/>
    </row>
    <row r="206" spans="1:8">
      <c r="A206" s="15" t="s">
        <v>1292</v>
      </c>
      <c r="B206" s="33"/>
      <c r="C206" s="36"/>
      <c r="D206" s="39"/>
      <c r="E206" s="39"/>
      <c r="F206" s="39"/>
      <c r="G206" s="58"/>
      <c r="H206" s="55"/>
    </row>
    <row r="207" spans="1:8">
      <c r="A207" s="15" t="s">
        <v>1293</v>
      </c>
      <c r="B207" s="33"/>
      <c r="C207" s="36"/>
      <c r="D207" s="39"/>
      <c r="E207" s="39"/>
      <c r="F207" s="39"/>
      <c r="G207" s="58"/>
      <c r="H207" s="55"/>
    </row>
    <row r="208" spans="1:8">
      <c r="A208" s="13" t="s">
        <v>1285</v>
      </c>
      <c r="B208" s="34"/>
      <c r="C208" s="37"/>
      <c r="D208" s="40"/>
      <c r="E208" s="40"/>
      <c r="F208" s="40"/>
      <c r="G208" s="59"/>
      <c r="H208" s="56"/>
    </row>
    <row r="209" spans="1:8">
      <c r="A209" s="12" t="s">
        <v>145</v>
      </c>
      <c r="B209" s="32">
        <v>0.65</v>
      </c>
      <c r="C209" s="35">
        <v>0.35</v>
      </c>
      <c r="D209" s="38" t="s">
        <v>0</v>
      </c>
      <c r="E209" s="38">
        <v>1.75</v>
      </c>
      <c r="F209" s="38">
        <v>2.25</v>
      </c>
      <c r="G209" s="57"/>
      <c r="H209" s="54"/>
    </row>
    <row r="210" spans="1:8">
      <c r="A210" s="15" t="s">
        <v>1295</v>
      </c>
      <c r="B210" s="33"/>
      <c r="C210" s="36"/>
      <c r="D210" s="39"/>
      <c r="E210" s="39"/>
      <c r="F210" s="39"/>
      <c r="G210" s="58"/>
      <c r="H210" s="55"/>
    </row>
    <row r="211" spans="1:8">
      <c r="A211" s="15" t="s">
        <v>1296</v>
      </c>
      <c r="B211" s="33"/>
      <c r="C211" s="36"/>
      <c r="D211" s="39"/>
      <c r="E211" s="39"/>
      <c r="F211" s="39"/>
      <c r="G211" s="58"/>
      <c r="H211" s="55"/>
    </row>
    <row r="212" spans="1:8">
      <c r="A212" s="13" t="s">
        <v>1294</v>
      </c>
      <c r="B212" s="34"/>
      <c r="C212" s="37"/>
      <c r="D212" s="40"/>
      <c r="E212" s="40"/>
      <c r="F212" s="40"/>
      <c r="G212" s="59"/>
      <c r="H212" s="56"/>
    </row>
    <row r="213" spans="1:8">
      <c r="A213" s="12" t="s">
        <v>145</v>
      </c>
      <c r="B213" s="32">
        <v>0.37</v>
      </c>
      <c r="C213" s="35">
        <v>0.63</v>
      </c>
      <c r="D213" s="38" t="s">
        <v>800</v>
      </c>
      <c r="E213" s="38">
        <v>3.13</v>
      </c>
      <c r="F213" s="38">
        <v>1.66</v>
      </c>
      <c r="G213" s="57"/>
      <c r="H213" s="54"/>
    </row>
    <row r="214" spans="1:8">
      <c r="A214" s="15" t="s">
        <v>147</v>
      </c>
      <c r="B214" s="33"/>
      <c r="C214" s="36"/>
      <c r="D214" s="39"/>
      <c r="E214" s="39"/>
      <c r="F214" s="39"/>
      <c r="G214" s="58"/>
      <c r="H214" s="55"/>
    </row>
    <row r="215" spans="1:8">
      <c r="A215" s="15" t="s">
        <v>1298</v>
      </c>
      <c r="B215" s="33"/>
      <c r="C215" s="36"/>
      <c r="D215" s="39"/>
      <c r="E215" s="39"/>
      <c r="F215" s="39"/>
      <c r="G215" s="58"/>
      <c r="H215" s="55"/>
    </row>
    <row r="216" spans="1:8">
      <c r="A216" s="13" t="s">
        <v>1294</v>
      </c>
      <c r="B216" s="34"/>
      <c r="C216" s="37"/>
      <c r="D216" s="40"/>
      <c r="E216" s="40"/>
      <c r="F216" s="40"/>
      <c r="G216" s="59"/>
      <c r="H216" s="56"/>
    </row>
    <row r="217" spans="1:8">
      <c r="A217" s="12" t="s">
        <v>145</v>
      </c>
      <c r="B217" s="32">
        <v>0.47</v>
      </c>
      <c r="C217" s="35">
        <v>0.53</v>
      </c>
      <c r="D217" s="38" t="s">
        <v>800</v>
      </c>
      <c r="E217" s="38">
        <v>2.67</v>
      </c>
      <c r="F217" s="38" t="s">
        <v>1</v>
      </c>
      <c r="G217" s="57"/>
      <c r="H217" s="54"/>
    </row>
    <row r="218" spans="1:8">
      <c r="A218" s="15" t="s">
        <v>1301</v>
      </c>
      <c r="B218" s="33"/>
      <c r="C218" s="36"/>
      <c r="D218" s="39"/>
      <c r="E218" s="39"/>
      <c r="F218" s="39"/>
      <c r="G218" s="58"/>
      <c r="H218" s="55"/>
    </row>
    <row r="219" spans="1:8">
      <c r="A219" s="15" t="s">
        <v>1302</v>
      </c>
      <c r="B219" s="33"/>
      <c r="C219" s="36"/>
      <c r="D219" s="39"/>
      <c r="E219" s="39"/>
      <c r="F219" s="39"/>
      <c r="G219" s="58"/>
      <c r="H219" s="55"/>
    </row>
    <row r="220" spans="1:8">
      <c r="A220" s="13" t="s">
        <v>1294</v>
      </c>
      <c r="B220" s="34"/>
      <c r="C220" s="37"/>
      <c r="D220" s="40"/>
      <c r="E220" s="40"/>
      <c r="F220" s="40"/>
      <c r="G220" s="59"/>
      <c r="H220" s="56"/>
    </row>
    <row r="221" spans="1:8">
      <c r="A221" s="12" t="s">
        <v>145</v>
      </c>
      <c r="B221" s="32">
        <v>0.51</v>
      </c>
      <c r="C221" s="35">
        <v>0.49</v>
      </c>
      <c r="D221" s="38" t="s">
        <v>0</v>
      </c>
      <c r="E221" s="38">
        <v>2.4700000000000002</v>
      </c>
      <c r="F221" s="38">
        <v>2.23</v>
      </c>
      <c r="G221" s="57"/>
      <c r="H221" s="54"/>
    </row>
    <row r="222" spans="1:8">
      <c r="A222" s="15" t="s">
        <v>146</v>
      </c>
      <c r="B222" s="33"/>
      <c r="C222" s="36"/>
      <c r="D222" s="39"/>
      <c r="E222" s="39"/>
      <c r="F222" s="39"/>
      <c r="G222" s="58"/>
      <c r="H222" s="55"/>
    </row>
    <row r="223" spans="1:8">
      <c r="A223" s="15" t="s">
        <v>1297</v>
      </c>
      <c r="B223" s="33"/>
      <c r="C223" s="36"/>
      <c r="D223" s="39"/>
      <c r="E223" s="39"/>
      <c r="F223" s="39"/>
      <c r="G223" s="58"/>
      <c r="H223" s="55"/>
    </row>
    <row r="224" spans="1:8">
      <c r="A224" s="13" t="s">
        <v>1294</v>
      </c>
      <c r="B224" s="34"/>
      <c r="C224" s="37"/>
      <c r="D224" s="40"/>
      <c r="E224" s="40"/>
      <c r="F224" s="40"/>
      <c r="G224" s="59"/>
      <c r="H224" s="56"/>
    </row>
    <row r="225" spans="1:8">
      <c r="A225" s="12" t="s">
        <v>145</v>
      </c>
      <c r="B225" s="32">
        <v>0.39</v>
      </c>
      <c r="C225" s="35">
        <v>0.61</v>
      </c>
      <c r="D225" s="38" t="s">
        <v>800</v>
      </c>
      <c r="E225" s="38">
        <v>3.05</v>
      </c>
      <c r="F225" s="38">
        <v>1.47</v>
      </c>
      <c r="G225" s="57"/>
      <c r="H225" s="54"/>
    </row>
    <row r="226" spans="1:8">
      <c r="A226" s="15" t="s">
        <v>1299</v>
      </c>
      <c r="B226" s="33"/>
      <c r="C226" s="36"/>
      <c r="D226" s="39"/>
      <c r="E226" s="39"/>
      <c r="F226" s="39"/>
      <c r="G226" s="58"/>
      <c r="H226" s="55"/>
    </row>
    <row r="227" spans="1:8">
      <c r="A227" s="15" t="s">
        <v>1300</v>
      </c>
      <c r="B227" s="33"/>
      <c r="C227" s="36"/>
      <c r="D227" s="39"/>
      <c r="E227" s="39"/>
      <c r="F227" s="39"/>
      <c r="G227" s="58"/>
      <c r="H227" s="55"/>
    </row>
    <row r="228" spans="1:8">
      <c r="A228" s="13" t="s">
        <v>1294</v>
      </c>
      <c r="B228" s="34"/>
      <c r="C228" s="37"/>
      <c r="D228" s="40"/>
      <c r="E228" s="40"/>
      <c r="F228" s="40"/>
      <c r="G228" s="59"/>
      <c r="H228" s="56"/>
    </row>
    <row r="229" spans="1:8">
      <c r="A229" s="12" t="s">
        <v>68</v>
      </c>
      <c r="B229" s="32">
        <v>0.47</v>
      </c>
      <c r="C229" s="35">
        <v>0.53</v>
      </c>
      <c r="D229" s="38" t="s">
        <v>800</v>
      </c>
      <c r="E229" s="38">
        <v>2.63</v>
      </c>
      <c r="F229" s="38" t="s">
        <v>1</v>
      </c>
      <c r="G229" s="57"/>
      <c r="H229" s="54"/>
    </row>
    <row r="230" spans="1:8">
      <c r="A230" s="15" t="s">
        <v>1304</v>
      </c>
      <c r="B230" s="33"/>
      <c r="C230" s="36"/>
      <c r="D230" s="39"/>
      <c r="E230" s="39"/>
      <c r="F230" s="39"/>
      <c r="G230" s="58"/>
      <c r="H230" s="55"/>
    </row>
    <row r="231" spans="1:8">
      <c r="A231" s="15" t="s">
        <v>1305</v>
      </c>
      <c r="B231" s="33"/>
      <c r="C231" s="36"/>
      <c r="D231" s="39"/>
      <c r="E231" s="39"/>
      <c r="F231" s="39"/>
      <c r="G231" s="58"/>
      <c r="H231" s="55"/>
    </row>
    <row r="232" spans="1:8">
      <c r="A232" s="13" t="s">
        <v>1303</v>
      </c>
      <c r="B232" s="34"/>
      <c r="C232" s="37"/>
      <c r="D232" s="40"/>
      <c r="E232" s="40"/>
      <c r="F232" s="40"/>
      <c r="G232" s="59"/>
      <c r="H232" s="56"/>
    </row>
    <row r="233" spans="1:8">
      <c r="A233" s="12" t="s">
        <v>672</v>
      </c>
      <c r="B233" s="32">
        <v>0.39</v>
      </c>
      <c r="C233" s="35">
        <v>0.61</v>
      </c>
      <c r="D233" s="38" t="s">
        <v>800</v>
      </c>
      <c r="E233" s="38">
        <v>3.07</v>
      </c>
      <c r="F233" s="38">
        <v>1.8</v>
      </c>
      <c r="G233" s="57"/>
      <c r="H233" s="54"/>
    </row>
    <row r="234" spans="1:8">
      <c r="A234" s="15" t="s">
        <v>1307</v>
      </c>
      <c r="B234" s="33"/>
      <c r="C234" s="36"/>
      <c r="D234" s="39"/>
      <c r="E234" s="39"/>
      <c r="F234" s="39"/>
      <c r="G234" s="58"/>
      <c r="H234" s="55"/>
    </row>
    <row r="235" spans="1:8">
      <c r="A235" s="15" t="s">
        <v>153</v>
      </c>
      <c r="B235" s="33"/>
      <c r="C235" s="36"/>
      <c r="D235" s="39"/>
      <c r="E235" s="39"/>
      <c r="F235" s="39"/>
      <c r="G235" s="58"/>
      <c r="H235" s="55"/>
    </row>
    <row r="236" spans="1:8">
      <c r="A236" s="13" t="s">
        <v>1306</v>
      </c>
      <c r="B236" s="34"/>
      <c r="C236" s="37"/>
      <c r="D236" s="40"/>
      <c r="E236" s="40"/>
      <c r="F236" s="40"/>
      <c r="G236" s="59"/>
      <c r="H236" s="56"/>
    </row>
    <row r="237" spans="1:8">
      <c r="A237" s="12" t="s">
        <v>23</v>
      </c>
      <c r="B237" s="32">
        <v>0.39</v>
      </c>
      <c r="C237" s="35">
        <v>0.61</v>
      </c>
      <c r="D237" s="38" t="s">
        <v>800</v>
      </c>
      <c r="E237" s="38">
        <v>3.07</v>
      </c>
      <c r="F237" s="38">
        <v>1.4</v>
      </c>
      <c r="G237" s="57"/>
      <c r="H237" s="54"/>
    </row>
    <row r="238" spans="1:8">
      <c r="A238" s="15" t="s">
        <v>1310</v>
      </c>
      <c r="B238" s="33"/>
      <c r="C238" s="36"/>
      <c r="D238" s="39"/>
      <c r="E238" s="39"/>
      <c r="F238" s="39"/>
      <c r="G238" s="58"/>
      <c r="H238" s="55"/>
    </row>
    <row r="239" spans="1:8">
      <c r="A239" s="15" t="s">
        <v>1311</v>
      </c>
      <c r="B239" s="33"/>
      <c r="C239" s="36"/>
      <c r="D239" s="39"/>
      <c r="E239" s="39"/>
      <c r="F239" s="39"/>
      <c r="G239" s="58"/>
      <c r="H239" s="55"/>
    </row>
    <row r="240" spans="1:8">
      <c r="A240" s="13" t="s">
        <v>1306</v>
      </c>
      <c r="B240" s="34"/>
      <c r="C240" s="37"/>
      <c r="D240" s="40"/>
      <c r="E240" s="40"/>
      <c r="F240" s="40"/>
      <c r="G240" s="59"/>
      <c r="H240" s="56"/>
    </row>
    <row r="241" spans="1:8">
      <c r="A241" s="12" t="s">
        <v>23</v>
      </c>
      <c r="B241" s="32">
        <v>0.38</v>
      </c>
      <c r="C241" s="35">
        <v>0.62</v>
      </c>
      <c r="D241" s="38" t="s">
        <v>800</v>
      </c>
      <c r="E241" s="38">
        <v>3.11</v>
      </c>
      <c r="F241" s="38">
        <v>1.6</v>
      </c>
      <c r="G241" s="57"/>
      <c r="H241" s="54"/>
    </row>
    <row r="242" spans="1:8">
      <c r="A242" s="15" t="s">
        <v>1318</v>
      </c>
      <c r="B242" s="33"/>
      <c r="C242" s="36"/>
      <c r="D242" s="39"/>
      <c r="E242" s="39"/>
      <c r="F242" s="39"/>
      <c r="G242" s="58"/>
      <c r="H242" s="55"/>
    </row>
    <row r="243" spans="1:8">
      <c r="A243" s="15" t="s">
        <v>1319</v>
      </c>
      <c r="B243" s="33"/>
      <c r="C243" s="36"/>
      <c r="D243" s="39"/>
      <c r="E243" s="39"/>
      <c r="F243" s="39"/>
      <c r="G243" s="58"/>
      <c r="H243" s="55"/>
    </row>
    <row r="244" spans="1:8">
      <c r="A244" s="13" t="s">
        <v>1306</v>
      </c>
      <c r="B244" s="34"/>
      <c r="C244" s="37"/>
      <c r="D244" s="40"/>
      <c r="E244" s="40"/>
      <c r="F244" s="40"/>
      <c r="G244" s="59"/>
      <c r="H244" s="56"/>
    </row>
    <row r="245" spans="1:8">
      <c r="A245" s="12" t="s">
        <v>23</v>
      </c>
      <c r="B245" s="32">
        <v>0.33</v>
      </c>
      <c r="C245" s="35">
        <v>0.67</v>
      </c>
      <c r="D245" s="38" t="s">
        <v>800</v>
      </c>
      <c r="E245" s="38">
        <v>3.37</v>
      </c>
      <c r="F245" s="38">
        <v>1.53</v>
      </c>
      <c r="G245" s="57"/>
      <c r="H245" s="54"/>
    </row>
    <row r="246" spans="1:8">
      <c r="A246" s="15" t="s">
        <v>1308</v>
      </c>
      <c r="B246" s="33"/>
      <c r="C246" s="36"/>
      <c r="D246" s="39"/>
      <c r="E246" s="39"/>
      <c r="F246" s="39"/>
      <c r="G246" s="58"/>
      <c r="H246" s="55"/>
    </row>
    <row r="247" spans="1:8">
      <c r="A247" s="15" t="s">
        <v>1309</v>
      </c>
      <c r="B247" s="33"/>
      <c r="C247" s="36"/>
      <c r="D247" s="39"/>
      <c r="E247" s="39"/>
      <c r="F247" s="39"/>
      <c r="G247" s="58"/>
      <c r="H247" s="55"/>
    </row>
    <row r="248" spans="1:8">
      <c r="A248" s="13" t="s">
        <v>1306</v>
      </c>
      <c r="B248" s="34"/>
      <c r="C248" s="37"/>
      <c r="D248" s="40"/>
      <c r="E248" s="40"/>
      <c r="F248" s="40"/>
      <c r="G248" s="59"/>
      <c r="H248" s="56"/>
    </row>
    <row r="249" spans="1:8">
      <c r="A249" s="12" t="s">
        <v>23</v>
      </c>
      <c r="B249" s="32">
        <v>0.33</v>
      </c>
      <c r="C249" s="35">
        <v>0.67</v>
      </c>
      <c r="D249" s="38" t="s">
        <v>800</v>
      </c>
      <c r="E249" s="38">
        <v>3.34</v>
      </c>
      <c r="F249" s="38">
        <v>1.57</v>
      </c>
      <c r="G249" s="57"/>
      <c r="H249" s="54"/>
    </row>
    <row r="250" spans="1:8">
      <c r="A250" s="15" t="s">
        <v>1316</v>
      </c>
      <c r="B250" s="33"/>
      <c r="C250" s="36"/>
      <c r="D250" s="39"/>
      <c r="E250" s="39"/>
      <c r="F250" s="39"/>
      <c r="G250" s="58"/>
      <c r="H250" s="55"/>
    </row>
    <row r="251" spans="1:8">
      <c r="A251" s="15" t="s">
        <v>1317</v>
      </c>
      <c r="B251" s="33"/>
      <c r="C251" s="36"/>
      <c r="D251" s="39"/>
      <c r="E251" s="39"/>
      <c r="F251" s="39"/>
      <c r="G251" s="58"/>
      <c r="H251" s="55"/>
    </row>
    <row r="252" spans="1:8">
      <c r="A252" s="13" t="s">
        <v>1306</v>
      </c>
      <c r="B252" s="34"/>
      <c r="C252" s="37"/>
      <c r="D252" s="40"/>
      <c r="E252" s="40"/>
      <c r="F252" s="40"/>
      <c r="G252" s="59"/>
      <c r="H252" s="56"/>
    </row>
    <row r="253" spans="1:8">
      <c r="A253" s="12" t="s">
        <v>23</v>
      </c>
      <c r="B253" s="32">
        <v>0.39</v>
      </c>
      <c r="C253" s="35">
        <v>0.61</v>
      </c>
      <c r="D253" s="38" t="s">
        <v>800</v>
      </c>
      <c r="E253" s="38">
        <v>3.07</v>
      </c>
      <c r="F253" s="38">
        <v>1.36</v>
      </c>
      <c r="G253" s="57"/>
      <c r="H253" s="54"/>
    </row>
    <row r="254" spans="1:8">
      <c r="A254" s="15" t="s">
        <v>1314</v>
      </c>
      <c r="B254" s="33"/>
      <c r="C254" s="36"/>
      <c r="D254" s="39"/>
      <c r="E254" s="39"/>
      <c r="F254" s="39"/>
      <c r="G254" s="58"/>
      <c r="H254" s="55"/>
    </row>
    <row r="255" spans="1:8">
      <c r="A255" s="15" t="s">
        <v>1315</v>
      </c>
      <c r="B255" s="33"/>
      <c r="C255" s="36"/>
      <c r="D255" s="39"/>
      <c r="E255" s="39"/>
      <c r="F255" s="39"/>
      <c r="G255" s="58"/>
      <c r="H255" s="55"/>
    </row>
    <row r="256" spans="1:8">
      <c r="A256" s="13" t="s">
        <v>1306</v>
      </c>
      <c r="B256" s="34"/>
      <c r="C256" s="37"/>
      <c r="D256" s="40"/>
      <c r="E256" s="40"/>
      <c r="F256" s="40"/>
      <c r="G256" s="59"/>
      <c r="H256" s="56"/>
    </row>
    <row r="257" spans="1:8">
      <c r="A257" s="12" t="s">
        <v>23</v>
      </c>
      <c r="B257" s="32">
        <v>0.45</v>
      </c>
      <c r="C257" s="35">
        <v>0.55000000000000004</v>
      </c>
      <c r="D257" s="38" t="s">
        <v>800</v>
      </c>
      <c r="E257" s="38">
        <v>2.75</v>
      </c>
      <c r="F257" s="38">
        <v>1.64</v>
      </c>
      <c r="G257" s="57"/>
      <c r="H257" s="54"/>
    </row>
    <row r="258" spans="1:8">
      <c r="A258" s="15" t="s">
        <v>1313</v>
      </c>
      <c r="B258" s="33"/>
      <c r="C258" s="36"/>
      <c r="D258" s="39"/>
      <c r="E258" s="39"/>
      <c r="F258" s="39"/>
      <c r="G258" s="58"/>
      <c r="H258" s="55"/>
    </row>
    <row r="259" spans="1:8">
      <c r="A259" s="15" t="s">
        <v>154</v>
      </c>
      <c r="B259" s="33"/>
      <c r="C259" s="36"/>
      <c r="D259" s="39"/>
      <c r="E259" s="39"/>
      <c r="F259" s="39"/>
      <c r="G259" s="58"/>
      <c r="H259" s="55"/>
    </row>
    <row r="260" spans="1:8">
      <c r="A260" s="13" t="s">
        <v>1306</v>
      </c>
      <c r="B260" s="34"/>
      <c r="C260" s="37"/>
      <c r="D260" s="40"/>
      <c r="E260" s="40"/>
      <c r="F260" s="40"/>
      <c r="G260" s="59"/>
      <c r="H260" s="56"/>
    </row>
    <row r="261" spans="1:8">
      <c r="A261" s="12" t="s">
        <v>23</v>
      </c>
      <c r="B261" s="32">
        <v>0.44</v>
      </c>
      <c r="C261" s="35">
        <v>0.56000000000000005</v>
      </c>
      <c r="D261" s="38" t="s">
        <v>800</v>
      </c>
      <c r="E261" s="38">
        <v>2.82</v>
      </c>
      <c r="F261" s="38">
        <v>1.64</v>
      </c>
      <c r="G261" s="57"/>
      <c r="H261" s="54"/>
    </row>
    <row r="262" spans="1:8">
      <c r="A262" s="15" t="s">
        <v>24</v>
      </c>
      <c r="B262" s="33"/>
      <c r="C262" s="36"/>
      <c r="D262" s="39"/>
      <c r="E262" s="39"/>
      <c r="F262" s="39"/>
      <c r="G262" s="58"/>
      <c r="H262" s="55"/>
    </row>
    <row r="263" spans="1:8">
      <c r="A263" s="15" t="s">
        <v>1322</v>
      </c>
      <c r="B263" s="33"/>
      <c r="C263" s="36"/>
      <c r="D263" s="39"/>
      <c r="E263" s="39"/>
      <c r="F263" s="39"/>
      <c r="G263" s="58"/>
      <c r="H263" s="55"/>
    </row>
    <row r="264" spans="1:8">
      <c r="A264" s="13" t="s">
        <v>1306</v>
      </c>
      <c r="B264" s="34"/>
      <c r="C264" s="37"/>
      <c r="D264" s="40"/>
      <c r="E264" s="40"/>
      <c r="F264" s="40"/>
      <c r="G264" s="59"/>
      <c r="H264" s="56"/>
    </row>
    <row r="265" spans="1:8">
      <c r="A265" s="12" t="s">
        <v>23</v>
      </c>
      <c r="B265" s="32">
        <v>0.37</v>
      </c>
      <c r="C265" s="35">
        <v>0.63</v>
      </c>
      <c r="D265" s="38" t="s">
        <v>800</v>
      </c>
      <c r="E265" s="38">
        <v>3.16</v>
      </c>
      <c r="F265" s="38">
        <v>1.5</v>
      </c>
      <c r="G265" s="57"/>
      <c r="H265" s="54"/>
    </row>
    <row r="266" spans="1:8">
      <c r="A266" s="15" t="s">
        <v>1312</v>
      </c>
      <c r="B266" s="33"/>
      <c r="C266" s="36"/>
      <c r="D266" s="39"/>
      <c r="E266" s="39"/>
      <c r="F266" s="39"/>
      <c r="G266" s="58"/>
      <c r="H266" s="55"/>
    </row>
    <row r="267" spans="1:8">
      <c r="A267" s="15" t="s">
        <v>28</v>
      </c>
      <c r="B267" s="33"/>
      <c r="C267" s="36"/>
      <c r="D267" s="39"/>
      <c r="E267" s="39"/>
      <c r="F267" s="39"/>
      <c r="G267" s="58"/>
      <c r="H267" s="55"/>
    </row>
    <row r="268" spans="1:8">
      <c r="A268" s="13" t="s">
        <v>1306</v>
      </c>
      <c r="B268" s="34"/>
      <c r="C268" s="37"/>
      <c r="D268" s="40"/>
      <c r="E268" s="40"/>
      <c r="F268" s="40"/>
      <c r="G268" s="59"/>
      <c r="H268" s="56"/>
    </row>
    <row r="269" spans="1:8">
      <c r="A269" s="12" t="s">
        <v>23</v>
      </c>
      <c r="B269" s="32">
        <v>0.33</v>
      </c>
      <c r="C269" s="35">
        <v>0.67</v>
      </c>
      <c r="D269" s="38" t="s">
        <v>800</v>
      </c>
      <c r="E269" s="38">
        <v>3.35</v>
      </c>
      <c r="F269" s="38">
        <v>1.57</v>
      </c>
      <c r="G269" s="57"/>
      <c r="H269" s="54"/>
    </row>
    <row r="270" spans="1:8">
      <c r="A270" s="15" t="s">
        <v>1320</v>
      </c>
      <c r="B270" s="33"/>
      <c r="C270" s="36"/>
      <c r="D270" s="39"/>
      <c r="E270" s="39"/>
      <c r="F270" s="39"/>
      <c r="G270" s="58"/>
      <c r="H270" s="55"/>
    </row>
    <row r="271" spans="1:8">
      <c r="A271" s="15" t="s">
        <v>1321</v>
      </c>
      <c r="B271" s="33"/>
      <c r="C271" s="36"/>
      <c r="D271" s="39"/>
      <c r="E271" s="39"/>
      <c r="F271" s="39"/>
      <c r="G271" s="58"/>
      <c r="H271" s="55"/>
    </row>
    <row r="272" spans="1:8">
      <c r="A272" s="13" t="s">
        <v>1306</v>
      </c>
      <c r="B272" s="34"/>
      <c r="C272" s="37"/>
      <c r="D272" s="40"/>
      <c r="E272" s="40"/>
      <c r="F272" s="40"/>
      <c r="G272" s="59"/>
      <c r="H272" s="56"/>
    </row>
    <row r="273" spans="1:8">
      <c r="A273" s="12" t="s">
        <v>25</v>
      </c>
      <c r="B273" s="32">
        <v>0.55000000000000004</v>
      </c>
      <c r="C273" s="35">
        <v>0.45</v>
      </c>
      <c r="D273" s="38" t="s">
        <v>0</v>
      </c>
      <c r="E273" s="38">
        <v>2.2400000000000002</v>
      </c>
      <c r="F273" s="38">
        <v>1.61</v>
      </c>
      <c r="G273" s="57"/>
      <c r="H273" s="54"/>
    </row>
    <row r="274" spans="1:8">
      <c r="A274" s="15" t="s">
        <v>961</v>
      </c>
      <c r="B274" s="33"/>
      <c r="C274" s="36"/>
      <c r="D274" s="39"/>
      <c r="E274" s="39"/>
      <c r="F274" s="39"/>
      <c r="G274" s="58"/>
      <c r="H274" s="55"/>
    </row>
    <row r="275" spans="1:8">
      <c r="A275" s="15" t="s">
        <v>1323</v>
      </c>
      <c r="B275" s="33"/>
      <c r="C275" s="36"/>
      <c r="D275" s="39"/>
      <c r="E275" s="39"/>
      <c r="F275" s="39"/>
      <c r="G275" s="58"/>
      <c r="H275" s="55"/>
    </row>
    <row r="276" spans="1:8">
      <c r="A276" s="13" t="s">
        <v>1306</v>
      </c>
      <c r="B276" s="34"/>
      <c r="C276" s="37"/>
      <c r="D276" s="40"/>
      <c r="E276" s="40"/>
      <c r="F276" s="40"/>
      <c r="G276" s="59"/>
      <c r="H276" s="56"/>
    </row>
    <row r="277" spans="1:8">
      <c r="A277" s="12" t="s">
        <v>25</v>
      </c>
      <c r="B277" s="32">
        <v>0.61</v>
      </c>
      <c r="C277" s="35">
        <v>0.39</v>
      </c>
      <c r="D277" s="38" t="s">
        <v>0</v>
      </c>
      <c r="E277" s="38">
        <v>1.96</v>
      </c>
      <c r="F277" s="38">
        <v>1.7</v>
      </c>
      <c r="G277" s="57"/>
      <c r="H277" s="54"/>
    </row>
    <row r="278" spans="1:8">
      <c r="A278" s="15" t="s">
        <v>207</v>
      </c>
      <c r="B278" s="33"/>
      <c r="C278" s="36"/>
      <c r="D278" s="39"/>
      <c r="E278" s="39"/>
      <c r="F278" s="39"/>
      <c r="G278" s="58"/>
      <c r="H278" s="55"/>
    </row>
    <row r="279" spans="1:8">
      <c r="A279" s="15" t="s">
        <v>1100</v>
      </c>
      <c r="B279" s="33"/>
      <c r="C279" s="36"/>
      <c r="D279" s="39"/>
      <c r="E279" s="39"/>
      <c r="F279" s="39"/>
      <c r="G279" s="58"/>
      <c r="H279" s="55"/>
    </row>
    <row r="280" spans="1:8">
      <c r="A280" s="13" t="s">
        <v>1306</v>
      </c>
      <c r="B280" s="34"/>
      <c r="C280" s="37"/>
      <c r="D280" s="40"/>
      <c r="E280" s="40"/>
      <c r="F280" s="40"/>
      <c r="G280" s="59"/>
      <c r="H280" s="56"/>
    </row>
    <row r="281" spans="1:8">
      <c r="A281" s="12" t="s">
        <v>25</v>
      </c>
      <c r="B281" s="32">
        <v>0.48</v>
      </c>
      <c r="C281" s="35">
        <v>0.52</v>
      </c>
      <c r="D281" s="38" t="s">
        <v>800</v>
      </c>
      <c r="E281" s="38">
        <v>2.58</v>
      </c>
      <c r="F281" s="38">
        <v>2.04</v>
      </c>
      <c r="G281" s="57"/>
      <c r="H281" s="54"/>
    </row>
    <row r="282" spans="1:8">
      <c r="A282" s="15" t="s">
        <v>1060</v>
      </c>
      <c r="B282" s="33"/>
      <c r="C282" s="36"/>
      <c r="D282" s="39"/>
      <c r="E282" s="39"/>
      <c r="F282" s="39"/>
      <c r="G282" s="58"/>
      <c r="H282" s="55"/>
    </row>
    <row r="283" spans="1:8">
      <c r="A283" s="15" t="s">
        <v>990</v>
      </c>
      <c r="B283" s="33"/>
      <c r="C283" s="36"/>
      <c r="D283" s="39"/>
      <c r="E283" s="39"/>
      <c r="F283" s="39"/>
      <c r="G283" s="58"/>
      <c r="H283" s="55"/>
    </row>
    <row r="284" spans="1:8">
      <c r="A284" s="13" t="s">
        <v>1306</v>
      </c>
      <c r="B284" s="34"/>
      <c r="C284" s="37"/>
      <c r="D284" s="40"/>
      <c r="E284" s="40"/>
      <c r="F284" s="40"/>
      <c r="G284" s="59"/>
      <c r="H284" s="56"/>
    </row>
    <row r="285" spans="1:8">
      <c r="A285" s="12" t="s">
        <v>25</v>
      </c>
      <c r="B285" s="32">
        <v>0.5</v>
      </c>
      <c r="C285" s="35">
        <v>0.5</v>
      </c>
      <c r="D285" s="38" t="s">
        <v>800</v>
      </c>
      <c r="E285" s="38">
        <v>2.5</v>
      </c>
      <c r="F285" s="38">
        <v>2.04</v>
      </c>
      <c r="G285" s="57"/>
      <c r="H285" s="54"/>
    </row>
    <row r="286" spans="1:8">
      <c r="A286" s="15" t="s">
        <v>212</v>
      </c>
      <c r="B286" s="33"/>
      <c r="C286" s="36"/>
      <c r="D286" s="39"/>
      <c r="E286" s="39"/>
      <c r="F286" s="39"/>
      <c r="G286" s="58"/>
      <c r="H286" s="55"/>
    </row>
    <row r="287" spans="1:8">
      <c r="A287" s="15" t="s">
        <v>211</v>
      </c>
      <c r="B287" s="33"/>
      <c r="C287" s="36"/>
      <c r="D287" s="39"/>
      <c r="E287" s="39"/>
      <c r="F287" s="39"/>
      <c r="G287" s="58"/>
      <c r="H287" s="55"/>
    </row>
    <row r="288" spans="1:8">
      <c r="A288" s="13" t="s">
        <v>1306</v>
      </c>
      <c r="B288" s="34"/>
      <c r="C288" s="37"/>
      <c r="D288" s="40"/>
      <c r="E288" s="40"/>
      <c r="F288" s="40"/>
      <c r="G288" s="59"/>
      <c r="H288" s="56"/>
    </row>
    <row r="289" spans="1:8">
      <c r="A289" s="12" t="s">
        <v>25</v>
      </c>
      <c r="B289" s="32">
        <v>0.6</v>
      </c>
      <c r="C289" s="35">
        <v>0.4</v>
      </c>
      <c r="D289" s="38" t="s">
        <v>0</v>
      </c>
      <c r="E289" s="38">
        <v>1.99</v>
      </c>
      <c r="F289" s="38">
        <v>1.57</v>
      </c>
      <c r="G289" s="57"/>
      <c r="H289" s="54"/>
    </row>
    <row r="290" spans="1:8">
      <c r="A290" s="15" t="s">
        <v>209</v>
      </c>
      <c r="B290" s="33"/>
      <c r="C290" s="36"/>
      <c r="D290" s="39"/>
      <c r="E290" s="39"/>
      <c r="F290" s="39"/>
      <c r="G290" s="58"/>
      <c r="H290" s="55"/>
    </row>
    <row r="291" spans="1:8">
      <c r="A291" s="15" t="s">
        <v>959</v>
      </c>
      <c r="B291" s="33"/>
      <c r="C291" s="36"/>
      <c r="D291" s="39"/>
      <c r="E291" s="39"/>
      <c r="F291" s="39"/>
      <c r="G291" s="58"/>
      <c r="H291" s="55"/>
    </row>
    <row r="292" spans="1:8">
      <c r="A292" s="13" t="s">
        <v>1306</v>
      </c>
      <c r="B292" s="34"/>
      <c r="C292" s="37"/>
      <c r="D292" s="40"/>
      <c r="E292" s="40"/>
      <c r="F292" s="40"/>
      <c r="G292" s="59"/>
      <c r="H292" s="56"/>
    </row>
    <row r="293" spans="1:8">
      <c r="A293" s="12" t="s">
        <v>25</v>
      </c>
      <c r="B293" s="32">
        <v>0.42</v>
      </c>
      <c r="C293" s="35">
        <v>0.57999999999999996</v>
      </c>
      <c r="D293" s="38" t="s">
        <v>800</v>
      </c>
      <c r="E293" s="38">
        <v>2.88</v>
      </c>
      <c r="F293" s="38">
        <v>2.1800000000000002</v>
      </c>
      <c r="G293" s="57"/>
      <c r="H293" s="54"/>
    </row>
    <row r="294" spans="1:8">
      <c r="A294" s="15" t="s">
        <v>1014</v>
      </c>
      <c r="B294" s="33"/>
      <c r="C294" s="36"/>
      <c r="D294" s="39"/>
      <c r="E294" s="39"/>
      <c r="F294" s="39"/>
      <c r="G294" s="58"/>
      <c r="H294" s="55"/>
    </row>
    <row r="295" spans="1:8">
      <c r="A295" s="15" t="s">
        <v>168</v>
      </c>
      <c r="B295" s="33"/>
      <c r="C295" s="36"/>
      <c r="D295" s="39"/>
      <c r="E295" s="39"/>
      <c r="F295" s="39"/>
      <c r="G295" s="58"/>
      <c r="H295" s="55"/>
    </row>
    <row r="296" spans="1:8">
      <c r="A296" s="13" t="s">
        <v>1306</v>
      </c>
      <c r="B296" s="34"/>
      <c r="C296" s="37"/>
      <c r="D296" s="40"/>
      <c r="E296" s="40"/>
      <c r="F296" s="40"/>
      <c r="G296" s="59"/>
      <c r="H296" s="56"/>
    </row>
    <row r="297" spans="1:8">
      <c r="A297" s="12" t="s">
        <v>25</v>
      </c>
      <c r="B297" s="32">
        <v>0.75</v>
      </c>
      <c r="C297" s="35">
        <v>0.25</v>
      </c>
      <c r="D297" s="38" t="s">
        <v>0</v>
      </c>
      <c r="E297" s="38">
        <v>1.26</v>
      </c>
      <c r="F297" s="38">
        <v>1.53</v>
      </c>
      <c r="G297" s="57"/>
      <c r="H297" s="54"/>
    </row>
    <row r="298" spans="1:8">
      <c r="A298" s="15" t="s">
        <v>989</v>
      </c>
      <c r="B298" s="33"/>
      <c r="C298" s="36"/>
      <c r="D298" s="39"/>
      <c r="E298" s="39"/>
      <c r="F298" s="39"/>
      <c r="G298" s="58"/>
      <c r="H298" s="55"/>
    </row>
    <row r="299" spans="1:8">
      <c r="A299" s="15" t="s">
        <v>169</v>
      </c>
      <c r="B299" s="33"/>
      <c r="C299" s="36"/>
      <c r="D299" s="39"/>
      <c r="E299" s="39"/>
      <c r="F299" s="39"/>
      <c r="G299" s="58"/>
      <c r="H299" s="55"/>
    </row>
    <row r="300" spans="1:8">
      <c r="A300" s="13" t="s">
        <v>1306</v>
      </c>
      <c r="B300" s="34"/>
      <c r="C300" s="37"/>
      <c r="D300" s="40"/>
      <c r="E300" s="40"/>
      <c r="F300" s="40"/>
      <c r="G300" s="59"/>
      <c r="H300" s="56"/>
    </row>
    <row r="301" spans="1:8">
      <c r="A301" s="12" t="s">
        <v>25</v>
      </c>
      <c r="B301" s="32">
        <v>0.69</v>
      </c>
      <c r="C301" s="35">
        <v>0.31</v>
      </c>
      <c r="D301" s="38" t="s">
        <v>0</v>
      </c>
      <c r="E301" s="38">
        <v>1.56</v>
      </c>
      <c r="F301" s="38">
        <v>1.53</v>
      </c>
      <c r="G301" s="57"/>
      <c r="H301" s="54"/>
    </row>
    <row r="302" spans="1:8">
      <c r="A302" s="15" t="s">
        <v>206</v>
      </c>
      <c r="B302" s="33"/>
      <c r="C302" s="36"/>
      <c r="D302" s="39"/>
      <c r="E302" s="39"/>
      <c r="F302" s="39"/>
      <c r="G302" s="58"/>
      <c r="H302" s="55"/>
    </row>
    <row r="303" spans="1:8">
      <c r="A303" s="15" t="s">
        <v>210</v>
      </c>
      <c r="B303" s="33"/>
      <c r="C303" s="36"/>
      <c r="D303" s="39"/>
      <c r="E303" s="39"/>
      <c r="F303" s="39"/>
      <c r="G303" s="58"/>
      <c r="H303" s="55"/>
    </row>
    <row r="304" spans="1:8">
      <c r="A304" s="13" t="s">
        <v>1306</v>
      </c>
      <c r="B304" s="34"/>
      <c r="C304" s="37"/>
      <c r="D304" s="40"/>
      <c r="E304" s="40"/>
      <c r="F304" s="40"/>
      <c r="G304" s="59"/>
      <c r="H304" s="56"/>
    </row>
    <row r="305" spans="1:8">
      <c r="A305" s="12" t="s">
        <v>3</v>
      </c>
      <c r="B305" s="32">
        <v>0.38</v>
      </c>
      <c r="C305" s="35">
        <v>0.62</v>
      </c>
      <c r="D305" s="38" t="s">
        <v>800</v>
      </c>
      <c r="E305" s="38">
        <v>3.12</v>
      </c>
      <c r="F305" s="38">
        <v>1.98</v>
      </c>
      <c r="G305" s="57"/>
      <c r="H305" s="54"/>
    </row>
    <row r="306" spans="1:8">
      <c r="A306" s="15" t="s">
        <v>1324</v>
      </c>
      <c r="B306" s="33"/>
      <c r="C306" s="36"/>
      <c r="D306" s="39"/>
      <c r="E306" s="39"/>
      <c r="F306" s="39"/>
      <c r="G306" s="58"/>
      <c r="H306" s="55"/>
    </row>
    <row r="307" spans="1:8">
      <c r="A307" s="15" t="s">
        <v>892</v>
      </c>
      <c r="B307" s="33"/>
      <c r="C307" s="36"/>
      <c r="D307" s="39"/>
      <c r="E307" s="39"/>
      <c r="F307" s="39"/>
      <c r="G307" s="58"/>
      <c r="H307" s="55"/>
    </row>
    <row r="308" spans="1:8">
      <c r="A308" s="13" t="s">
        <v>1306</v>
      </c>
      <c r="B308" s="34"/>
      <c r="C308" s="37"/>
      <c r="D308" s="40"/>
      <c r="E308" s="40"/>
      <c r="F308" s="40"/>
      <c r="G308" s="59"/>
      <c r="H308" s="56"/>
    </row>
    <row r="309" spans="1:8">
      <c r="A309" s="12" t="s">
        <v>681</v>
      </c>
      <c r="B309" s="32">
        <v>0.52</v>
      </c>
      <c r="C309" s="35">
        <v>0.48</v>
      </c>
      <c r="D309" s="38" t="s">
        <v>0</v>
      </c>
      <c r="E309" s="38">
        <v>2.41</v>
      </c>
      <c r="F309" s="38">
        <v>1.8</v>
      </c>
      <c r="G309" s="57"/>
      <c r="H309" s="54"/>
    </row>
    <row r="310" spans="1:8">
      <c r="A310" s="15" t="s">
        <v>936</v>
      </c>
      <c r="B310" s="33"/>
      <c r="C310" s="36"/>
      <c r="D310" s="39"/>
      <c r="E310" s="39"/>
      <c r="F310" s="39"/>
      <c r="G310" s="58"/>
      <c r="H310" s="55"/>
    </row>
    <row r="311" spans="1:8">
      <c r="A311" s="15" t="s">
        <v>1325</v>
      </c>
      <c r="B311" s="33"/>
      <c r="C311" s="36"/>
      <c r="D311" s="39"/>
      <c r="E311" s="39"/>
      <c r="F311" s="39"/>
      <c r="G311" s="58"/>
      <c r="H311" s="55"/>
    </row>
    <row r="312" spans="1:8">
      <c r="A312" s="13" t="s">
        <v>1306</v>
      </c>
      <c r="B312" s="34"/>
      <c r="C312" s="37"/>
      <c r="D312" s="40"/>
      <c r="E312" s="40"/>
      <c r="F312" s="40"/>
      <c r="G312" s="59"/>
      <c r="H312" s="56"/>
    </row>
    <row r="313" spans="1:8">
      <c r="A313" s="12" t="s">
        <v>682</v>
      </c>
      <c r="B313" s="32">
        <v>0.82</v>
      </c>
      <c r="C313" s="35">
        <v>0.18</v>
      </c>
      <c r="D313" s="38" t="s">
        <v>0</v>
      </c>
      <c r="E313" s="38">
        <v>0.88</v>
      </c>
      <c r="F313" s="38">
        <v>1.7</v>
      </c>
      <c r="G313" s="57"/>
      <c r="H313" s="54"/>
    </row>
    <row r="314" spans="1:8">
      <c r="A314" s="15" t="s">
        <v>969</v>
      </c>
      <c r="B314" s="33"/>
      <c r="C314" s="36"/>
      <c r="D314" s="39"/>
      <c r="E314" s="39"/>
      <c r="F314" s="39"/>
      <c r="G314" s="58"/>
      <c r="H314" s="55"/>
    </row>
    <row r="315" spans="1:8">
      <c r="A315" s="15" t="s">
        <v>966</v>
      </c>
      <c r="B315" s="33"/>
      <c r="C315" s="36"/>
      <c r="D315" s="39"/>
      <c r="E315" s="39"/>
      <c r="F315" s="39"/>
      <c r="G315" s="58"/>
      <c r="H315" s="55"/>
    </row>
    <row r="316" spans="1:8">
      <c r="A316" s="13" t="s">
        <v>1306</v>
      </c>
      <c r="B316" s="34"/>
      <c r="C316" s="37"/>
      <c r="D316" s="40"/>
      <c r="E316" s="40"/>
      <c r="F316" s="40"/>
      <c r="G316" s="59"/>
      <c r="H316" s="56"/>
    </row>
    <row r="317" spans="1:8">
      <c r="A317" s="12" t="s">
        <v>5</v>
      </c>
      <c r="B317" s="32">
        <v>0.41</v>
      </c>
      <c r="C317" s="35">
        <v>0.59</v>
      </c>
      <c r="D317" s="38" t="s">
        <v>800</v>
      </c>
      <c r="E317" s="38">
        <v>2.96</v>
      </c>
      <c r="F317" s="38">
        <v>1.66</v>
      </c>
      <c r="G317" s="57"/>
      <c r="H317" s="54"/>
    </row>
    <row r="318" spans="1:8">
      <c r="A318" s="15" t="s">
        <v>162</v>
      </c>
      <c r="B318" s="33"/>
      <c r="C318" s="36"/>
      <c r="D318" s="39"/>
      <c r="E318" s="39"/>
      <c r="F318" s="39"/>
      <c r="G318" s="58"/>
      <c r="H318" s="55"/>
    </row>
    <row r="319" spans="1:8">
      <c r="A319" s="15" t="s">
        <v>159</v>
      </c>
      <c r="B319" s="33"/>
      <c r="C319" s="36"/>
      <c r="D319" s="39"/>
      <c r="E319" s="39"/>
      <c r="F319" s="39"/>
      <c r="G319" s="58"/>
      <c r="H319" s="55"/>
    </row>
    <row r="320" spans="1:8">
      <c r="A320" s="13" t="s">
        <v>1306</v>
      </c>
      <c r="B320" s="34"/>
      <c r="C320" s="37"/>
      <c r="D320" s="40"/>
      <c r="E320" s="40"/>
      <c r="F320" s="40"/>
      <c r="G320" s="59"/>
      <c r="H320" s="56"/>
    </row>
    <row r="321" spans="1:8">
      <c r="A321" s="12" t="s">
        <v>1255</v>
      </c>
      <c r="B321" s="32">
        <v>0.47</v>
      </c>
      <c r="C321" s="35">
        <v>0.53</v>
      </c>
      <c r="D321" s="38" t="s">
        <v>800</v>
      </c>
      <c r="E321" s="38">
        <v>2.65</v>
      </c>
      <c r="F321" s="38" t="s">
        <v>1</v>
      </c>
      <c r="G321" s="57"/>
      <c r="H321" s="54"/>
    </row>
    <row r="322" spans="1:8" ht="30">
      <c r="A322" s="15" t="s">
        <v>1395</v>
      </c>
      <c r="B322" s="33"/>
      <c r="C322" s="36"/>
      <c r="D322" s="39"/>
      <c r="E322" s="39"/>
      <c r="F322" s="39"/>
      <c r="G322" s="58"/>
      <c r="H322" s="55"/>
    </row>
    <row r="323" spans="1:8">
      <c r="A323" s="15" t="s">
        <v>1396</v>
      </c>
      <c r="B323" s="33"/>
      <c r="C323" s="36"/>
      <c r="D323" s="39"/>
      <c r="E323" s="39"/>
      <c r="F323" s="39"/>
      <c r="G323" s="58"/>
      <c r="H323" s="55"/>
    </row>
    <row r="324" spans="1:8">
      <c r="A324" s="13" t="s">
        <v>1306</v>
      </c>
      <c r="B324" s="34"/>
      <c r="C324" s="37"/>
      <c r="D324" s="40"/>
      <c r="E324" s="40"/>
      <c r="F324" s="40"/>
      <c r="G324" s="59"/>
      <c r="H324" s="56"/>
    </row>
    <row r="325" spans="1:8">
      <c r="A325" s="12" t="s">
        <v>637</v>
      </c>
      <c r="B325" s="32">
        <v>0.83</v>
      </c>
      <c r="C325" s="35">
        <v>0.17</v>
      </c>
      <c r="D325" s="38" t="s">
        <v>0</v>
      </c>
      <c r="E325" s="38">
        <v>0.83</v>
      </c>
      <c r="F325" s="38">
        <v>1.52</v>
      </c>
      <c r="G325" s="57"/>
      <c r="H325" s="54"/>
    </row>
    <row r="326" spans="1:8">
      <c r="A326" s="15" t="s">
        <v>1024</v>
      </c>
      <c r="B326" s="33"/>
      <c r="C326" s="36"/>
      <c r="D326" s="39"/>
      <c r="E326" s="39"/>
      <c r="F326" s="39"/>
      <c r="G326" s="58"/>
      <c r="H326" s="55"/>
    </row>
    <row r="327" spans="1:8">
      <c r="A327" s="15" t="s">
        <v>208</v>
      </c>
      <c r="B327" s="33"/>
      <c r="C327" s="36"/>
      <c r="D327" s="39"/>
      <c r="E327" s="39"/>
      <c r="F327" s="39"/>
      <c r="G327" s="58"/>
      <c r="H327" s="55"/>
    </row>
    <row r="328" spans="1:8">
      <c r="A328" s="13" t="s">
        <v>1306</v>
      </c>
      <c r="B328" s="34"/>
      <c r="C328" s="37"/>
      <c r="D328" s="40"/>
      <c r="E328" s="40"/>
      <c r="F328" s="40"/>
      <c r="G328" s="59"/>
      <c r="H328" s="56"/>
    </row>
    <row r="329" spans="1:8">
      <c r="A329" s="12" t="s">
        <v>637</v>
      </c>
      <c r="B329" s="32">
        <v>0.69</v>
      </c>
      <c r="C329" s="35">
        <v>0.31</v>
      </c>
      <c r="D329" s="38" t="s">
        <v>0</v>
      </c>
      <c r="E329" s="38">
        <v>1.54</v>
      </c>
      <c r="F329" s="38">
        <v>1.53</v>
      </c>
      <c r="G329" s="57"/>
      <c r="H329" s="54"/>
    </row>
    <row r="330" spans="1:8">
      <c r="A330" s="15" t="s">
        <v>1021</v>
      </c>
      <c r="B330" s="33"/>
      <c r="C330" s="36"/>
      <c r="D330" s="39"/>
      <c r="E330" s="39"/>
      <c r="F330" s="39"/>
      <c r="G330" s="58"/>
      <c r="H330" s="55"/>
    </row>
    <row r="331" spans="1:8">
      <c r="A331" s="15" t="s">
        <v>1170</v>
      </c>
      <c r="B331" s="33"/>
      <c r="C331" s="36"/>
      <c r="D331" s="39"/>
      <c r="E331" s="39"/>
      <c r="F331" s="39"/>
      <c r="G331" s="58"/>
      <c r="H331" s="55"/>
    </row>
    <row r="332" spans="1:8">
      <c r="A332" s="13" t="s">
        <v>1306</v>
      </c>
      <c r="B332" s="34"/>
      <c r="C332" s="37"/>
      <c r="D332" s="40"/>
      <c r="E332" s="40"/>
      <c r="F332" s="40"/>
      <c r="G332" s="59"/>
      <c r="H332" s="56"/>
    </row>
    <row r="333" spans="1:8">
      <c r="A333" s="12" t="s">
        <v>637</v>
      </c>
      <c r="B333" s="32">
        <v>0.85</v>
      </c>
      <c r="C333" s="35">
        <v>0.15</v>
      </c>
      <c r="D333" s="38" t="s">
        <v>0</v>
      </c>
      <c r="E333" s="38">
        <v>0.75</v>
      </c>
      <c r="F333" s="38" t="s">
        <v>1</v>
      </c>
      <c r="G333" s="57"/>
      <c r="H333" s="54"/>
    </row>
    <row r="334" spans="1:8">
      <c r="A334" s="15" t="s">
        <v>1061</v>
      </c>
      <c r="B334" s="33"/>
      <c r="C334" s="36"/>
      <c r="D334" s="39"/>
      <c r="E334" s="39"/>
      <c r="F334" s="39"/>
      <c r="G334" s="58"/>
      <c r="H334" s="55"/>
    </row>
    <row r="335" spans="1:8">
      <c r="A335" s="15" t="s">
        <v>1020</v>
      </c>
      <c r="B335" s="33"/>
      <c r="C335" s="36"/>
      <c r="D335" s="39"/>
      <c r="E335" s="39"/>
      <c r="F335" s="39"/>
      <c r="G335" s="58"/>
      <c r="H335" s="55"/>
    </row>
    <row r="336" spans="1:8">
      <c r="A336" s="13" t="s">
        <v>1306</v>
      </c>
      <c r="B336" s="34"/>
      <c r="C336" s="37"/>
      <c r="D336" s="40"/>
      <c r="E336" s="40"/>
      <c r="F336" s="40"/>
      <c r="G336" s="59"/>
      <c r="H336" s="56"/>
    </row>
    <row r="337" spans="1:8">
      <c r="A337" s="12" t="s">
        <v>637</v>
      </c>
      <c r="B337" s="32">
        <v>1</v>
      </c>
      <c r="C337" s="35">
        <v>0</v>
      </c>
      <c r="D337" s="38" t="s">
        <v>0</v>
      </c>
      <c r="E337" s="38">
        <v>0</v>
      </c>
      <c r="F337" s="38">
        <v>1.49</v>
      </c>
      <c r="G337" s="57"/>
      <c r="H337" s="54"/>
    </row>
    <row r="338" spans="1:8">
      <c r="A338" s="15" t="s">
        <v>1017</v>
      </c>
      <c r="B338" s="33"/>
      <c r="C338" s="36"/>
      <c r="D338" s="39"/>
      <c r="E338" s="39"/>
      <c r="F338" s="39"/>
      <c r="G338" s="58"/>
      <c r="H338" s="55"/>
    </row>
    <row r="339" spans="1:8">
      <c r="A339" s="15" t="s">
        <v>203</v>
      </c>
      <c r="B339" s="33"/>
      <c r="C339" s="36"/>
      <c r="D339" s="39"/>
      <c r="E339" s="39"/>
      <c r="F339" s="39"/>
      <c r="G339" s="58"/>
      <c r="H339" s="55"/>
    </row>
    <row r="340" spans="1:8">
      <c r="A340" s="13" t="s">
        <v>1306</v>
      </c>
      <c r="B340" s="34"/>
      <c r="C340" s="37"/>
      <c r="D340" s="40"/>
      <c r="E340" s="40"/>
      <c r="F340" s="40"/>
      <c r="G340" s="59"/>
      <c r="H340" s="56"/>
    </row>
    <row r="341" spans="1:8">
      <c r="A341" s="12" t="s">
        <v>637</v>
      </c>
      <c r="B341" s="32">
        <v>0.6</v>
      </c>
      <c r="C341" s="35">
        <v>0.4</v>
      </c>
      <c r="D341" s="38" t="s">
        <v>0</v>
      </c>
      <c r="E341" s="38">
        <v>2</v>
      </c>
      <c r="F341" s="38" t="s">
        <v>1</v>
      </c>
      <c r="G341" s="57"/>
      <c r="H341" s="54"/>
    </row>
    <row r="342" spans="1:8">
      <c r="A342" s="15" t="s">
        <v>1015</v>
      </c>
      <c r="B342" s="33"/>
      <c r="C342" s="36"/>
      <c r="D342" s="39"/>
      <c r="E342" s="39"/>
      <c r="F342" s="39"/>
      <c r="G342" s="58"/>
      <c r="H342" s="55"/>
    </row>
    <row r="343" spans="1:8">
      <c r="A343" s="15" t="s">
        <v>1018</v>
      </c>
      <c r="B343" s="33"/>
      <c r="C343" s="36"/>
      <c r="D343" s="39"/>
      <c r="E343" s="39"/>
      <c r="F343" s="39"/>
      <c r="G343" s="58"/>
      <c r="H343" s="55"/>
    </row>
    <row r="344" spans="1:8">
      <c r="A344" s="13" t="s">
        <v>1306</v>
      </c>
      <c r="B344" s="34"/>
      <c r="C344" s="37"/>
      <c r="D344" s="40"/>
      <c r="E344" s="40"/>
      <c r="F344" s="40"/>
      <c r="G344" s="59"/>
      <c r="H344" s="56"/>
    </row>
    <row r="345" spans="1:8">
      <c r="A345" s="12" t="s">
        <v>637</v>
      </c>
      <c r="B345" s="32">
        <v>0.8</v>
      </c>
      <c r="C345" s="35">
        <v>0.2</v>
      </c>
      <c r="D345" s="38" t="s">
        <v>0</v>
      </c>
      <c r="E345" s="38">
        <v>1</v>
      </c>
      <c r="F345" s="38" t="s">
        <v>1</v>
      </c>
      <c r="G345" s="57"/>
      <c r="H345" s="54"/>
    </row>
    <row r="346" spans="1:8">
      <c r="A346" s="15" t="s">
        <v>1019</v>
      </c>
      <c r="B346" s="33"/>
      <c r="C346" s="36"/>
      <c r="D346" s="39"/>
      <c r="E346" s="39"/>
      <c r="F346" s="39"/>
      <c r="G346" s="58"/>
      <c r="H346" s="55"/>
    </row>
    <row r="347" spans="1:8">
      <c r="A347" s="15" t="s">
        <v>1063</v>
      </c>
      <c r="B347" s="33"/>
      <c r="C347" s="36"/>
      <c r="D347" s="39"/>
      <c r="E347" s="39"/>
      <c r="F347" s="39"/>
      <c r="G347" s="58"/>
      <c r="H347" s="55"/>
    </row>
    <row r="348" spans="1:8">
      <c r="A348" s="13" t="s">
        <v>1306</v>
      </c>
      <c r="B348" s="34"/>
      <c r="C348" s="37"/>
      <c r="D348" s="40"/>
      <c r="E348" s="40"/>
      <c r="F348" s="40"/>
      <c r="G348" s="59"/>
      <c r="H348" s="56"/>
    </row>
    <row r="349" spans="1:8">
      <c r="A349" s="12" t="s">
        <v>637</v>
      </c>
      <c r="B349" s="32">
        <v>0.83</v>
      </c>
      <c r="C349" s="35">
        <v>0.17</v>
      </c>
      <c r="D349" s="38" t="s">
        <v>0</v>
      </c>
      <c r="E349" s="38">
        <v>0.83</v>
      </c>
      <c r="F349" s="38" t="s">
        <v>1</v>
      </c>
      <c r="G349" s="57"/>
      <c r="H349" s="54"/>
    </row>
    <row r="350" spans="1:8">
      <c r="A350" s="15" t="s">
        <v>1022</v>
      </c>
      <c r="B350" s="33"/>
      <c r="C350" s="36"/>
      <c r="D350" s="39"/>
      <c r="E350" s="39"/>
      <c r="F350" s="39"/>
      <c r="G350" s="58"/>
      <c r="H350" s="55"/>
    </row>
    <row r="351" spans="1:8">
      <c r="A351" s="15" t="s">
        <v>280</v>
      </c>
      <c r="B351" s="33"/>
      <c r="C351" s="36"/>
      <c r="D351" s="39"/>
      <c r="E351" s="39"/>
      <c r="F351" s="39"/>
      <c r="G351" s="58"/>
      <c r="H351" s="55"/>
    </row>
    <row r="352" spans="1:8">
      <c r="A352" s="13" t="s">
        <v>1306</v>
      </c>
      <c r="B352" s="34"/>
      <c r="C352" s="37"/>
      <c r="D352" s="40"/>
      <c r="E352" s="40"/>
      <c r="F352" s="40"/>
      <c r="G352" s="59"/>
      <c r="H352" s="56"/>
    </row>
    <row r="353" spans="1:8">
      <c r="A353" s="12" t="s">
        <v>637</v>
      </c>
      <c r="B353" s="32">
        <v>0.6</v>
      </c>
      <c r="C353" s="35">
        <v>0.4</v>
      </c>
      <c r="D353" s="38" t="s">
        <v>0</v>
      </c>
      <c r="E353" s="38">
        <v>2</v>
      </c>
      <c r="F353" s="38">
        <v>1.63</v>
      </c>
      <c r="G353" s="57"/>
      <c r="H353" s="54"/>
    </row>
    <row r="354" spans="1:8">
      <c r="A354" s="15" t="s">
        <v>1023</v>
      </c>
      <c r="B354" s="33"/>
      <c r="C354" s="36"/>
      <c r="D354" s="39"/>
      <c r="E354" s="39"/>
      <c r="F354" s="39"/>
      <c r="G354" s="58"/>
      <c r="H354" s="55"/>
    </row>
    <row r="355" spans="1:8">
      <c r="A355" s="15" t="s">
        <v>1016</v>
      </c>
      <c r="B355" s="33"/>
      <c r="C355" s="36"/>
      <c r="D355" s="39"/>
      <c r="E355" s="39"/>
      <c r="F355" s="39"/>
      <c r="G355" s="58"/>
      <c r="H355" s="55"/>
    </row>
    <row r="356" spans="1:8">
      <c r="A356" s="13" t="s">
        <v>1306</v>
      </c>
      <c r="B356" s="34"/>
      <c r="C356" s="37"/>
      <c r="D356" s="40"/>
      <c r="E356" s="40"/>
      <c r="F356" s="40"/>
      <c r="G356" s="59"/>
      <c r="H356" s="56"/>
    </row>
    <row r="357" spans="1:8">
      <c r="A357" s="12" t="s">
        <v>1200</v>
      </c>
      <c r="B357" s="32">
        <v>0.48</v>
      </c>
      <c r="C357" s="35">
        <v>0.52</v>
      </c>
      <c r="D357" s="38" t="s">
        <v>800</v>
      </c>
      <c r="E357" s="38">
        <v>2.6</v>
      </c>
      <c r="F357" s="38">
        <v>1.65</v>
      </c>
      <c r="G357" s="57"/>
      <c r="H357" s="54"/>
    </row>
    <row r="358" spans="1:8">
      <c r="A358" s="15" t="s">
        <v>1328</v>
      </c>
      <c r="B358" s="33"/>
      <c r="C358" s="36"/>
      <c r="D358" s="39"/>
      <c r="E358" s="39"/>
      <c r="F358" s="39"/>
      <c r="G358" s="58"/>
      <c r="H358" s="55"/>
    </row>
    <row r="359" spans="1:8">
      <c r="A359" s="15" t="s">
        <v>1329</v>
      </c>
      <c r="B359" s="33"/>
      <c r="C359" s="36"/>
      <c r="D359" s="39"/>
      <c r="E359" s="39"/>
      <c r="F359" s="39"/>
      <c r="G359" s="58"/>
      <c r="H359" s="55"/>
    </row>
    <row r="360" spans="1:8">
      <c r="A360" s="13" t="s">
        <v>1306</v>
      </c>
      <c r="B360" s="34"/>
      <c r="C360" s="37"/>
      <c r="D360" s="40"/>
      <c r="E360" s="40"/>
      <c r="F360" s="40"/>
      <c r="G360" s="59"/>
      <c r="H360" s="56"/>
    </row>
    <row r="361" spans="1:8">
      <c r="A361" s="12" t="s">
        <v>1200</v>
      </c>
      <c r="B361" s="32">
        <v>0.54</v>
      </c>
      <c r="C361" s="35">
        <v>0.46</v>
      </c>
      <c r="D361" s="38" t="s">
        <v>0</v>
      </c>
      <c r="E361" s="38">
        <v>2.3199999999999998</v>
      </c>
      <c r="F361" s="38" t="s">
        <v>1</v>
      </c>
      <c r="G361" s="57"/>
      <c r="H361" s="54"/>
    </row>
    <row r="362" spans="1:8">
      <c r="A362" s="15" t="s">
        <v>1326</v>
      </c>
      <c r="B362" s="33"/>
      <c r="C362" s="36"/>
      <c r="D362" s="39"/>
      <c r="E362" s="39"/>
      <c r="F362" s="39"/>
      <c r="G362" s="58"/>
      <c r="H362" s="55"/>
    </row>
    <row r="363" spans="1:8">
      <c r="A363" s="15" t="s">
        <v>1327</v>
      </c>
      <c r="B363" s="33"/>
      <c r="C363" s="36"/>
      <c r="D363" s="39"/>
      <c r="E363" s="39"/>
      <c r="F363" s="39"/>
      <c r="G363" s="58"/>
      <c r="H363" s="55"/>
    </row>
    <row r="364" spans="1:8">
      <c r="A364" s="13" t="s">
        <v>1306</v>
      </c>
      <c r="B364" s="34"/>
      <c r="C364" s="37"/>
      <c r="D364" s="40"/>
      <c r="E364" s="40"/>
      <c r="F364" s="40"/>
      <c r="G364" s="59"/>
      <c r="H364" s="56"/>
    </row>
    <row r="365" spans="1:8">
      <c r="A365" s="12" t="s">
        <v>1330</v>
      </c>
      <c r="B365" s="32">
        <v>0.36</v>
      </c>
      <c r="C365" s="35">
        <v>0.64</v>
      </c>
      <c r="D365" s="38" t="s">
        <v>800</v>
      </c>
      <c r="E365" s="38">
        <v>3.18</v>
      </c>
      <c r="F365" s="38" t="s">
        <v>1</v>
      </c>
      <c r="G365" s="57"/>
      <c r="H365" s="54"/>
    </row>
    <row r="366" spans="1:8">
      <c r="A366" s="15" t="s">
        <v>1337</v>
      </c>
      <c r="B366" s="33"/>
      <c r="C366" s="36"/>
      <c r="D366" s="39"/>
      <c r="E366" s="39"/>
      <c r="F366" s="39"/>
      <c r="G366" s="58"/>
      <c r="H366" s="55"/>
    </row>
    <row r="367" spans="1:8">
      <c r="A367" s="15" t="s">
        <v>1338</v>
      </c>
      <c r="B367" s="33"/>
      <c r="C367" s="36"/>
      <c r="D367" s="39"/>
      <c r="E367" s="39"/>
      <c r="F367" s="39"/>
      <c r="G367" s="58"/>
      <c r="H367" s="55"/>
    </row>
    <row r="368" spans="1:8">
      <c r="A368" s="13" t="s">
        <v>1306</v>
      </c>
      <c r="B368" s="34"/>
      <c r="C368" s="37"/>
      <c r="D368" s="40"/>
      <c r="E368" s="40"/>
      <c r="F368" s="40"/>
      <c r="G368" s="59"/>
      <c r="H368" s="56"/>
    </row>
    <row r="369" spans="1:8">
      <c r="A369" s="12" t="s">
        <v>1330</v>
      </c>
      <c r="B369" s="32">
        <v>0.68</v>
      </c>
      <c r="C369" s="35">
        <v>0.32</v>
      </c>
      <c r="D369" s="38" t="s">
        <v>0</v>
      </c>
      <c r="E369" s="38">
        <v>1.61</v>
      </c>
      <c r="F369" s="38" t="s">
        <v>1</v>
      </c>
      <c r="G369" s="57"/>
      <c r="H369" s="54"/>
    </row>
    <row r="370" spans="1:8">
      <c r="A370" s="15" t="s">
        <v>1331</v>
      </c>
      <c r="B370" s="33"/>
      <c r="C370" s="36"/>
      <c r="D370" s="39"/>
      <c r="E370" s="39"/>
      <c r="F370" s="39"/>
      <c r="G370" s="58"/>
      <c r="H370" s="55"/>
    </row>
    <row r="371" spans="1:8">
      <c r="A371" s="15" t="s">
        <v>1332</v>
      </c>
      <c r="B371" s="33"/>
      <c r="C371" s="36"/>
      <c r="D371" s="39"/>
      <c r="E371" s="39"/>
      <c r="F371" s="39"/>
      <c r="G371" s="58"/>
      <c r="H371" s="55"/>
    </row>
    <row r="372" spans="1:8">
      <c r="A372" s="13" t="s">
        <v>1306</v>
      </c>
      <c r="B372" s="34"/>
      <c r="C372" s="37"/>
      <c r="D372" s="40"/>
      <c r="E372" s="40"/>
      <c r="F372" s="40"/>
      <c r="G372" s="59"/>
      <c r="H372" s="56"/>
    </row>
    <row r="373" spans="1:8">
      <c r="A373" s="12" t="s">
        <v>1330</v>
      </c>
      <c r="B373" s="32">
        <v>0.36</v>
      </c>
      <c r="C373" s="35">
        <v>0.64</v>
      </c>
      <c r="D373" s="38" t="s">
        <v>800</v>
      </c>
      <c r="E373" s="38">
        <v>3.18</v>
      </c>
      <c r="F373" s="38" t="s">
        <v>1</v>
      </c>
      <c r="G373" s="57"/>
      <c r="H373" s="54"/>
    </row>
    <row r="374" spans="1:8">
      <c r="A374" s="15" t="s">
        <v>1335</v>
      </c>
      <c r="B374" s="33"/>
      <c r="C374" s="36"/>
      <c r="D374" s="39"/>
      <c r="E374" s="39"/>
      <c r="F374" s="39"/>
      <c r="G374" s="58"/>
      <c r="H374" s="55"/>
    </row>
    <row r="375" spans="1:8">
      <c r="A375" s="15" t="s">
        <v>1336</v>
      </c>
      <c r="B375" s="33"/>
      <c r="C375" s="36"/>
      <c r="D375" s="39"/>
      <c r="E375" s="39"/>
      <c r="F375" s="39"/>
      <c r="G375" s="58"/>
      <c r="H375" s="55"/>
    </row>
    <row r="376" spans="1:8">
      <c r="A376" s="13" t="s">
        <v>1306</v>
      </c>
      <c r="B376" s="34"/>
      <c r="C376" s="37"/>
      <c r="D376" s="40"/>
      <c r="E376" s="40"/>
      <c r="F376" s="40"/>
      <c r="G376" s="59"/>
      <c r="H376" s="56"/>
    </row>
    <row r="377" spans="1:8">
      <c r="A377" s="12" t="s">
        <v>1330</v>
      </c>
      <c r="B377" s="32">
        <v>0.32</v>
      </c>
      <c r="C377" s="35">
        <v>0.68</v>
      </c>
      <c r="D377" s="38" t="s">
        <v>800</v>
      </c>
      <c r="E377" s="38">
        <v>3.38</v>
      </c>
      <c r="F377" s="38" t="s">
        <v>1</v>
      </c>
      <c r="G377" s="57"/>
      <c r="H377" s="54"/>
    </row>
    <row r="378" spans="1:8">
      <c r="A378" s="15" t="s">
        <v>1339</v>
      </c>
      <c r="B378" s="33"/>
      <c r="C378" s="36"/>
      <c r="D378" s="39"/>
      <c r="E378" s="39"/>
      <c r="F378" s="39"/>
      <c r="G378" s="58"/>
      <c r="H378" s="55"/>
    </row>
    <row r="379" spans="1:8">
      <c r="A379" s="15" t="s">
        <v>1340</v>
      </c>
      <c r="B379" s="33"/>
      <c r="C379" s="36"/>
      <c r="D379" s="39"/>
      <c r="E379" s="39"/>
      <c r="F379" s="39"/>
      <c r="G379" s="58"/>
      <c r="H379" s="55"/>
    </row>
    <row r="380" spans="1:8">
      <c r="A380" s="13" t="s">
        <v>1306</v>
      </c>
      <c r="B380" s="34"/>
      <c r="C380" s="37"/>
      <c r="D380" s="40"/>
      <c r="E380" s="40"/>
      <c r="F380" s="40"/>
      <c r="G380" s="59"/>
      <c r="H380" s="56"/>
    </row>
    <row r="381" spans="1:8">
      <c r="A381" s="12" t="s">
        <v>1330</v>
      </c>
      <c r="B381" s="32">
        <v>0.23</v>
      </c>
      <c r="C381" s="35">
        <v>0.77</v>
      </c>
      <c r="D381" s="38" t="s">
        <v>800</v>
      </c>
      <c r="E381" s="38">
        <v>3.83</v>
      </c>
      <c r="F381" s="38" t="s">
        <v>1</v>
      </c>
      <c r="G381" s="57"/>
      <c r="H381" s="54"/>
    </row>
    <row r="382" spans="1:8">
      <c r="A382" s="15" t="s">
        <v>1333</v>
      </c>
      <c r="B382" s="33"/>
      <c r="C382" s="36"/>
      <c r="D382" s="39"/>
      <c r="E382" s="39"/>
      <c r="F382" s="39"/>
      <c r="G382" s="58"/>
      <c r="H382" s="55"/>
    </row>
    <row r="383" spans="1:8">
      <c r="A383" s="15" t="s">
        <v>1334</v>
      </c>
      <c r="B383" s="33"/>
      <c r="C383" s="36"/>
      <c r="D383" s="39"/>
      <c r="E383" s="39"/>
      <c r="F383" s="39"/>
      <c r="G383" s="58"/>
      <c r="H383" s="55"/>
    </row>
    <row r="384" spans="1:8">
      <c r="A384" s="13" t="s">
        <v>1306</v>
      </c>
      <c r="B384" s="34"/>
      <c r="C384" s="37"/>
      <c r="D384" s="40"/>
      <c r="E384" s="40"/>
      <c r="F384" s="40"/>
      <c r="G384" s="59"/>
      <c r="H384" s="56"/>
    </row>
    <row r="385" spans="1:8">
      <c r="A385" s="12" t="s">
        <v>1243</v>
      </c>
      <c r="B385" s="32">
        <v>0.42</v>
      </c>
      <c r="C385" s="35">
        <v>0.57999999999999996</v>
      </c>
      <c r="D385" s="38" t="s">
        <v>800</v>
      </c>
      <c r="E385" s="38">
        <v>2.88</v>
      </c>
      <c r="F385" s="38">
        <v>1.5</v>
      </c>
      <c r="G385" s="57"/>
      <c r="H385" s="54"/>
    </row>
    <row r="386" spans="1:8">
      <c r="A386" s="15" t="s">
        <v>1341</v>
      </c>
      <c r="B386" s="33"/>
      <c r="C386" s="36"/>
      <c r="D386" s="39"/>
      <c r="E386" s="39"/>
      <c r="F386" s="39"/>
      <c r="G386" s="58"/>
      <c r="H386" s="55"/>
    </row>
    <row r="387" spans="1:8">
      <c r="A387" s="15" t="s">
        <v>1342</v>
      </c>
      <c r="B387" s="33"/>
      <c r="C387" s="36"/>
      <c r="D387" s="39"/>
      <c r="E387" s="39"/>
      <c r="F387" s="39"/>
      <c r="G387" s="58"/>
      <c r="H387" s="55"/>
    </row>
    <row r="388" spans="1:8">
      <c r="A388" s="13" t="s">
        <v>1306</v>
      </c>
      <c r="B388" s="34"/>
      <c r="C388" s="37"/>
      <c r="D388" s="40"/>
      <c r="E388" s="40"/>
      <c r="F388" s="40"/>
      <c r="G388" s="59"/>
      <c r="H388" s="56"/>
    </row>
    <row r="389" spans="1:8">
      <c r="A389" s="12" t="s">
        <v>52</v>
      </c>
      <c r="B389" s="32">
        <v>0.56000000000000005</v>
      </c>
      <c r="C389" s="35">
        <v>0.44</v>
      </c>
      <c r="D389" s="38" t="s">
        <v>0</v>
      </c>
      <c r="E389" s="38">
        <v>2.2200000000000002</v>
      </c>
      <c r="F389" s="38">
        <v>1.57</v>
      </c>
      <c r="G389" s="57"/>
      <c r="H389" s="54"/>
    </row>
    <row r="390" spans="1:8">
      <c r="A390" s="15" t="s">
        <v>1344</v>
      </c>
      <c r="B390" s="33"/>
      <c r="C390" s="36"/>
      <c r="D390" s="39"/>
      <c r="E390" s="39"/>
      <c r="F390" s="39"/>
      <c r="G390" s="58"/>
      <c r="H390" s="55"/>
    </row>
    <row r="391" spans="1:8">
      <c r="A391" s="15" t="s">
        <v>1345</v>
      </c>
      <c r="B391" s="33"/>
      <c r="C391" s="36"/>
      <c r="D391" s="39"/>
      <c r="E391" s="39"/>
      <c r="F391" s="39"/>
      <c r="G391" s="58"/>
      <c r="H391" s="55"/>
    </row>
    <row r="392" spans="1:8">
      <c r="A392" s="13" t="s">
        <v>1343</v>
      </c>
      <c r="B392" s="34"/>
      <c r="C392" s="37"/>
      <c r="D392" s="40"/>
      <c r="E392" s="40"/>
      <c r="F392" s="40"/>
      <c r="G392" s="59"/>
      <c r="H392" s="56"/>
    </row>
    <row r="393" spans="1:8">
      <c r="A393" s="12" t="s">
        <v>615</v>
      </c>
      <c r="B393" s="32">
        <v>0.32</v>
      </c>
      <c r="C393" s="35">
        <v>0.68</v>
      </c>
      <c r="D393" s="38" t="s">
        <v>800</v>
      </c>
      <c r="E393" s="38">
        <v>3.4</v>
      </c>
      <c r="F393" s="38">
        <v>1.37</v>
      </c>
      <c r="G393" s="57"/>
      <c r="H393" s="54"/>
    </row>
    <row r="394" spans="1:8">
      <c r="A394" s="15" t="s">
        <v>1347</v>
      </c>
      <c r="B394" s="33"/>
      <c r="C394" s="36"/>
      <c r="D394" s="39"/>
      <c r="E394" s="39"/>
      <c r="F394" s="39"/>
      <c r="G394" s="58"/>
      <c r="H394" s="55"/>
    </row>
    <row r="395" spans="1:8">
      <c r="A395" s="15" t="s">
        <v>1348</v>
      </c>
      <c r="B395" s="33"/>
      <c r="C395" s="36"/>
      <c r="D395" s="39"/>
      <c r="E395" s="39"/>
      <c r="F395" s="39"/>
      <c r="G395" s="58"/>
      <c r="H395" s="55"/>
    </row>
    <row r="396" spans="1:8">
      <c r="A396" s="13" t="s">
        <v>1346</v>
      </c>
      <c r="B396" s="34"/>
      <c r="C396" s="37"/>
      <c r="D396" s="40"/>
      <c r="E396" s="40"/>
      <c r="F396" s="40"/>
      <c r="G396" s="59"/>
      <c r="H396" s="56"/>
    </row>
    <row r="397" spans="1:8">
      <c r="A397" s="12" t="s">
        <v>26</v>
      </c>
      <c r="B397" s="32">
        <v>0.53</v>
      </c>
      <c r="C397" s="35">
        <v>0.47</v>
      </c>
      <c r="D397" s="38" t="s">
        <v>0</v>
      </c>
      <c r="E397" s="38">
        <v>2.33</v>
      </c>
      <c r="F397" s="38">
        <v>1.85</v>
      </c>
      <c r="G397" s="57"/>
      <c r="H397" s="54"/>
    </row>
    <row r="398" spans="1:8">
      <c r="A398" s="15" t="s">
        <v>1349</v>
      </c>
      <c r="B398" s="33"/>
      <c r="C398" s="36"/>
      <c r="D398" s="39"/>
      <c r="E398" s="39"/>
      <c r="F398" s="39"/>
      <c r="G398" s="58"/>
      <c r="H398" s="55"/>
    </row>
    <row r="399" spans="1:8">
      <c r="A399" s="15" t="s">
        <v>1350</v>
      </c>
      <c r="B399" s="33"/>
      <c r="C399" s="36"/>
      <c r="D399" s="39"/>
      <c r="E399" s="39"/>
      <c r="F399" s="39"/>
      <c r="G399" s="58"/>
      <c r="H399" s="55"/>
    </row>
    <row r="400" spans="1:8">
      <c r="A400" s="13" t="s">
        <v>1346</v>
      </c>
      <c r="B400" s="34"/>
      <c r="C400" s="37"/>
      <c r="D400" s="40"/>
      <c r="E400" s="40"/>
      <c r="F400" s="40"/>
      <c r="G400" s="59"/>
      <c r="H400" s="56"/>
    </row>
    <row r="401" spans="1:8">
      <c r="A401" s="12" t="s">
        <v>594</v>
      </c>
      <c r="B401" s="32">
        <v>0.39</v>
      </c>
      <c r="C401" s="35">
        <v>0.61</v>
      </c>
      <c r="D401" s="38" t="s">
        <v>800</v>
      </c>
      <c r="E401" s="38">
        <v>3.03</v>
      </c>
      <c r="F401" s="38">
        <v>1.6</v>
      </c>
      <c r="G401" s="57"/>
      <c r="H401" s="54"/>
    </row>
    <row r="402" spans="1:8">
      <c r="A402" s="15" t="s">
        <v>1351</v>
      </c>
      <c r="B402" s="33"/>
      <c r="C402" s="36"/>
      <c r="D402" s="39"/>
      <c r="E402" s="39"/>
      <c r="F402" s="39"/>
      <c r="G402" s="58"/>
      <c r="H402" s="55"/>
    </row>
    <row r="403" spans="1:8">
      <c r="A403" s="15" t="s">
        <v>1352</v>
      </c>
      <c r="B403" s="33"/>
      <c r="C403" s="36"/>
      <c r="D403" s="39"/>
      <c r="E403" s="39"/>
      <c r="F403" s="39"/>
      <c r="G403" s="58"/>
      <c r="H403" s="55"/>
    </row>
    <row r="404" spans="1:8">
      <c r="A404" s="13" t="s">
        <v>1346</v>
      </c>
      <c r="B404" s="34"/>
      <c r="C404" s="37"/>
      <c r="D404" s="40"/>
      <c r="E404" s="40"/>
      <c r="F404" s="40"/>
      <c r="G404" s="59"/>
      <c r="H404" s="56"/>
    </row>
    <row r="405" spans="1:8">
      <c r="A405" s="12" t="s">
        <v>706</v>
      </c>
      <c r="B405" s="32">
        <v>0.37</v>
      </c>
      <c r="C405" s="35">
        <v>0.63</v>
      </c>
      <c r="D405" s="38" t="s">
        <v>800</v>
      </c>
      <c r="E405" s="38">
        <v>3.17</v>
      </c>
      <c r="F405" s="38">
        <v>1.4</v>
      </c>
      <c r="G405" s="57"/>
      <c r="H405" s="54"/>
    </row>
    <row r="406" spans="1:8">
      <c r="A406" s="15" t="s">
        <v>1354</v>
      </c>
      <c r="B406" s="33"/>
      <c r="C406" s="36"/>
      <c r="D406" s="39"/>
      <c r="E406" s="39"/>
      <c r="F406" s="39"/>
      <c r="G406" s="58"/>
      <c r="H406" s="55"/>
    </row>
    <row r="407" spans="1:8">
      <c r="A407" s="15" t="s">
        <v>1355</v>
      </c>
      <c r="B407" s="33"/>
      <c r="C407" s="36"/>
      <c r="D407" s="39"/>
      <c r="E407" s="39"/>
      <c r="F407" s="39"/>
      <c r="G407" s="58"/>
      <c r="H407" s="55"/>
    </row>
    <row r="408" spans="1:8">
      <c r="A408" s="13" t="s">
        <v>1353</v>
      </c>
      <c r="B408" s="34"/>
      <c r="C408" s="37"/>
      <c r="D408" s="40"/>
      <c r="E408" s="40"/>
      <c r="F408" s="40"/>
      <c r="G408" s="59"/>
      <c r="H408" s="56"/>
    </row>
    <row r="409" spans="1:8">
      <c r="A409" s="12" t="s">
        <v>1356</v>
      </c>
      <c r="B409" s="32">
        <v>0.42</v>
      </c>
      <c r="C409" s="35">
        <v>0.57999999999999996</v>
      </c>
      <c r="D409" s="38" t="s">
        <v>800</v>
      </c>
      <c r="E409" s="38">
        <v>2.91</v>
      </c>
      <c r="F409" s="38">
        <v>2.04</v>
      </c>
      <c r="G409" s="57"/>
      <c r="H409" s="54"/>
    </row>
    <row r="410" spans="1:8">
      <c r="A410" s="15" t="s">
        <v>1358</v>
      </c>
      <c r="B410" s="33"/>
      <c r="C410" s="36"/>
      <c r="D410" s="39"/>
      <c r="E410" s="39"/>
      <c r="F410" s="39"/>
      <c r="G410" s="58"/>
      <c r="H410" s="55"/>
    </row>
    <row r="411" spans="1:8">
      <c r="A411" s="15" t="s">
        <v>1359</v>
      </c>
      <c r="B411" s="33"/>
      <c r="C411" s="36"/>
      <c r="D411" s="39"/>
      <c r="E411" s="39"/>
      <c r="F411" s="39"/>
      <c r="G411" s="58"/>
      <c r="H411" s="55"/>
    </row>
    <row r="412" spans="1:8">
      <c r="A412" s="13" t="s">
        <v>1357</v>
      </c>
      <c r="B412" s="34"/>
      <c r="C412" s="37"/>
      <c r="D412" s="40"/>
      <c r="E412" s="40"/>
      <c r="F412" s="40"/>
      <c r="G412" s="59"/>
      <c r="H412" s="56"/>
    </row>
    <row r="413" spans="1:8">
      <c r="A413" s="12" t="s">
        <v>635</v>
      </c>
      <c r="B413" s="32">
        <v>0.41</v>
      </c>
      <c r="C413" s="35">
        <v>0.59</v>
      </c>
      <c r="D413" s="38" t="s">
        <v>800</v>
      </c>
      <c r="E413" s="38">
        <v>2.97</v>
      </c>
      <c r="F413" s="38">
        <v>1.53</v>
      </c>
      <c r="G413" s="57"/>
      <c r="H413" s="54"/>
    </row>
    <row r="414" spans="1:8">
      <c r="A414" s="15" t="s">
        <v>1360</v>
      </c>
      <c r="B414" s="33"/>
      <c r="C414" s="36"/>
      <c r="D414" s="39"/>
      <c r="E414" s="39"/>
      <c r="F414" s="39"/>
      <c r="G414" s="58"/>
      <c r="H414" s="55"/>
    </row>
    <row r="415" spans="1:8">
      <c r="A415" s="15" t="s">
        <v>1361</v>
      </c>
      <c r="B415" s="33"/>
      <c r="C415" s="36"/>
      <c r="D415" s="39"/>
      <c r="E415" s="39"/>
      <c r="F415" s="39"/>
      <c r="G415" s="58"/>
      <c r="H415" s="55"/>
    </row>
    <row r="416" spans="1:8">
      <c r="A416" s="13" t="s">
        <v>1357</v>
      </c>
      <c r="B416" s="34"/>
      <c r="C416" s="37"/>
      <c r="D416" s="40"/>
      <c r="E416" s="40"/>
      <c r="F416" s="40"/>
      <c r="G416" s="59"/>
      <c r="H416" s="56"/>
    </row>
    <row r="417" spans="1:8">
      <c r="A417" s="12" t="s">
        <v>706</v>
      </c>
      <c r="B417" s="32">
        <v>0.45</v>
      </c>
      <c r="C417" s="35">
        <v>0.55000000000000004</v>
      </c>
      <c r="D417" s="38" t="s">
        <v>800</v>
      </c>
      <c r="E417" s="38">
        <v>2.75</v>
      </c>
      <c r="F417" s="38">
        <v>1.67</v>
      </c>
      <c r="G417" s="57"/>
      <c r="H417" s="54"/>
    </row>
    <row r="418" spans="1:8">
      <c r="A418" s="15" t="s">
        <v>1362</v>
      </c>
      <c r="B418" s="33"/>
      <c r="C418" s="36"/>
      <c r="D418" s="39"/>
      <c r="E418" s="39"/>
      <c r="F418" s="39"/>
      <c r="G418" s="58"/>
      <c r="H418" s="55"/>
    </row>
    <row r="419" spans="1:8">
      <c r="A419" s="15" t="s">
        <v>1363</v>
      </c>
      <c r="B419" s="33"/>
      <c r="C419" s="36"/>
      <c r="D419" s="39"/>
      <c r="E419" s="39"/>
      <c r="F419" s="39"/>
      <c r="G419" s="58"/>
      <c r="H419" s="55"/>
    </row>
    <row r="420" spans="1:8">
      <c r="A420" s="13" t="s">
        <v>1357</v>
      </c>
      <c r="B420" s="34"/>
      <c r="C420" s="37"/>
      <c r="D420" s="40"/>
      <c r="E420" s="40"/>
      <c r="F420" s="40"/>
      <c r="G420" s="59"/>
      <c r="H420" s="56"/>
    </row>
    <row r="421" spans="1:8">
      <c r="A421" s="12" t="s">
        <v>706</v>
      </c>
      <c r="B421" s="32">
        <v>0.41</v>
      </c>
      <c r="C421" s="35">
        <v>0.59</v>
      </c>
      <c r="D421" s="38" t="s">
        <v>800</v>
      </c>
      <c r="E421" s="38">
        <v>2.95</v>
      </c>
      <c r="F421" s="38">
        <v>1.64</v>
      </c>
      <c r="G421" s="57"/>
      <c r="H421" s="54"/>
    </row>
    <row r="422" spans="1:8">
      <c r="A422" s="15" t="s">
        <v>825</v>
      </c>
      <c r="B422" s="33"/>
      <c r="C422" s="36"/>
      <c r="D422" s="39"/>
      <c r="E422" s="39"/>
      <c r="F422" s="39"/>
      <c r="G422" s="58"/>
      <c r="H422" s="55"/>
    </row>
    <row r="423" spans="1:8">
      <c r="A423" s="15" t="s">
        <v>1364</v>
      </c>
      <c r="B423" s="33"/>
      <c r="C423" s="36"/>
      <c r="D423" s="39"/>
      <c r="E423" s="39"/>
      <c r="F423" s="39"/>
      <c r="G423" s="58"/>
      <c r="H423" s="55"/>
    </row>
    <row r="424" spans="1:8">
      <c r="A424" s="13" t="s">
        <v>1357</v>
      </c>
      <c r="B424" s="34"/>
      <c r="C424" s="37"/>
      <c r="D424" s="40"/>
      <c r="E424" s="40"/>
      <c r="F424" s="40"/>
      <c r="G424" s="59"/>
      <c r="H424" s="56"/>
    </row>
    <row r="425" spans="1:8">
      <c r="A425" s="12" t="s">
        <v>51</v>
      </c>
      <c r="B425" s="32">
        <v>0.5</v>
      </c>
      <c r="C425" s="35">
        <v>0.5</v>
      </c>
      <c r="D425" s="38" t="s">
        <v>800</v>
      </c>
      <c r="E425" s="38">
        <v>2.52</v>
      </c>
      <c r="F425" s="38" t="s">
        <v>1</v>
      </c>
      <c r="G425" s="57"/>
      <c r="H425" s="54"/>
    </row>
    <row r="426" spans="1:8">
      <c r="A426" s="15" t="s">
        <v>1365</v>
      </c>
      <c r="B426" s="33"/>
      <c r="C426" s="36"/>
      <c r="D426" s="39"/>
      <c r="E426" s="39"/>
      <c r="F426" s="39"/>
      <c r="G426" s="58"/>
      <c r="H426" s="55"/>
    </row>
    <row r="427" spans="1:8">
      <c r="A427" s="15" t="s">
        <v>1366</v>
      </c>
      <c r="B427" s="33"/>
      <c r="C427" s="36"/>
      <c r="D427" s="39"/>
      <c r="E427" s="39"/>
      <c r="F427" s="39"/>
      <c r="G427" s="58"/>
      <c r="H427" s="55"/>
    </row>
    <row r="428" spans="1:8">
      <c r="A428" s="13" t="s">
        <v>1357</v>
      </c>
      <c r="B428" s="34"/>
      <c r="C428" s="37"/>
      <c r="D428" s="40"/>
      <c r="E428" s="40"/>
      <c r="F428" s="40"/>
      <c r="G428" s="59"/>
      <c r="H428" s="56"/>
    </row>
    <row r="429" spans="1:8">
      <c r="A429" s="12" t="s">
        <v>670</v>
      </c>
      <c r="B429" s="32">
        <v>0.38</v>
      </c>
      <c r="C429" s="35">
        <v>0.62</v>
      </c>
      <c r="D429" s="38" t="s">
        <v>800</v>
      </c>
      <c r="E429" s="38">
        <v>3.12</v>
      </c>
      <c r="F429" s="38">
        <v>1.52</v>
      </c>
      <c r="G429" s="57"/>
      <c r="H429" s="54"/>
    </row>
    <row r="430" spans="1:8">
      <c r="A430" s="15" t="s">
        <v>1371</v>
      </c>
      <c r="B430" s="33"/>
      <c r="C430" s="36"/>
      <c r="D430" s="39"/>
      <c r="E430" s="39"/>
      <c r="F430" s="39"/>
      <c r="G430" s="58"/>
      <c r="H430" s="55"/>
    </row>
    <row r="431" spans="1:8">
      <c r="A431" s="15" t="s">
        <v>1372</v>
      </c>
      <c r="B431" s="33"/>
      <c r="C431" s="36"/>
      <c r="D431" s="39"/>
      <c r="E431" s="39"/>
      <c r="F431" s="39"/>
      <c r="G431" s="58"/>
      <c r="H431" s="55"/>
    </row>
    <row r="432" spans="1:8">
      <c r="A432" s="13" t="s">
        <v>1357</v>
      </c>
      <c r="B432" s="34"/>
      <c r="C432" s="37"/>
      <c r="D432" s="40"/>
      <c r="E432" s="40"/>
      <c r="F432" s="40"/>
      <c r="G432" s="59"/>
      <c r="H432" s="56"/>
    </row>
    <row r="433" spans="1:8">
      <c r="A433" s="12" t="s">
        <v>670</v>
      </c>
      <c r="B433" s="32">
        <v>0.38</v>
      </c>
      <c r="C433" s="35">
        <v>0.62</v>
      </c>
      <c r="D433" s="38" t="s">
        <v>800</v>
      </c>
      <c r="E433" s="38">
        <v>3.09</v>
      </c>
      <c r="F433" s="38">
        <v>1.44</v>
      </c>
      <c r="G433" s="57"/>
      <c r="H433" s="54"/>
    </row>
    <row r="434" spans="1:8">
      <c r="A434" s="15" t="s">
        <v>1367</v>
      </c>
      <c r="B434" s="33"/>
      <c r="C434" s="36"/>
      <c r="D434" s="39"/>
      <c r="E434" s="39"/>
      <c r="F434" s="39"/>
      <c r="G434" s="58"/>
      <c r="H434" s="55"/>
    </row>
    <row r="435" spans="1:8">
      <c r="A435" s="15" t="s">
        <v>1368</v>
      </c>
      <c r="B435" s="33"/>
      <c r="C435" s="36"/>
      <c r="D435" s="39"/>
      <c r="E435" s="39"/>
      <c r="F435" s="39"/>
      <c r="G435" s="58"/>
      <c r="H435" s="55"/>
    </row>
    <row r="436" spans="1:8">
      <c r="A436" s="13" t="s">
        <v>1357</v>
      </c>
      <c r="B436" s="34"/>
      <c r="C436" s="37"/>
      <c r="D436" s="40"/>
      <c r="E436" s="40"/>
      <c r="F436" s="40"/>
      <c r="G436" s="59"/>
      <c r="H436" s="56"/>
    </row>
    <row r="437" spans="1:8">
      <c r="A437" s="12" t="s">
        <v>670</v>
      </c>
      <c r="B437" s="32">
        <v>0.54</v>
      </c>
      <c r="C437" s="35">
        <v>0.46</v>
      </c>
      <c r="D437" s="38" t="s">
        <v>0</v>
      </c>
      <c r="E437" s="38">
        <v>2.2799999999999998</v>
      </c>
      <c r="F437" s="38">
        <v>2.2000000000000002</v>
      </c>
      <c r="G437" s="57"/>
      <c r="H437" s="54"/>
    </row>
    <row r="438" spans="1:8">
      <c r="A438" s="15" t="s">
        <v>1369</v>
      </c>
      <c r="B438" s="33"/>
      <c r="C438" s="36"/>
      <c r="D438" s="39"/>
      <c r="E438" s="39"/>
      <c r="F438" s="39"/>
      <c r="G438" s="58"/>
      <c r="H438" s="55"/>
    </row>
    <row r="439" spans="1:8">
      <c r="A439" s="15" t="s">
        <v>1370</v>
      </c>
      <c r="B439" s="33"/>
      <c r="C439" s="36"/>
      <c r="D439" s="39"/>
      <c r="E439" s="39"/>
      <c r="F439" s="39"/>
      <c r="G439" s="58"/>
      <c r="H439" s="55"/>
    </row>
    <row r="440" spans="1:8">
      <c r="A440" s="13" t="s">
        <v>1357</v>
      </c>
      <c r="B440" s="34"/>
      <c r="C440" s="37"/>
      <c r="D440" s="40"/>
      <c r="E440" s="40"/>
      <c r="F440" s="40"/>
      <c r="G440" s="59"/>
      <c r="H440" s="56"/>
    </row>
    <row r="441" spans="1:8">
      <c r="A441" s="12" t="s">
        <v>1093</v>
      </c>
      <c r="B441" s="32">
        <v>0.45</v>
      </c>
      <c r="C441" s="35">
        <v>0.55000000000000004</v>
      </c>
      <c r="D441" s="38" t="s">
        <v>800</v>
      </c>
      <c r="E441" s="38">
        <v>2.75</v>
      </c>
      <c r="F441" s="38" t="s">
        <v>1</v>
      </c>
      <c r="G441" s="57"/>
      <c r="H441" s="54"/>
    </row>
    <row r="442" spans="1:8">
      <c r="A442" s="15" t="s">
        <v>1143</v>
      </c>
      <c r="B442" s="33"/>
      <c r="C442" s="36"/>
      <c r="D442" s="39"/>
      <c r="E442" s="39"/>
      <c r="F442" s="39"/>
      <c r="G442" s="58"/>
      <c r="H442" s="55"/>
    </row>
    <row r="443" spans="1:8">
      <c r="A443" s="15" t="s">
        <v>1373</v>
      </c>
      <c r="B443" s="33"/>
      <c r="C443" s="36"/>
      <c r="D443" s="39"/>
      <c r="E443" s="39"/>
      <c r="F443" s="39"/>
      <c r="G443" s="58"/>
      <c r="H443" s="55"/>
    </row>
    <row r="444" spans="1:8">
      <c r="A444" s="13" t="s">
        <v>1357</v>
      </c>
      <c r="B444" s="34"/>
      <c r="C444" s="37"/>
      <c r="D444" s="40"/>
      <c r="E444" s="40"/>
      <c r="F444" s="40"/>
      <c r="G444" s="59"/>
      <c r="H444" s="56"/>
    </row>
    <row r="445" spans="1:8">
      <c r="A445" s="12" t="s">
        <v>1374</v>
      </c>
      <c r="B445" s="32">
        <v>0.27</v>
      </c>
      <c r="C445" s="35">
        <v>0.73</v>
      </c>
      <c r="D445" s="38" t="s">
        <v>800</v>
      </c>
      <c r="E445" s="38">
        <v>3.63</v>
      </c>
      <c r="F445" s="38" t="s">
        <v>1</v>
      </c>
      <c r="G445" s="57"/>
      <c r="H445" s="54"/>
    </row>
    <row r="446" spans="1:8" ht="30">
      <c r="A446" s="15" t="s">
        <v>1375</v>
      </c>
      <c r="B446" s="33"/>
      <c r="C446" s="36"/>
      <c r="D446" s="39"/>
      <c r="E446" s="39"/>
      <c r="F446" s="39"/>
      <c r="G446" s="58"/>
      <c r="H446" s="55"/>
    </row>
    <row r="447" spans="1:8">
      <c r="A447" s="15" t="s">
        <v>1376</v>
      </c>
      <c r="B447" s="33"/>
      <c r="C447" s="36"/>
      <c r="D447" s="39"/>
      <c r="E447" s="39"/>
      <c r="F447" s="39"/>
      <c r="G447" s="58"/>
      <c r="H447" s="55"/>
    </row>
    <row r="448" spans="1:8">
      <c r="A448" s="13" t="s">
        <v>1357</v>
      </c>
      <c r="B448" s="34"/>
      <c r="C448" s="37"/>
      <c r="D448" s="40"/>
      <c r="E448" s="40"/>
      <c r="F448" s="40"/>
      <c r="G448" s="59"/>
      <c r="H448" s="56"/>
    </row>
    <row r="449" spans="1:8">
      <c r="A449" s="12" t="s">
        <v>1374</v>
      </c>
      <c r="B449" s="32">
        <v>0.35</v>
      </c>
      <c r="C449" s="35">
        <v>0.65</v>
      </c>
      <c r="D449" s="38" t="s">
        <v>800</v>
      </c>
      <c r="E449" s="38">
        <v>3.27</v>
      </c>
      <c r="F449" s="38" t="s">
        <v>1</v>
      </c>
      <c r="G449" s="57"/>
      <c r="H449" s="54"/>
    </row>
    <row r="450" spans="1:8">
      <c r="A450" s="15" t="s">
        <v>1377</v>
      </c>
      <c r="B450" s="33"/>
      <c r="C450" s="36"/>
      <c r="D450" s="39"/>
      <c r="E450" s="39"/>
      <c r="F450" s="39"/>
      <c r="G450" s="58"/>
      <c r="H450" s="55"/>
    </row>
    <row r="451" spans="1:8">
      <c r="A451" s="15" t="s">
        <v>1378</v>
      </c>
      <c r="B451" s="33"/>
      <c r="C451" s="36"/>
      <c r="D451" s="39"/>
      <c r="E451" s="39"/>
      <c r="F451" s="39"/>
      <c r="G451" s="58"/>
      <c r="H451" s="55"/>
    </row>
    <row r="452" spans="1:8">
      <c r="A452" s="13" t="s">
        <v>1357</v>
      </c>
      <c r="B452" s="34"/>
      <c r="C452" s="37"/>
      <c r="D452" s="40"/>
      <c r="E452" s="40"/>
      <c r="F452" s="40"/>
      <c r="G452" s="59"/>
      <c r="H452" s="56"/>
    </row>
    <row r="453" spans="1:8">
      <c r="A453" s="12" t="s">
        <v>36</v>
      </c>
      <c r="B453" s="32">
        <v>0.47</v>
      </c>
      <c r="C453" s="35">
        <v>0.53</v>
      </c>
      <c r="D453" s="38" t="s">
        <v>800</v>
      </c>
      <c r="E453" s="38">
        <v>2.65</v>
      </c>
      <c r="F453" s="38">
        <v>2.1</v>
      </c>
      <c r="G453" s="57"/>
      <c r="H453" s="54"/>
    </row>
    <row r="454" spans="1:8">
      <c r="A454" s="15" t="s">
        <v>1380</v>
      </c>
      <c r="B454" s="33"/>
      <c r="C454" s="36"/>
      <c r="D454" s="39"/>
      <c r="E454" s="39"/>
      <c r="F454" s="39"/>
      <c r="G454" s="58"/>
      <c r="H454" s="55"/>
    </row>
    <row r="455" spans="1:8">
      <c r="A455" s="15" t="s">
        <v>1381</v>
      </c>
      <c r="B455" s="33"/>
      <c r="C455" s="36"/>
      <c r="D455" s="39"/>
      <c r="E455" s="39"/>
      <c r="F455" s="39"/>
      <c r="G455" s="58"/>
      <c r="H455" s="55"/>
    </row>
    <row r="456" spans="1:8">
      <c r="A456" s="13" t="s">
        <v>1379</v>
      </c>
      <c r="B456" s="34"/>
      <c r="C456" s="37"/>
      <c r="D456" s="40"/>
      <c r="E456" s="40"/>
      <c r="F456" s="40"/>
      <c r="G456" s="59"/>
      <c r="H456" s="56"/>
    </row>
    <row r="457" spans="1:8">
      <c r="A457" s="12" t="s">
        <v>35</v>
      </c>
      <c r="B457" s="32">
        <v>0.5</v>
      </c>
      <c r="C457" s="35">
        <v>0.5</v>
      </c>
      <c r="D457" s="38" t="s">
        <v>800</v>
      </c>
      <c r="E457" s="38">
        <v>2.5099999999999998</v>
      </c>
      <c r="F457" s="38">
        <v>2.37</v>
      </c>
      <c r="G457" s="57"/>
      <c r="H457" s="54"/>
    </row>
    <row r="458" spans="1:8">
      <c r="A458" s="15" t="s">
        <v>1095</v>
      </c>
      <c r="B458" s="33"/>
      <c r="C458" s="36"/>
      <c r="D458" s="39"/>
      <c r="E458" s="39"/>
      <c r="F458" s="39"/>
      <c r="G458" s="58"/>
      <c r="H458" s="55"/>
    </row>
    <row r="459" spans="1:8">
      <c r="A459" s="15" t="s">
        <v>1382</v>
      </c>
      <c r="B459" s="33"/>
      <c r="C459" s="36"/>
      <c r="D459" s="39"/>
      <c r="E459" s="39"/>
      <c r="F459" s="39"/>
      <c r="G459" s="58"/>
      <c r="H459" s="55"/>
    </row>
    <row r="460" spans="1:8">
      <c r="A460" s="13" t="s">
        <v>1379</v>
      </c>
      <c r="B460" s="34"/>
      <c r="C460" s="37"/>
      <c r="D460" s="40"/>
      <c r="E460" s="40"/>
      <c r="F460" s="40"/>
      <c r="G460" s="59"/>
      <c r="H460" s="56"/>
    </row>
    <row r="461" spans="1:8">
      <c r="A461" s="12" t="s">
        <v>42</v>
      </c>
      <c r="B461" s="32">
        <v>0.47</v>
      </c>
      <c r="C461" s="35">
        <v>0.53</v>
      </c>
      <c r="D461" s="38" t="s">
        <v>800</v>
      </c>
      <c r="E461" s="38">
        <v>2.66</v>
      </c>
      <c r="F461" s="38">
        <v>2.15</v>
      </c>
      <c r="G461" s="57"/>
      <c r="H461" s="54"/>
    </row>
    <row r="462" spans="1:8">
      <c r="A462" s="15" t="s">
        <v>1087</v>
      </c>
      <c r="B462" s="33"/>
      <c r="C462" s="36"/>
      <c r="D462" s="39"/>
      <c r="E462" s="39"/>
      <c r="F462" s="39"/>
      <c r="G462" s="58"/>
      <c r="H462" s="55"/>
    </row>
    <row r="463" spans="1:8">
      <c r="A463" s="15" t="s">
        <v>1384</v>
      </c>
      <c r="B463" s="33"/>
      <c r="C463" s="36"/>
      <c r="D463" s="39"/>
      <c r="E463" s="39"/>
      <c r="F463" s="39"/>
      <c r="G463" s="58"/>
      <c r="H463" s="55"/>
    </row>
    <row r="464" spans="1:8">
      <c r="A464" s="13" t="s">
        <v>1383</v>
      </c>
      <c r="B464" s="34"/>
      <c r="C464" s="37"/>
      <c r="D464" s="40"/>
      <c r="E464" s="40"/>
      <c r="F464" s="40"/>
      <c r="G464" s="59"/>
      <c r="H464" s="56"/>
    </row>
    <row r="465" spans="1:8">
      <c r="A465" s="12" t="s">
        <v>633</v>
      </c>
      <c r="B465" s="32">
        <v>1</v>
      </c>
      <c r="C465" s="35">
        <v>0</v>
      </c>
      <c r="D465" s="38" t="s">
        <v>0</v>
      </c>
      <c r="E465" s="38">
        <v>0</v>
      </c>
      <c r="F465" s="38">
        <v>1.61</v>
      </c>
      <c r="G465" s="57"/>
      <c r="H465" s="54"/>
    </row>
    <row r="466" spans="1:8">
      <c r="A466" s="15" t="s">
        <v>1387</v>
      </c>
      <c r="B466" s="33"/>
      <c r="C466" s="36"/>
      <c r="D466" s="39"/>
      <c r="E466" s="39"/>
      <c r="F466" s="39"/>
      <c r="G466" s="58"/>
      <c r="H466" s="55"/>
    </row>
    <row r="467" spans="1:8">
      <c r="A467" s="15" t="s">
        <v>1388</v>
      </c>
      <c r="B467" s="33"/>
      <c r="C467" s="36"/>
      <c r="D467" s="39"/>
      <c r="E467" s="39"/>
      <c r="F467" s="39"/>
      <c r="G467" s="58"/>
      <c r="H467" s="55"/>
    </row>
    <row r="468" spans="1:8">
      <c r="A468" s="13" t="s">
        <v>1385</v>
      </c>
      <c r="B468" s="34"/>
      <c r="C468" s="37"/>
      <c r="D468" s="40"/>
      <c r="E468" s="40"/>
      <c r="F468" s="40"/>
      <c r="G468" s="59"/>
      <c r="H468" s="56"/>
    </row>
    <row r="469" spans="1:8">
      <c r="A469" s="12" t="s">
        <v>633</v>
      </c>
      <c r="B469" s="32">
        <v>0.78</v>
      </c>
      <c r="C469" s="35">
        <v>0.22</v>
      </c>
      <c r="D469" s="38" t="s">
        <v>0</v>
      </c>
      <c r="E469" s="38">
        <v>1.1200000000000001</v>
      </c>
      <c r="F469" s="38">
        <v>1.5</v>
      </c>
      <c r="G469" s="57"/>
      <c r="H469" s="54"/>
    </row>
    <row r="470" spans="1:8">
      <c r="A470" s="15" t="s">
        <v>1386</v>
      </c>
      <c r="B470" s="33"/>
      <c r="C470" s="36"/>
      <c r="D470" s="39"/>
      <c r="E470" s="39"/>
      <c r="F470" s="39"/>
      <c r="G470" s="58"/>
      <c r="H470" s="55"/>
    </row>
    <row r="471" spans="1:8">
      <c r="A471" s="15" t="s">
        <v>403</v>
      </c>
      <c r="B471" s="33"/>
      <c r="C471" s="36"/>
      <c r="D471" s="39"/>
      <c r="E471" s="39"/>
      <c r="F471" s="39"/>
      <c r="G471" s="58"/>
      <c r="H471" s="55"/>
    </row>
    <row r="472" spans="1:8">
      <c r="A472" s="13" t="s">
        <v>1385</v>
      </c>
      <c r="B472" s="34"/>
      <c r="C472" s="37"/>
      <c r="D472" s="40"/>
      <c r="E472" s="40"/>
      <c r="F472" s="40"/>
      <c r="G472" s="59"/>
      <c r="H472" s="56"/>
    </row>
    <row r="473" spans="1:8">
      <c r="A473" s="12" t="s">
        <v>52</v>
      </c>
      <c r="B473" s="32">
        <v>0.52</v>
      </c>
      <c r="C473" s="35">
        <v>0.48</v>
      </c>
      <c r="D473" s="38" t="s">
        <v>0</v>
      </c>
      <c r="E473" s="38">
        <v>2.41</v>
      </c>
      <c r="F473" s="38">
        <v>1.6</v>
      </c>
      <c r="G473" s="57"/>
      <c r="H473" s="54"/>
    </row>
    <row r="474" spans="1:8">
      <c r="A474" s="15" t="s">
        <v>246</v>
      </c>
      <c r="B474" s="33"/>
      <c r="C474" s="36"/>
      <c r="D474" s="39"/>
      <c r="E474" s="39"/>
      <c r="F474" s="39"/>
      <c r="G474" s="58"/>
      <c r="H474" s="55"/>
    </row>
    <row r="475" spans="1:8">
      <c r="A475" s="15" t="s">
        <v>1390</v>
      </c>
      <c r="B475" s="33"/>
      <c r="C475" s="36"/>
      <c r="D475" s="39"/>
      <c r="E475" s="39"/>
      <c r="F475" s="39"/>
      <c r="G475" s="58"/>
      <c r="H475" s="55"/>
    </row>
    <row r="476" spans="1:8">
      <c r="A476" s="13" t="s">
        <v>1389</v>
      </c>
      <c r="B476" s="34"/>
      <c r="C476" s="37"/>
      <c r="D476" s="40"/>
      <c r="E476" s="40"/>
      <c r="F476" s="40"/>
      <c r="G476" s="59"/>
      <c r="H476" s="56"/>
    </row>
    <row r="477" spans="1:8">
      <c r="A477" s="12" t="s">
        <v>92</v>
      </c>
      <c r="B477" s="32">
        <v>0.47</v>
      </c>
      <c r="C477" s="35">
        <v>0.53</v>
      </c>
      <c r="D477" s="38" t="s">
        <v>800</v>
      </c>
      <c r="E477" s="38">
        <v>2.66</v>
      </c>
      <c r="F477" s="38">
        <v>1.9</v>
      </c>
      <c r="G477" s="57"/>
      <c r="H477" s="54"/>
    </row>
    <row r="478" spans="1:8">
      <c r="A478" s="15" t="s">
        <v>1392</v>
      </c>
      <c r="B478" s="33"/>
      <c r="C478" s="36"/>
      <c r="D478" s="39"/>
      <c r="E478" s="39"/>
      <c r="F478" s="39"/>
      <c r="G478" s="58"/>
      <c r="H478" s="55"/>
    </row>
    <row r="479" spans="1:8">
      <c r="A479" s="15" t="s">
        <v>449</v>
      </c>
      <c r="B479" s="33"/>
      <c r="C479" s="36"/>
      <c r="D479" s="39"/>
      <c r="E479" s="39"/>
      <c r="F479" s="39"/>
      <c r="G479" s="58"/>
      <c r="H479" s="55"/>
    </row>
    <row r="480" spans="1:8">
      <c r="A480" s="13" t="s">
        <v>1391</v>
      </c>
      <c r="B480" s="34"/>
      <c r="C480" s="37"/>
      <c r="D480" s="40"/>
      <c r="E480" s="40"/>
      <c r="F480" s="40"/>
      <c r="G480" s="59"/>
      <c r="H480" s="56"/>
    </row>
    <row r="481" spans="1:8">
      <c r="A481" s="12"/>
      <c r="B481" s="32"/>
      <c r="C481" s="35"/>
      <c r="D481" s="38"/>
      <c r="E481" s="38"/>
      <c r="F481" s="38"/>
      <c r="G481" s="57"/>
      <c r="H481" s="54"/>
    </row>
    <row r="482" spans="1:8">
      <c r="A482" s="15"/>
      <c r="B482" s="33"/>
      <c r="C482" s="36"/>
      <c r="D482" s="39"/>
      <c r="E482" s="39"/>
      <c r="F482" s="39"/>
      <c r="G482" s="58"/>
      <c r="H482" s="55"/>
    </row>
    <row r="483" spans="1:8">
      <c r="A483" s="15"/>
      <c r="B483" s="33"/>
      <c r="C483" s="36"/>
      <c r="D483" s="39"/>
      <c r="E483" s="39"/>
      <c r="F483" s="39"/>
      <c r="G483" s="58"/>
      <c r="H483" s="55"/>
    </row>
    <row r="484" spans="1:8">
      <c r="A484" s="13"/>
      <c r="B484" s="34"/>
      <c r="C484" s="37"/>
      <c r="D484" s="40"/>
      <c r="E484" s="40"/>
      <c r="F484" s="40"/>
      <c r="G484" s="59"/>
      <c r="H484" s="56"/>
    </row>
    <row r="485" spans="1:8">
      <c r="A485" s="12"/>
      <c r="B485" s="32"/>
      <c r="C485" s="35"/>
      <c r="D485" s="38"/>
      <c r="E485" s="38"/>
      <c r="F485" s="38"/>
      <c r="G485" s="57"/>
      <c r="H485" s="54"/>
    </row>
    <row r="486" spans="1:8">
      <c r="A486" s="15"/>
      <c r="B486" s="33"/>
      <c r="C486" s="36"/>
      <c r="D486" s="39"/>
      <c r="E486" s="39"/>
      <c r="F486" s="39"/>
      <c r="G486" s="58"/>
      <c r="H486" s="55"/>
    </row>
    <row r="487" spans="1:8">
      <c r="A487" s="15"/>
      <c r="B487" s="33"/>
      <c r="C487" s="36"/>
      <c r="D487" s="39"/>
      <c r="E487" s="39"/>
      <c r="F487" s="39"/>
      <c r="G487" s="58"/>
      <c r="H487" s="55"/>
    </row>
    <row r="488" spans="1:8">
      <c r="A488" s="13"/>
      <c r="B488" s="34"/>
      <c r="C488" s="37"/>
      <c r="D488" s="40"/>
      <c r="E488" s="40"/>
      <c r="F488" s="40"/>
      <c r="G488" s="59"/>
      <c r="H488" s="56"/>
    </row>
    <row r="489" spans="1:8">
      <c r="A489" s="12"/>
      <c r="B489" s="32"/>
      <c r="C489" s="35"/>
      <c r="D489" s="38"/>
      <c r="E489" s="38"/>
      <c r="F489" s="38"/>
      <c r="G489" s="57"/>
      <c r="H489" s="54"/>
    </row>
    <row r="490" spans="1:8">
      <c r="A490" s="15"/>
      <c r="B490" s="33"/>
      <c r="C490" s="36"/>
      <c r="D490" s="39"/>
      <c r="E490" s="39"/>
      <c r="F490" s="39"/>
      <c r="G490" s="58"/>
      <c r="H490" s="55"/>
    </row>
    <row r="491" spans="1:8">
      <c r="A491" s="15"/>
      <c r="B491" s="33"/>
      <c r="C491" s="36"/>
      <c r="D491" s="39"/>
      <c r="E491" s="39"/>
      <c r="F491" s="39"/>
      <c r="G491" s="58"/>
      <c r="H491" s="55"/>
    </row>
    <row r="492" spans="1:8">
      <c r="A492" s="13"/>
      <c r="B492" s="34"/>
      <c r="C492" s="37"/>
      <c r="D492" s="40"/>
      <c r="E492" s="40"/>
      <c r="F492" s="40"/>
      <c r="G492" s="59"/>
      <c r="H492" s="56"/>
    </row>
    <row r="493" spans="1:8">
      <c r="A493" s="12"/>
      <c r="B493" s="32"/>
      <c r="C493" s="35"/>
      <c r="D493" s="38"/>
      <c r="E493" s="38"/>
      <c r="F493" s="38"/>
      <c r="G493" s="57"/>
      <c r="H493" s="54"/>
    </row>
    <row r="494" spans="1:8">
      <c r="A494" s="15"/>
      <c r="B494" s="33"/>
      <c r="C494" s="36"/>
      <c r="D494" s="39"/>
      <c r="E494" s="39"/>
      <c r="F494" s="39"/>
      <c r="G494" s="58"/>
      <c r="H494" s="55"/>
    </row>
    <row r="495" spans="1:8">
      <c r="A495" s="15"/>
      <c r="B495" s="33"/>
      <c r="C495" s="36"/>
      <c r="D495" s="39"/>
      <c r="E495" s="39"/>
      <c r="F495" s="39"/>
      <c r="G495" s="58"/>
      <c r="H495" s="55"/>
    </row>
    <row r="496" spans="1:8">
      <c r="A496" s="13"/>
      <c r="B496" s="34"/>
      <c r="C496" s="37"/>
      <c r="D496" s="40"/>
      <c r="E496" s="40"/>
      <c r="F496" s="40"/>
      <c r="G496" s="59"/>
      <c r="H496" s="56"/>
    </row>
    <row r="497" spans="1:8">
      <c r="A497" s="12"/>
      <c r="B497" s="32"/>
      <c r="C497" s="35"/>
      <c r="D497" s="38"/>
      <c r="E497" s="38"/>
      <c r="F497" s="38"/>
      <c r="G497" s="57"/>
      <c r="H497" s="54"/>
    </row>
    <row r="498" spans="1:8">
      <c r="A498" s="15"/>
      <c r="B498" s="33"/>
      <c r="C498" s="36"/>
      <c r="D498" s="39"/>
      <c r="E498" s="39"/>
      <c r="F498" s="39"/>
      <c r="G498" s="58"/>
      <c r="H498" s="55"/>
    </row>
    <row r="499" spans="1:8">
      <c r="A499" s="15"/>
      <c r="B499" s="33"/>
      <c r="C499" s="36"/>
      <c r="D499" s="39"/>
      <c r="E499" s="39"/>
      <c r="F499" s="39"/>
      <c r="G499" s="58"/>
      <c r="H499" s="55"/>
    </row>
    <row r="500" spans="1:8">
      <c r="A500" s="13"/>
      <c r="B500" s="34"/>
      <c r="C500" s="37"/>
      <c r="D500" s="40"/>
      <c r="E500" s="40"/>
      <c r="F500" s="40"/>
      <c r="G500" s="59"/>
      <c r="H500" s="56"/>
    </row>
    <row r="501" spans="1:8">
      <c r="A501" s="12"/>
      <c r="B501" s="32"/>
      <c r="C501" s="35"/>
      <c r="D501" s="38"/>
      <c r="E501" s="38"/>
      <c r="F501" s="38"/>
      <c r="G501" s="57"/>
      <c r="H501" s="54"/>
    </row>
    <row r="502" spans="1:8">
      <c r="A502" s="15"/>
      <c r="B502" s="33"/>
      <c r="C502" s="36"/>
      <c r="D502" s="39"/>
      <c r="E502" s="39"/>
      <c r="F502" s="39"/>
      <c r="G502" s="58"/>
      <c r="H502" s="55"/>
    </row>
    <row r="503" spans="1:8">
      <c r="A503" s="15"/>
      <c r="B503" s="33"/>
      <c r="C503" s="36"/>
      <c r="D503" s="39"/>
      <c r="E503" s="39"/>
      <c r="F503" s="39"/>
      <c r="G503" s="58"/>
      <c r="H503" s="55"/>
    </row>
    <row r="504" spans="1:8">
      <c r="A504" s="13"/>
      <c r="B504" s="34"/>
      <c r="C504" s="37"/>
      <c r="D504" s="40"/>
      <c r="E504" s="40"/>
      <c r="F504" s="40"/>
      <c r="G504" s="59"/>
      <c r="H504" s="56"/>
    </row>
    <row r="505" spans="1:8">
      <c r="A505" s="12"/>
      <c r="B505" s="32"/>
      <c r="C505" s="35"/>
      <c r="D505" s="38"/>
      <c r="E505" s="38"/>
      <c r="F505" s="38"/>
      <c r="G505" s="57"/>
      <c r="H505" s="54"/>
    </row>
    <row r="506" spans="1:8">
      <c r="A506" s="15"/>
      <c r="B506" s="33"/>
      <c r="C506" s="36"/>
      <c r="D506" s="39"/>
      <c r="E506" s="39"/>
      <c r="F506" s="39"/>
      <c r="G506" s="58"/>
      <c r="H506" s="55"/>
    </row>
    <row r="507" spans="1:8">
      <c r="A507" s="15"/>
      <c r="B507" s="33"/>
      <c r="C507" s="36"/>
      <c r="D507" s="39"/>
      <c r="E507" s="39"/>
      <c r="F507" s="39"/>
      <c r="G507" s="58"/>
      <c r="H507" s="55"/>
    </row>
    <row r="508" spans="1:8">
      <c r="A508" s="13"/>
      <c r="B508" s="34"/>
      <c r="C508" s="37"/>
      <c r="D508" s="40"/>
      <c r="E508" s="40"/>
      <c r="F508" s="40"/>
      <c r="G508" s="59"/>
      <c r="H508" s="56"/>
    </row>
    <row r="509" spans="1:8">
      <c r="A509" s="12"/>
      <c r="B509" s="32"/>
      <c r="C509" s="35"/>
      <c r="D509" s="38"/>
      <c r="E509" s="38"/>
      <c r="F509" s="38"/>
      <c r="G509" s="57"/>
      <c r="H509" s="54"/>
    </row>
    <row r="510" spans="1:8">
      <c r="A510" s="15"/>
      <c r="B510" s="33"/>
      <c r="C510" s="36"/>
      <c r="D510" s="39"/>
      <c r="E510" s="39"/>
      <c r="F510" s="39"/>
      <c r="G510" s="58"/>
      <c r="H510" s="55"/>
    </row>
    <row r="511" spans="1:8">
      <c r="A511" s="15"/>
      <c r="B511" s="33"/>
      <c r="C511" s="36"/>
      <c r="D511" s="39"/>
      <c r="E511" s="39"/>
      <c r="F511" s="39"/>
      <c r="G511" s="58"/>
      <c r="H511" s="55"/>
    </row>
    <row r="512" spans="1:8">
      <c r="A512" s="13"/>
      <c r="B512" s="34"/>
      <c r="C512" s="37"/>
      <c r="D512" s="40"/>
      <c r="E512" s="40"/>
      <c r="F512" s="40"/>
      <c r="G512" s="59"/>
      <c r="H512" s="56"/>
    </row>
    <row r="513" spans="1:8">
      <c r="A513" s="12"/>
      <c r="B513" s="32"/>
      <c r="C513" s="35"/>
      <c r="D513" s="38"/>
      <c r="E513" s="38"/>
      <c r="F513" s="38"/>
      <c r="G513" s="57"/>
      <c r="H513" s="54"/>
    </row>
    <row r="514" spans="1:8">
      <c r="A514" s="15"/>
      <c r="B514" s="33"/>
      <c r="C514" s="36"/>
      <c r="D514" s="39"/>
      <c r="E514" s="39"/>
      <c r="F514" s="39"/>
      <c r="G514" s="58"/>
      <c r="H514" s="55"/>
    </row>
    <row r="515" spans="1:8">
      <c r="A515" s="15"/>
      <c r="B515" s="33"/>
      <c r="C515" s="36"/>
      <c r="D515" s="39"/>
      <c r="E515" s="39"/>
      <c r="F515" s="39"/>
      <c r="G515" s="58"/>
      <c r="H515" s="55"/>
    </row>
    <row r="516" spans="1:8">
      <c r="A516" s="13"/>
      <c r="B516" s="34"/>
      <c r="C516" s="37"/>
      <c r="D516" s="40"/>
      <c r="E516" s="40"/>
      <c r="F516" s="40"/>
      <c r="G516" s="59"/>
      <c r="H516" s="56"/>
    </row>
    <row r="517" spans="1:8">
      <c r="A517" s="12"/>
      <c r="B517" s="32"/>
      <c r="C517" s="35"/>
      <c r="D517" s="38"/>
      <c r="E517" s="38"/>
      <c r="F517" s="38"/>
      <c r="G517" s="57"/>
      <c r="H517" s="54"/>
    </row>
    <row r="518" spans="1:8">
      <c r="A518" s="15"/>
      <c r="B518" s="33"/>
      <c r="C518" s="36"/>
      <c r="D518" s="39"/>
      <c r="E518" s="39"/>
      <c r="F518" s="39"/>
      <c r="G518" s="58"/>
      <c r="H518" s="55"/>
    </row>
    <row r="519" spans="1:8">
      <c r="A519" s="15"/>
      <c r="B519" s="33"/>
      <c r="C519" s="36"/>
      <c r="D519" s="39"/>
      <c r="E519" s="39"/>
      <c r="F519" s="39"/>
      <c r="G519" s="58"/>
      <c r="H519" s="55"/>
    </row>
    <row r="520" spans="1:8">
      <c r="A520" s="13"/>
      <c r="B520" s="34"/>
      <c r="C520" s="37"/>
      <c r="D520" s="40"/>
      <c r="E520" s="40"/>
      <c r="F520" s="40"/>
      <c r="G520" s="59"/>
      <c r="H520" s="56"/>
    </row>
    <row r="521" spans="1:8">
      <c r="A521" s="12"/>
      <c r="B521" s="32"/>
      <c r="C521" s="35"/>
      <c r="D521" s="38"/>
      <c r="E521" s="38"/>
      <c r="F521" s="38"/>
      <c r="G521" s="57"/>
      <c r="H521" s="54"/>
    </row>
    <row r="522" spans="1:8">
      <c r="A522" s="15"/>
      <c r="B522" s="33"/>
      <c r="C522" s="36"/>
      <c r="D522" s="39"/>
      <c r="E522" s="39"/>
      <c r="F522" s="39"/>
      <c r="G522" s="58"/>
      <c r="H522" s="55"/>
    </row>
    <row r="523" spans="1:8">
      <c r="A523" s="15"/>
      <c r="B523" s="33"/>
      <c r="C523" s="36"/>
      <c r="D523" s="39"/>
      <c r="E523" s="39"/>
      <c r="F523" s="39"/>
      <c r="G523" s="58"/>
      <c r="H523" s="55"/>
    </row>
    <row r="524" spans="1:8">
      <c r="A524" s="13"/>
      <c r="B524" s="34"/>
      <c r="C524" s="37"/>
      <c r="D524" s="40"/>
      <c r="E524" s="40"/>
      <c r="F524" s="40"/>
      <c r="G524" s="59"/>
      <c r="H524" s="56"/>
    </row>
    <row r="525" spans="1:8">
      <c r="A525" s="12"/>
      <c r="B525" s="32"/>
      <c r="C525" s="35"/>
      <c r="D525" s="38"/>
      <c r="E525" s="38"/>
      <c r="F525" s="38"/>
      <c r="G525" s="57"/>
      <c r="H525" s="54"/>
    </row>
    <row r="526" spans="1:8">
      <c r="A526" s="15"/>
      <c r="B526" s="33"/>
      <c r="C526" s="36"/>
      <c r="D526" s="39"/>
      <c r="E526" s="39"/>
      <c r="F526" s="39"/>
      <c r="G526" s="58"/>
      <c r="H526" s="55"/>
    </row>
    <row r="527" spans="1:8">
      <c r="A527" s="15"/>
      <c r="B527" s="33"/>
      <c r="C527" s="36"/>
      <c r="D527" s="39"/>
      <c r="E527" s="39"/>
      <c r="F527" s="39"/>
      <c r="G527" s="58"/>
      <c r="H527" s="55"/>
    </row>
    <row r="528" spans="1:8">
      <c r="A528" s="13"/>
      <c r="B528" s="34"/>
      <c r="C528" s="37"/>
      <c r="D528" s="40"/>
      <c r="E528" s="40"/>
      <c r="F528" s="40"/>
      <c r="G528" s="59"/>
      <c r="H528" s="56"/>
    </row>
    <row r="529" spans="1:8">
      <c r="A529" s="12"/>
      <c r="B529" s="32"/>
      <c r="C529" s="35"/>
      <c r="D529" s="38"/>
      <c r="E529" s="38"/>
      <c r="F529" s="38"/>
      <c r="G529" s="57"/>
      <c r="H529" s="54"/>
    </row>
    <row r="530" spans="1:8">
      <c r="A530" s="15"/>
      <c r="B530" s="33"/>
      <c r="C530" s="36"/>
      <c r="D530" s="39"/>
      <c r="E530" s="39"/>
      <c r="F530" s="39"/>
      <c r="G530" s="58"/>
      <c r="H530" s="55"/>
    </row>
    <row r="531" spans="1:8">
      <c r="A531" s="15"/>
      <c r="B531" s="33"/>
      <c r="C531" s="36"/>
      <c r="D531" s="39"/>
      <c r="E531" s="39"/>
      <c r="F531" s="39"/>
      <c r="G531" s="58"/>
      <c r="H531" s="55"/>
    </row>
    <row r="532" spans="1:8">
      <c r="A532" s="13"/>
      <c r="B532" s="34"/>
      <c r="C532" s="37"/>
      <c r="D532" s="40"/>
      <c r="E532" s="40"/>
      <c r="F532" s="40"/>
      <c r="G532" s="59"/>
      <c r="H532" s="56"/>
    </row>
    <row r="533" spans="1:8">
      <c r="A533" s="12"/>
      <c r="B533" s="32"/>
      <c r="C533" s="35"/>
      <c r="D533" s="38"/>
      <c r="E533" s="38"/>
      <c r="F533" s="38"/>
      <c r="G533" s="57"/>
      <c r="H533" s="54"/>
    </row>
    <row r="534" spans="1:8">
      <c r="A534" s="15"/>
      <c r="B534" s="33"/>
      <c r="C534" s="36"/>
      <c r="D534" s="39"/>
      <c r="E534" s="39"/>
      <c r="F534" s="39"/>
      <c r="G534" s="58"/>
      <c r="H534" s="55"/>
    </row>
    <row r="535" spans="1:8">
      <c r="A535" s="15"/>
      <c r="B535" s="33"/>
      <c r="C535" s="36"/>
      <c r="D535" s="39"/>
      <c r="E535" s="39"/>
      <c r="F535" s="39"/>
      <c r="G535" s="58"/>
      <c r="H535" s="55"/>
    </row>
    <row r="536" spans="1:8">
      <c r="A536" s="13"/>
      <c r="B536" s="34"/>
      <c r="C536" s="37"/>
      <c r="D536" s="40"/>
      <c r="E536" s="40"/>
      <c r="F536" s="40"/>
      <c r="G536" s="59"/>
      <c r="H536" s="56"/>
    </row>
    <row r="537" spans="1:8">
      <c r="A537" s="12"/>
      <c r="B537" s="32"/>
      <c r="C537" s="35"/>
      <c r="D537" s="38"/>
      <c r="E537" s="38"/>
      <c r="F537" s="38"/>
      <c r="G537" s="57"/>
      <c r="H537" s="54"/>
    </row>
    <row r="538" spans="1:8">
      <c r="A538" s="15"/>
      <c r="B538" s="33"/>
      <c r="C538" s="36"/>
      <c r="D538" s="39"/>
      <c r="E538" s="39"/>
      <c r="F538" s="39"/>
      <c r="G538" s="58"/>
      <c r="H538" s="55"/>
    </row>
    <row r="539" spans="1:8">
      <c r="A539" s="15"/>
      <c r="B539" s="33"/>
      <c r="C539" s="36"/>
      <c r="D539" s="39"/>
      <c r="E539" s="39"/>
      <c r="F539" s="39"/>
      <c r="G539" s="58"/>
      <c r="H539" s="55"/>
    </row>
    <row r="540" spans="1:8">
      <c r="A540" s="13"/>
      <c r="B540" s="34"/>
      <c r="C540" s="37"/>
      <c r="D540" s="40"/>
      <c r="E540" s="40"/>
      <c r="F540" s="40"/>
      <c r="G540" s="59"/>
      <c r="H540" s="56"/>
    </row>
    <row r="541" spans="1:8">
      <c r="A541" s="12"/>
      <c r="B541" s="32"/>
      <c r="C541" s="35"/>
      <c r="D541" s="38"/>
      <c r="E541" s="38"/>
      <c r="F541" s="38"/>
      <c r="G541" s="57"/>
      <c r="H541" s="54"/>
    </row>
    <row r="542" spans="1:8">
      <c r="A542" s="15"/>
      <c r="B542" s="33"/>
      <c r="C542" s="36"/>
      <c r="D542" s="39"/>
      <c r="E542" s="39"/>
      <c r="F542" s="39"/>
      <c r="G542" s="58"/>
      <c r="H542" s="55"/>
    </row>
    <row r="543" spans="1:8">
      <c r="A543" s="15"/>
      <c r="B543" s="33"/>
      <c r="C543" s="36"/>
      <c r="D543" s="39"/>
      <c r="E543" s="39"/>
      <c r="F543" s="39"/>
      <c r="G543" s="58"/>
      <c r="H543" s="55"/>
    </row>
    <row r="544" spans="1:8">
      <c r="A544" s="13"/>
      <c r="B544" s="34"/>
      <c r="C544" s="37"/>
      <c r="D544" s="40"/>
      <c r="E544" s="40"/>
      <c r="F544" s="40"/>
      <c r="G544" s="59"/>
      <c r="H544" s="56"/>
    </row>
    <row r="545" spans="1:8">
      <c r="A545" s="12"/>
      <c r="B545" s="32"/>
      <c r="C545" s="35"/>
      <c r="D545" s="38"/>
      <c r="E545" s="38"/>
      <c r="F545" s="38"/>
      <c r="G545" s="57"/>
      <c r="H545" s="54"/>
    </row>
    <row r="546" spans="1:8">
      <c r="A546" s="15"/>
      <c r="B546" s="33"/>
      <c r="C546" s="36"/>
      <c r="D546" s="39"/>
      <c r="E546" s="39"/>
      <c r="F546" s="39"/>
      <c r="G546" s="58"/>
      <c r="H546" s="55"/>
    </row>
    <row r="547" spans="1:8">
      <c r="A547" s="15"/>
      <c r="B547" s="33"/>
      <c r="C547" s="36"/>
      <c r="D547" s="39"/>
      <c r="E547" s="39"/>
      <c r="F547" s="39"/>
      <c r="G547" s="58"/>
      <c r="H547" s="55"/>
    </row>
    <row r="548" spans="1:8">
      <c r="A548" s="13"/>
      <c r="B548" s="34"/>
      <c r="C548" s="37"/>
      <c r="D548" s="40"/>
      <c r="E548" s="40"/>
      <c r="F548" s="40"/>
      <c r="G548" s="59"/>
      <c r="H548" s="56"/>
    </row>
    <row r="549" spans="1:8">
      <c r="A549" s="12"/>
      <c r="B549" s="32"/>
      <c r="C549" s="35"/>
      <c r="D549" s="38"/>
      <c r="E549" s="38"/>
      <c r="F549" s="38"/>
      <c r="G549" s="57"/>
      <c r="H549" s="54"/>
    </row>
    <row r="550" spans="1:8">
      <c r="A550" s="15"/>
      <c r="B550" s="33"/>
      <c r="C550" s="36"/>
      <c r="D550" s="39"/>
      <c r="E550" s="39"/>
      <c r="F550" s="39"/>
      <c r="G550" s="58"/>
      <c r="H550" s="55"/>
    </row>
    <row r="551" spans="1:8">
      <c r="A551" s="15"/>
      <c r="B551" s="33"/>
      <c r="C551" s="36"/>
      <c r="D551" s="39"/>
      <c r="E551" s="39"/>
      <c r="F551" s="39"/>
      <c r="G551" s="58"/>
      <c r="H551" s="55"/>
    </row>
    <row r="552" spans="1:8">
      <c r="A552" s="13"/>
      <c r="B552" s="34"/>
      <c r="C552" s="37"/>
      <c r="D552" s="40"/>
      <c r="E552" s="40"/>
      <c r="F552" s="40"/>
      <c r="G552" s="59"/>
      <c r="H552" s="56"/>
    </row>
    <row r="553" spans="1:8">
      <c r="A553" s="12"/>
      <c r="B553" s="32"/>
      <c r="C553" s="35"/>
      <c r="D553" s="38"/>
      <c r="E553" s="38"/>
      <c r="F553" s="38"/>
      <c r="G553" s="57"/>
      <c r="H553" s="54"/>
    </row>
    <row r="554" spans="1:8">
      <c r="A554" s="15"/>
      <c r="B554" s="33"/>
      <c r="C554" s="36"/>
      <c r="D554" s="39"/>
      <c r="E554" s="39"/>
      <c r="F554" s="39"/>
      <c r="G554" s="58"/>
      <c r="H554" s="55"/>
    </row>
    <row r="555" spans="1:8">
      <c r="A555" s="15"/>
      <c r="B555" s="33"/>
      <c r="C555" s="36"/>
      <c r="D555" s="39"/>
      <c r="E555" s="39"/>
      <c r="F555" s="39"/>
      <c r="G555" s="58"/>
      <c r="H555" s="55"/>
    </row>
    <row r="556" spans="1:8">
      <c r="A556" s="13"/>
      <c r="B556" s="34"/>
      <c r="C556" s="37"/>
      <c r="D556" s="40"/>
      <c r="E556" s="40"/>
      <c r="F556" s="40"/>
      <c r="G556" s="59"/>
      <c r="H556" s="56"/>
    </row>
    <row r="557" spans="1:8">
      <c r="A557" s="12"/>
      <c r="B557" s="32"/>
      <c r="C557" s="35"/>
      <c r="D557" s="38"/>
      <c r="E557" s="38"/>
      <c r="F557" s="38"/>
      <c r="G557" s="57"/>
      <c r="H557" s="54"/>
    </row>
    <row r="558" spans="1:8">
      <c r="A558" s="15"/>
      <c r="B558" s="33"/>
      <c r="C558" s="36"/>
      <c r="D558" s="39"/>
      <c r="E558" s="39"/>
      <c r="F558" s="39"/>
      <c r="G558" s="58"/>
      <c r="H558" s="55"/>
    </row>
    <row r="559" spans="1:8">
      <c r="A559" s="15"/>
      <c r="B559" s="33"/>
      <c r="C559" s="36"/>
      <c r="D559" s="39"/>
      <c r="E559" s="39"/>
      <c r="F559" s="39"/>
      <c r="G559" s="58"/>
      <c r="H559" s="55"/>
    </row>
    <row r="560" spans="1:8">
      <c r="A560" s="13"/>
      <c r="B560" s="34"/>
      <c r="C560" s="37"/>
      <c r="D560" s="40"/>
      <c r="E560" s="40"/>
      <c r="F560" s="40"/>
      <c r="G560" s="59"/>
      <c r="H560" s="56"/>
    </row>
    <row r="561" spans="1:8">
      <c r="A561" s="12"/>
      <c r="B561" s="32"/>
      <c r="C561" s="35"/>
      <c r="D561" s="38"/>
      <c r="E561" s="38"/>
      <c r="F561" s="38"/>
      <c r="G561" s="57"/>
      <c r="H561" s="54"/>
    </row>
    <row r="562" spans="1:8">
      <c r="A562" s="15"/>
      <c r="B562" s="33"/>
      <c r="C562" s="36"/>
      <c r="D562" s="39"/>
      <c r="E562" s="39"/>
      <c r="F562" s="39"/>
      <c r="G562" s="58"/>
      <c r="H562" s="55"/>
    </row>
    <row r="563" spans="1:8">
      <c r="A563" s="15"/>
      <c r="B563" s="33"/>
      <c r="C563" s="36"/>
      <c r="D563" s="39"/>
      <c r="E563" s="39"/>
      <c r="F563" s="39"/>
      <c r="G563" s="58"/>
      <c r="H563" s="55"/>
    </row>
    <row r="564" spans="1:8">
      <c r="A564" s="13"/>
      <c r="B564" s="34"/>
      <c r="C564" s="37"/>
      <c r="D564" s="40"/>
      <c r="E564" s="40"/>
      <c r="F564" s="40"/>
      <c r="G564" s="59"/>
      <c r="H564" s="56"/>
    </row>
    <row r="565" spans="1:8">
      <c r="A565" s="12"/>
      <c r="B565" s="32"/>
      <c r="C565" s="35"/>
      <c r="D565" s="38"/>
      <c r="E565" s="38"/>
      <c r="F565" s="38"/>
      <c r="G565" s="57"/>
      <c r="H565" s="54"/>
    </row>
    <row r="566" spans="1:8">
      <c r="A566" s="15"/>
      <c r="B566" s="33"/>
      <c r="C566" s="36"/>
      <c r="D566" s="39"/>
      <c r="E566" s="39"/>
      <c r="F566" s="39"/>
      <c r="G566" s="58"/>
      <c r="H566" s="55"/>
    </row>
    <row r="567" spans="1:8">
      <c r="A567" s="15"/>
      <c r="B567" s="33"/>
      <c r="C567" s="36"/>
      <c r="D567" s="39"/>
      <c r="E567" s="39"/>
      <c r="F567" s="39"/>
      <c r="G567" s="58"/>
      <c r="H567" s="55"/>
    </row>
    <row r="568" spans="1:8">
      <c r="A568" s="13"/>
      <c r="B568" s="34"/>
      <c r="C568" s="37"/>
      <c r="D568" s="40"/>
      <c r="E568" s="40"/>
      <c r="F568" s="40"/>
      <c r="G568" s="59"/>
      <c r="H568" s="56"/>
    </row>
    <row r="569" spans="1:8">
      <c r="A569" s="12"/>
      <c r="B569" s="32"/>
      <c r="C569" s="35"/>
      <c r="D569" s="38"/>
      <c r="E569" s="38"/>
      <c r="F569" s="38"/>
      <c r="G569" s="57"/>
      <c r="H569" s="54"/>
    </row>
    <row r="570" spans="1:8">
      <c r="A570" s="15"/>
      <c r="B570" s="33"/>
      <c r="C570" s="36"/>
      <c r="D570" s="39"/>
      <c r="E570" s="39"/>
      <c r="F570" s="39"/>
      <c r="G570" s="58"/>
      <c r="H570" s="55"/>
    </row>
    <row r="571" spans="1:8">
      <c r="A571" s="15"/>
      <c r="B571" s="33"/>
      <c r="C571" s="36"/>
      <c r="D571" s="39"/>
      <c r="E571" s="39"/>
      <c r="F571" s="39"/>
      <c r="G571" s="58"/>
      <c r="H571" s="55"/>
    </row>
    <row r="572" spans="1:8">
      <c r="A572" s="13"/>
      <c r="B572" s="34"/>
      <c r="C572" s="37"/>
      <c r="D572" s="40"/>
      <c r="E572" s="40"/>
      <c r="F572" s="40"/>
      <c r="G572" s="59"/>
      <c r="H572" s="56"/>
    </row>
    <row r="573" spans="1:8">
      <c r="A573" s="12"/>
      <c r="B573" s="32"/>
      <c r="C573" s="35"/>
      <c r="D573" s="38"/>
      <c r="E573" s="38"/>
      <c r="F573" s="38"/>
      <c r="G573" s="57"/>
      <c r="H573" s="54"/>
    </row>
    <row r="574" spans="1:8">
      <c r="A574" s="15"/>
      <c r="B574" s="33"/>
      <c r="C574" s="36"/>
      <c r="D574" s="39"/>
      <c r="E574" s="39"/>
      <c r="F574" s="39"/>
      <c r="G574" s="58"/>
      <c r="H574" s="55"/>
    </row>
    <row r="575" spans="1:8">
      <c r="A575" s="15"/>
      <c r="B575" s="33"/>
      <c r="C575" s="36"/>
      <c r="D575" s="39"/>
      <c r="E575" s="39"/>
      <c r="F575" s="39"/>
      <c r="G575" s="58"/>
      <c r="H575" s="55"/>
    </row>
    <row r="576" spans="1:8">
      <c r="A576" s="13"/>
      <c r="B576" s="34"/>
      <c r="C576" s="37"/>
      <c r="D576" s="40"/>
      <c r="E576" s="40"/>
      <c r="F576" s="40"/>
      <c r="G576" s="59"/>
      <c r="H576" s="56"/>
    </row>
    <row r="577" spans="1:8">
      <c r="A577" s="12"/>
      <c r="B577" s="32"/>
      <c r="C577" s="35"/>
      <c r="D577" s="38"/>
      <c r="E577" s="38"/>
      <c r="F577" s="38"/>
      <c r="G577" s="57"/>
      <c r="H577" s="54"/>
    </row>
    <row r="578" spans="1:8">
      <c r="A578" s="15"/>
      <c r="B578" s="33"/>
      <c r="C578" s="36"/>
      <c r="D578" s="39"/>
      <c r="E578" s="39"/>
      <c r="F578" s="39"/>
      <c r="G578" s="58"/>
      <c r="H578" s="55"/>
    </row>
    <row r="579" spans="1:8">
      <c r="A579" s="15"/>
      <c r="B579" s="33"/>
      <c r="C579" s="36"/>
      <c r="D579" s="39"/>
      <c r="E579" s="39"/>
      <c r="F579" s="39"/>
      <c r="G579" s="58"/>
      <c r="H579" s="55"/>
    </row>
    <row r="580" spans="1:8">
      <c r="A580" s="13"/>
      <c r="B580" s="34"/>
      <c r="C580" s="37"/>
      <c r="D580" s="40"/>
      <c r="E580" s="40"/>
      <c r="F580" s="40"/>
      <c r="G580" s="59"/>
      <c r="H580" s="56"/>
    </row>
    <row r="581" spans="1:8">
      <c r="A581" s="12"/>
      <c r="B581" s="32"/>
      <c r="C581" s="35"/>
      <c r="D581" s="38"/>
      <c r="E581" s="38"/>
      <c r="F581" s="38"/>
      <c r="G581" s="57"/>
      <c r="H581" s="54"/>
    </row>
    <row r="582" spans="1:8">
      <c r="A582" s="15"/>
      <c r="B582" s="33"/>
      <c r="C582" s="36"/>
      <c r="D582" s="39"/>
      <c r="E582" s="39"/>
      <c r="F582" s="39"/>
      <c r="G582" s="58"/>
      <c r="H582" s="55"/>
    </row>
    <row r="583" spans="1:8">
      <c r="A583" s="15"/>
      <c r="B583" s="33"/>
      <c r="C583" s="36"/>
      <c r="D583" s="39"/>
      <c r="E583" s="39"/>
      <c r="F583" s="39"/>
      <c r="G583" s="58"/>
      <c r="H583" s="55"/>
    </row>
    <row r="584" spans="1:8">
      <c r="A584" s="13"/>
      <c r="B584" s="34"/>
      <c r="C584" s="37"/>
      <c r="D584" s="40"/>
      <c r="E584" s="40"/>
      <c r="F584" s="40"/>
      <c r="G584" s="59"/>
      <c r="H584" s="56"/>
    </row>
    <row r="585" spans="1:8">
      <c r="A585" s="12"/>
      <c r="B585" s="32"/>
      <c r="C585" s="35"/>
      <c r="D585" s="38"/>
      <c r="E585" s="38"/>
      <c r="F585" s="38"/>
      <c r="G585" s="57"/>
      <c r="H585" s="54"/>
    </row>
    <row r="586" spans="1:8">
      <c r="A586" s="15"/>
      <c r="B586" s="33"/>
      <c r="C586" s="36"/>
      <c r="D586" s="39"/>
      <c r="E586" s="39"/>
      <c r="F586" s="39"/>
      <c r="G586" s="58"/>
      <c r="H586" s="55"/>
    </row>
    <row r="587" spans="1:8">
      <c r="A587" s="15"/>
      <c r="B587" s="33"/>
      <c r="C587" s="36"/>
      <c r="D587" s="39"/>
      <c r="E587" s="39"/>
      <c r="F587" s="39"/>
      <c r="G587" s="58"/>
      <c r="H587" s="55"/>
    </row>
    <row r="588" spans="1:8">
      <c r="A588" s="13"/>
      <c r="B588" s="34"/>
      <c r="C588" s="37"/>
      <c r="D588" s="40"/>
      <c r="E588" s="40"/>
      <c r="F588" s="40"/>
      <c r="G588" s="59"/>
      <c r="H588" s="56"/>
    </row>
    <row r="589" spans="1:8">
      <c r="A589" s="12"/>
      <c r="B589" s="32"/>
      <c r="C589" s="35"/>
      <c r="D589" s="38"/>
      <c r="E589" s="38"/>
      <c r="F589" s="38"/>
      <c r="G589" s="57"/>
      <c r="H589" s="54"/>
    </row>
    <row r="590" spans="1:8">
      <c r="A590" s="15"/>
      <c r="B590" s="33"/>
      <c r="C590" s="36"/>
      <c r="D590" s="39"/>
      <c r="E590" s="39"/>
      <c r="F590" s="39"/>
      <c r="G590" s="58"/>
      <c r="H590" s="55"/>
    </row>
    <row r="591" spans="1:8">
      <c r="A591" s="15"/>
      <c r="B591" s="33"/>
      <c r="C591" s="36"/>
      <c r="D591" s="39"/>
      <c r="E591" s="39"/>
      <c r="F591" s="39"/>
      <c r="G591" s="58"/>
      <c r="H591" s="55"/>
    </row>
    <row r="592" spans="1:8">
      <c r="A592" s="13"/>
      <c r="B592" s="34"/>
      <c r="C592" s="37"/>
      <c r="D592" s="40"/>
      <c r="E592" s="40"/>
      <c r="F592" s="40"/>
      <c r="G592" s="59"/>
      <c r="H592" s="56"/>
    </row>
    <row r="593" spans="1:8">
      <c r="A593" s="12"/>
      <c r="B593" s="32"/>
      <c r="C593" s="35"/>
      <c r="D593" s="38"/>
      <c r="E593" s="38"/>
      <c r="F593" s="38"/>
      <c r="G593" s="57"/>
      <c r="H593" s="54"/>
    </row>
    <row r="594" spans="1:8">
      <c r="A594" s="15"/>
      <c r="B594" s="33"/>
      <c r="C594" s="36"/>
      <c r="D594" s="39"/>
      <c r="E594" s="39"/>
      <c r="F594" s="39"/>
      <c r="G594" s="58"/>
      <c r="H594" s="55"/>
    </row>
    <row r="595" spans="1:8">
      <c r="A595" s="15"/>
      <c r="B595" s="33"/>
      <c r="C595" s="36"/>
      <c r="D595" s="39"/>
      <c r="E595" s="39"/>
      <c r="F595" s="39"/>
      <c r="G595" s="58"/>
      <c r="H595" s="55"/>
    </row>
    <row r="596" spans="1:8">
      <c r="A596" s="13"/>
      <c r="B596" s="34"/>
      <c r="C596" s="37"/>
      <c r="D596" s="40"/>
      <c r="E596" s="40"/>
      <c r="F596" s="40"/>
      <c r="G596" s="59"/>
      <c r="H596" s="56"/>
    </row>
    <row r="597" spans="1:8">
      <c r="A597" s="12"/>
      <c r="B597" s="32"/>
      <c r="C597" s="35"/>
      <c r="D597" s="38"/>
      <c r="E597" s="38"/>
      <c r="F597" s="38"/>
      <c r="G597" s="57"/>
      <c r="H597" s="54"/>
    </row>
    <row r="598" spans="1:8">
      <c r="A598" s="15"/>
      <c r="B598" s="33"/>
      <c r="C598" s="36"/>
      <c r="D598" s="39"/>
      <c r="E598" s="39"/>
      <c r="F598" s="39"/>
      <c r="G598" s="58"/>
      <c r="H598" s="55"/>
    </row>
    <row r="599" spans="1:8">
      <c r="A599" s="15"/>
      <c r="B599" s="33"/>
      <c r="C599" s="36"/>
      <c r="D599" s="39"/>
      <c r="E599" s="39"/>
      <c r="F599" s="39"/>
      <c r="G599" s="58"/>
      <c r="H599" s="55"/>
    </row>
    <row r="600" spans="1:8">
      <c r="A600" s="13"/>
      <c r="B600" s="34"/>
      <c r="C600" s="37"/>
      <c r="D600" s="40"/>
      <c r="E600" s="40"/>
      <c r="F600" s="40"/>
      <c r="G600" s="59"/>
      <c r="H600" s="56"/>
    </row>
    <row r="601" spans="1:8">
      <c r="A601" s="12"/>
      <c r="B601" s="32"/>
      <c r="C601" s="35"/>
      <c r="D601" s="38"/>
      <c r="E601" s="38"/>
      <c r="F601" s="38"/>
      <c r="G601" s="57"/>
      <c r="H601" s="54"/>
    </row>
    <row r="602" spans="1:8">
      <c r="A602" s="15"/>
      <c r="B602" s="33"/>
      <c r="C602" s="36"/>
      <c r="D602" s="39"/>
      <c r="E602" s="39"/>
      <c r="F602" s="39"/>
      <c r="G602" s="58"/>
      <c r="H602" s="55"/>
    </row>
    <row r="603" spans="1:8">
      <c r="A603" s="15"/>
      <c r="B603" s="33"/>
      <c r="C603" s="36"/>
      <c r="D603" s="39"/>
      <c r="E603" s="39"/>
      <c r="F603" s="39"/>
      <c r="G603" s="58"/>
      <c r="H603" s="55"/>
    </row>
    <row r="604" spans="1:8">
      <c r="A604" s="13"/>
      <c r="B604" s="34"/>
      <c r="C604" s="37"/>
      <c r="D604" s="40"/>
      <c r="E604" s="40"/>
      <c r="F604" s="40"/>
      <c r="G604" s="59"/>
      <c r="H604" s="56"/>
    </row>
    <row r="605" spans="1:8">
      <c r="A605" s="12"/>
      <c r="B605" s="32"/>
      <c r="C605" s="35"/>
      <c r="D605" s="38"/>
      <c r="E605" s="38"/>
      <c r="F605" s="38"/>
      <c r="G605" s="57"/>
      <c r="H605" s="54"/>
    </row>
    <row r="606" spans="1:8">
      <c r="A606" s="15"/>
      <c r="B606" s="33"/>
      <c r="C606" s="36"/>
      <c r="D606" s="39"/>
      <c r="E606" s="39"/>
      <c r="F606" s="39"/>
      <c r="G606" s="58"/>
      <c r="H606" s="55"/>
    </row>
    <row r="607" spans="1:8">
      <c r="A607" s="15"/>
      <c r="B607" s="33"/>
      <c r="C607" s="36"/>
      <c r="D607" s="39"/>
      <c r="E607" s="39"/>
      <c r="F607" s="39"/>
      <c r="G607" s="58"/>
      <c r="H607" s="55"/>
    </row>
    <row r="608" spans="1:8">
      <c r="A608" s="13"/>
      <c r="B608" s="34"/>
      <c r="C608" s="37"/>
      <c r="D608" s="40"/>
      <c r="E608" s="40"/>
      <c r="F608" s="40"/>
      <c r="G608" s="59"/>
      <c r="H608" s="56"/>
    </row>
    <row r="609" spans="1:8">
      <c r="A609" s="12"/>
      <c r="B609" s="32"/>
      <c r="C609" s="35"/>
      <c r="D609" s="38"/>
      <c r="E609" s="38"/>
      <c r="F609" s="38"/>
      <c r="G609" s="57"/>
      <c r="H609" s="54"/>
    </row>
    <row r="610" spans="1:8">
      <c r="A610" s="15"/>
      <c r="B610" s="33"/>
      <c r="C610" s="36"/>
      <c r="D610" s="39"/>
      <c r="E610" s="39"/>
      <c r="F610" s="39"/>
      <c r="G610" s="58"/>
      <c r="H610" s="55"/>
    </row>
    <row r="611" spans="1:8">
      <c r="A611" s="15"/>
      <c r="B611" s="33"/>
      <c r="C611" s="36"/>
      <c r="D611" s="39"/>
      <c r="E611" s="39"/>
      <c r="F611" s="39"/>
      <c r="G611" s="58"/>
      <c r="H611" s="55"/>
    </row>
    <row r="612" spans="1:8">
      <c r="A612" s="13"/>
      <c r="B612" s="34"/>
      <c r="C612" s="37"/>
      <c r="D612" s="40"/>
      <c r="E612" s="40"/>
      <c r="F612" s="40"/>
      <c r="G612" s="59"/>
      <c r="H612" s="56"/>
    </row>
    <row r="613" spans="1:8">
      <c r="A613" s="12"/>
      <c r="B613" s="32"/>
      <c r="C613" s="35"/>
      <c r="D613" s="38"/>
      <c r="E613" s="38"/>
      <c r="F613" s="38"/>
      <c r="G613" s="57"/>
      <c r="H613" s="54"/>
    </row>
    <row r="614" spans="1:8">
      <c r="A614" s="15"/>
      <c r="B614" s="33"/>
      <c r="C614" s="36"/>
      <c r="D614" s="39"/>
      <c r="E614" s="39"/>
      <c r="F614" s="39"/>
      <c r="G614" s="58"/>
      <c r="H614" s="55"/>
    </row>
    <row r="615" spans="1:8">
      <c r="A615" s="15"/>
      <c r="B615" s="33"/>
      <c r="C615" s="36"/>
      <c r="D615" s="39"/>
      <c r="E615" s="39"/>
      <c r="F615" s="39"/>
      <c r="G615" s="58"/>
      <c r="H615" s="55"/>
    </row>
    <row r="616" spans="1:8">
      <c r="A616" s="13"/>
      <c r="B616" s="34"/>
      <c r="C616" s="37"/>
      <c r="D616" s="40"/>
      <c r="E616" s="40"/>
      <c r="F616" s="40"/>
      <c r="G616" s="59"/>
      <c r="H616" s="56"/>
    </row>
    <row r="617" spans="1:8">
      <c r="A617" s="12"/>
      <c r="B617" s="32"/>
      <c r="C617" s="35"/>
      <c r="D617" s="38"/>
      <c r="E617" s="38"/>
      <c r="F617" s="38"/>
      <c r="G617" s="57"/>
      <c r="H617" s="54"/>
    </row>
    <row r="618" spans="1:8">
      <c r="A618" s="15"/>
      <c r="B618" s="33"/>
      <c r="C618" s="36"/>
      <c r="D618" s="39"/>
      <c r="E618" s="39"/>
      <c r="F618" s="39"/>
      <c r="G618" s="58"/>
      <c r="H618" s="55"/>
    </row>
    <row r="619" spans="1:8">
      <c r="A619" s="15"/>
      <c r="B619" s="33"/>
      <c r="C619" s="36"/>
      <c r="D619" s="39"/>
      <c r="E619" s="39"/>
      <c r="F619" s="39"/>
      <c r="G619" s="58"/>
      <c r="H619" s="55"/>
    </row>
    <row r="620" spans="1:8">
      <c r="A620" s="13"/>
      <c r="B620" s="34"/>
      <c r="C620" s="37"/>
      <c r="D620" s="40"/>
      <c r="E620" s="40"/>
      <c r="F620" s="40"/>
      <c r="G620" s="59"/>
      <c r="H620" s="56"/>
    </row>
    <row r="621" spans="1:8">
      <c r="A621" s="12"/>
      <c r="B621" s="32"/>
      <c r="C621" s="35"/>
      <c r="D621" s="38"/>
      <c r="E621" s="38"/>
      <c r="F621" s="38"/>
      <c r="G621" s="57"/>
      <c r="H621" s="54"/>
    </row>
    <row r="622" spans="1:8">
      <c r="A622" s="15"/>
      <c r="B622" s="33"/>
      <c r="C622" s="36"/>
      <c r="D622" s="39"/>
      <c r="E622" s="39"/>
      <c r="F622" s="39"/>
      <c r="G622" s="58"/>
      <c r="H622" s="55"/>
    </row>
    <row r="623" spans="1:8">
      <c r="A623" s="15"/>
      <c r="B623" s="33"/>
      <c r="C623" s="36"/>
      <c r="D623" s="39"/>
      <c r="E623" s="39"/>
      <c r="F623" s="39"/>
      <c r="G623" s="58"/>
      <c r="H623" s="55"/>
    </row>
    <row r="624" spans="1:8">
      <c r="A624" s="13"/>
      <c r="B624" s="34"/>
      <c r="C624" s="37"/>
      <c r="D624" s="40"/>
      <c r="E624" s="40"/>
      <c r="F624" s="40"/>
      <c r="G624" s="59"/>
      <c r="H624" s="56"/>
    </row>
    <row r="625" spans="1:8">
      <c r="A625" s="12"/>
      <c r="B625" s="32"/>
      <c r="C625" s="35"/>
      <c r="D625" s="38"/>
      <c r="E625" s="38"/>
      <c r="F625" s="38"/>
      <c r="G625" s="57"/>
      <c r="H625" s="54"/>
    </row>
    <row r="626" spans="1:8">
      <c r="A626" s="15"/>
      <c r="B626" s="33"/>
      <c r="C626" s="36"/>
      <c r="D626" s="39"/>
      <c r="E626" s="39"/>
      <c r="F626" s="39"/>
      <c r="G626" s="58"/>
      <c r="H626" s="55"/>
    </row>
    <row r="627" spans="1:8">
      <c r="A627" s="15"/>
      <c r="B627" s="33"/>
      <c r="C627" s="36"/>
      <c r="D627" s="39"/>
      <c r="E627" s="39"/>
      <c r="F627" s="39"/>
      <c r="G627" s="58"/>
      <c r="H627" s="55"/>
    </row>
    <row r="628" spans="1:8">
      <c r="A628" s="13"/>
      <c r="B628" s="34"/>
      <c r="C628" s="37"/>
      <c r="D628" s="40"/>
      <c r="E628" s="40"/>
      <c r="F628" s="40"/>
      <c r="G628" s="59"/>
      <c r="H628" s="56"/>
    </row>
    <row r="629" spans="1:8">
      <c r="A629" s="12"/>
      <c r="B629" s="32"/>
      <c r="C629" s="35"/>
      <c r="D629" s="38"/>
      <c r="E629" s="38"/>
      <c r="F629" s="38"/>
      <c r="G629" s="57"/>
      <c r="H629" s="54"/>
    </row>
    <row r="630" spans="1:8">
      <c r="A630" s="15"/>
      <c r="B630" s="33"/>
      <c r="C630" s="36"/>
      <c r="D630" s="39"/>
      <c r="E630" s="39"/>
      <c r="F630" s="39"/>
      <c r="G630" s="58"/>
      <c r="H630" s="55"/>
    </row>
    <row r="631" spans="1:8">
      <c r="A631" s="15"/>
      <c r="B631" s="33"/>
      <c r="C631" s="36"/>
      <c r="D631" s="39"/>
      <c r="E631" s="39"/>
      <c r="F631" s="39"/>
      <c r="G631" s="58"/>
      <c r="H631" s="55"/>
    </row>
    <row r="632" spans="1:8">
      <c r="A632" s="13"/>
      <c r="B632" s="34"/>
      <c r="C632" s="37"/>
      <c r="D632" s="40"/>
      <c r="E632" s="40"/>
      <c r="F632" s="40"/>
      <c r="G632" s="59"/>
      <c r="H632" s="56"/>
    </row>
    <row r="633" spans="1:8">
      <c r="A633" s="12"/>
      <c r="B633" s="32"/>
      <c r="C633" s="35"/>
      <c r="D633" s="38"/>
      <c r="E633" s="38"/>
      <c r="F633" s="38"/>
      <c r="G633" s="57"/>
      <c r="H633" s="54"/>
    </row>
    <row r="634" spans="1:8">
      <c r="A634" s="15"/>
      <c r="B634" s="33"/>
      <c r="C634" s="36"/>
      <c r="D634" s="39"/>
      <c r="E634" s="39"/>
      <c r="F634" s="39"/>
      <c r="G634" s="58"/>
      <c r="H634" s="55"/>
    </row>
    <row r="635" spans="1:8">
      <c r="A635" s="15"/>
      <c r="B635" s="33"/>
      <c r="C635" s="36"/>
      <c r="D635" s="39"/>
      <c r="E635" s="39"/>
      <c r="F635" s="39"/>
      <c r="G635" s="58"/>
      <c r="H635" s="55"/>
    </row>
    <row r="636" spans="1:8">
      <c r="A636" s="13"/>
      <c r="B636" s="34"/>
      <c r="C636" s="37"/>
      <c r="D636" s="40"/>
      <c r="E636" s="40"/>
      <c r="F636" s="40"/>
      <c r="G636" s="59"/>
      <c r="H636" s="56"/>
    </row>
    <row r="637" spans="1:8">
      <c r="A637" s="12"/>
      <c r="B637" s="32"/>
      <c r="C637" s="35"/>
      <c r="D637" s="38"/>
      <c r="E637" s="38"/>
      <c r="F637" s="38"/>
      <c r="G637" s="57"/>
      <c r="H637" s="54"/>
    </row>
    <row r="638" spans="1:8">
      <c r="A638" s="15"/>
      <c r="B638" s="33"/>
      <c r="C638" s="36"/>
      <c r="D638" s="39"/>
      <c r="E638" s="39"/>
      <c r="F638" s="39"/>
      <c r="G638" s="58"/>
      <c r="H638" s="55"/>
    </row>
    <row r="639" spans="1:8">
      <c r="A639" s="15"/>
      <c r="B639" s="33"/>
      <c r="C639" s="36"/>
      <c r="D639" s="39"/>
      <c r="E639" s="39"/>
      <c r="F639" s="39"/>
      <c r="G639" s="58"/>
      <c r="H639" s="55"/>
    </row>
    <row r="640" spans="1:8">
      <c r="A640" s="13"/>
      <c r="B640" s="34"/>
      <c r="C640" s="37"/>
      <c r="D640" s="40"/>
      <c r="E640" s="40"/>
      <c r="F640" s="40"/>
      <c r="G640" s="59"/>
      <c r="H640" s="56"/>
    </row>
    <row r="641" spans="1:8">
      <c r="A641" s="12"/>
      <c r="B641" s="32"/>
      <c r="C641" s="35"/>
      <c r="D641" s="38"/>
      <c r="E641" s="38"/>
      <c r="F641" s="38"/>
      <c r="G641" s="57"/>
      <c r="H641" s="54"/>
    </row>
    <row r="642" spans="1:8">
      <c r="A642" s="15"/>
      <c r="B642" s="33"/>
      <c r="C642" s="36"/>
      <c r="D642" s="39"/>
      <c r="E642" s="39"/>
      <c r="F642" s="39"/>
      <c r="G642" s="58"/>
      <c r="H642" s="55"/>
    </row>
    <row r="643" spans="1:8">
      <c r="A643" s="15"/>
      <c r="B643" s="33"/>
      <c r="C643" s="36"/>
      <c r="D643" s="39"/>
      <c r="E643" s="39"/>
      <c r="F643" s="39"/>
      <c r="G643" s="58"/>
      <c r="H643" s="55"/>
    </row>
    <row r="644" spans="1:8">
      <c r="A644" s="13"/>
      <c r="B644" s="34"/>
      <c r="C644" s="37"/>
      <c r="D644" s="40"/>
      <c r="E644" s="40"/>
      <c r="F644" s="40"/>
      <c r="G644" s="59"/>
      <c r="H644" s="56"/>
    </row>
    <row r="645" spans="1:8">
      <c r="A645" s="12"/>
      <c r="B645" s="32"/>
      <c r="C645" s="35"/>
      <c r="D645" s="38"/>
      <c r="E645" s="38"/>
      <c r="F645" s="38"/>
      <c r="G645" s="57"/>
      <c r="H645" s="54"/>
    </row>
    <row r="646" spans="1:8">
      <c r="A646" s="15"/>
      <c r="B646" s="33"/>
      <c r="C646" s="36"/>
      <c r="D646" s="39"/>
      <c r="E646" s="39"/>
      <c r="F646" s="39"/>
      <c r="G646" s="58"/>
      <c r="H646" s="55"/>
    </row>
    <row r="647" spans="1:8">
      <c r="A647" s="15"/>
      <c r="B647" s="33"/>
      <c r="C647" s="36"/>
      <c r="D647" s="39"/>
      <c r="E647" s="39"/>
      <c r="F647" s="39"/>
      <c r="G647" s="58"/>
      <c r="H647" s="55"/>
    </row>
    <row r="648" spans="1:8">
      <c r="A648" s="13"/>
      <c r="B648" s="34"/>
      <c r="C648" s="37"/>
      <c r="D648" s="40"/>
      <c r="E648" s="40"/>
      <c r="F648" s="40"/>
      <c r="G648" s="59"/>
      <c r="H648" s="56"/>
    </row>
    <row r="649" spans="1:8">
      <c r="A649" s="12"/>
      <c r="B649" s="32"/>
      <c r="C649" s="35"/>
      <c r="D649" s="38"/>
      <c r="E649" s="38"/>
      <c r="F649" s="38"/>
      <c r="G649" s="57"/>
      <c r="H649" s="54"/>
    </row>
    <row r="650" spans="1:8">
      <c r="A650" s="15"/>
      <c r="B650" s="33"/>
      <c r="C650" s="36"/>
      <c r="D650" s="39"/>
      <c r="E650" s="39"/>
      <c r="F650" s="39"/>
      <c r="G650" s="58"/>
      <c r="H650" s="55"/>
    </row>
    <row r="651" spans="1:8">
      <c r="A651" s="15"/>
      <c r="B651" s="33"/>
      <c r="C651" s="36"/>
      <c r="D651" s="39"/>
      <c r="E651" s="39"/>
      <c r="F651" s="39"/>
      <c r="G651" s="58"/>
      <c r="H651" s="55"/>
    </row>
    <row r="652" spans="1:8">
      <c r="A652" s="13"/>
      <c r="B652" s="34"/>
      <c r="C652" s="37"/>
      <c r="D652" s="40"/>
      <c r="E652" s="40"/>
      <c r="F652" s="40"/>
      <c r="G652" s="59"/>
      <c r="H652" s="56"/>
    </row>
    <row r="653" spans="1:8">
      <c r="A653" s="12"/>
      <c r="B653" s="32"/>
      <c r="C653" s="35"/>
      <c r="D653" s="38"/>
      <c r="E653" s="38"/>
      <c r="F653" s="38"/>
      <c r="G653" s="57"/>
      <c r="H653" s="54"/>
    </row>
    <row r="654" spans="1:8">
      <c r="A654" s="15"/>
      <c r="B654" s="33"/>
      <c r="C654" s="36"/>
      <c r="D654" s="39"/>
      <c r="E654" s="39"/>
      <c r="F654" s="39"/>
      <c r="G654" s="58"/>
      <c r="H654" s="55"/>
    </row>
    <row r="655" spans="1:8">
      <c r="A655" s="15"/>
      <c r="B655" s="33"/>
      <c r="C655" s="36"/>
      <c r="D655" s="39"/>
      <c r="E655" s="39"/>
      <c r="F655" s="39"/>
      <c r="G655" s="58"/>
      <c r="H655" s="55"/>
    </row>
    <row r="656" spans="1:8">
      <c r="A656" s="13"/>
      <c r="B656" s="34"/>
      <c r="C656" s="37"/>
      <c r="D656" s="40"/>
      <c r="E656" s="40"/>
      <c r="F656" s="40"/>
      <c r="G656" s="59"/>
      <c r="H656" s="56"/>
    </row>
    <row r="657" spans="1:8">
      <c r="A657" s="12"/>
      <c r="B657" s="32"/>
      <c r="C657" s="35"/>
      <c r="D657" s="38"/>
      <c r="E657" s="38"/>
      <c r="F657" s="38"/>
      <c r="G657" s="57"/>
      <c r="H657" s="54"/>
    </row>
    <row r="658" spans="1:8">
      <c r="A658" s="15"/>
      <c r="B658" s="33"/>
      <c r="C658" s="36"/>
      <c r="D658" s="39"/>
      <c r="E658" s="39"/>
      <c r="F658" s="39"/>
      <c r="G658" s="58"/>
      <c r="H658" s="55"/>
    </row>
    <row r="659" spans="1:8">
      <c r="A659" s="15"/>
      <c r="B659" s="33"/>
      <c r="C659" s="36"/>
      <c r="D659" s="39"/>
      <c r="E659" s="39"/>
      <c r="F659" s="39"/>
      <c r="G659" s="58"/>
      <c r="H659" s="55"/>
    </row>
    <row r="660" spans="1:8">
      <c r="A660" s="13"/>
      <c r="B660" s="34"/>
      <c r="C660" s="37"/>
      <c r="D660" s="40"/>
      <c r="E660" s="40"/>
      <c r="F660" s="40"/>
      <c r="G660" s="59"/>
      <c r="H660" s="56"/>
    </row>
    <row r="661" spans="1:8">
      <c r="A661" s="12"/>
      <c r="B661" s="32"/>
      <c r="C661" s="35"/>
      <c r="D661" s="38"/>
      <c r="E661" s="38"/>
      <c r="F661" s="38"/>
      <c r="G661" s="57"/>
      <c r="H661" s="54"/>
    </row>
    <row r="662" spans="1:8">
      <c r="A662" s="15"/>
      <c r="B662" s="33"/>
      <c r="C662" s="36"/>
      <c r="D662" s="39"/>
      <c r="E662" s="39"/>
      <c r="F662" s="39"/>
      <c r="G662" s="58"/>
      <c r="H662" s="55"/>
    </row>
    <row r="663" spans="1:8">
      <c r="A663" s="15"/>
      <c r="B663" s="33"/>
      <c r="C663" s="36"/>
      <c r="D663" s="39"/>
      <c r="E663" s="39"/>
      <c r="F663" s="39"/>
      <c r="G663" s="58"/>
      <c r="H663" s="55"/>
    </row>
    <row r="664" spans="1:8">
      <c r="A664" s="13"/>
      <c r="B664" s="34"/>
      <c r="C664" s="37"/>
      <c r="D664" s="40"/>
      <c r="E664" s="40"/>
      <c r="F664" s="40"/>
      <c r="G664" s="59"/>
      <c r="H664" s="56"/>
    </row>
    <row r="665" spans="1:8">
      <c r="A665" s="12"/>
      <c r="B665" s="32"/>
      <c r="C665" s="35"/>
      <c r="D665" s="38"/>
      <c r="E665" s="38"/>
      <c r="F665" s="38"/>
      <c r="G665" s="57"/>
      <c r="H665" s="54"/>
    </row>
    <row r="666" spans="1:8">
      <c r="A666" s="15"/>
      <c r="B666" s="33"/>
      <c r="C666" s="36"/>
      <c r="D666" s="39"/>
      <c r="E666" s="39"/>
      <c r="F666" s="39"/>
      <c r="G666" s="58"/>
      <c r="H666" s="55"/>
    </row>
    <row r="667" spans="1:8">
      <c r="A667" s="15"/>
      <c r="B667" s="33"/>
      <c r="C667" s="36"/>
      <c r="D667" s="39"/>
      <c r="E667" s="39"/>
      <c r="F667" s="39"/>
      <c r="G667" s="58"/>
      <c r="H667" s="55"/>
    </row>
    <row r="668" spans="1:8">
      <c r="A668" s="13"/>
      <c r="B668" s="34"/>
      <c r="C668" s="37"/>
      <c r="D668" s="40"/>
      <c r="E668" s="40"/>
      <c r="F668" s="40"/>
      <c r="G668" s="59"/>
      <c r="H668" s="56"/>
    </row>
    <row r="669" spans="1:8">
      <c r="A669" s="12"/>
      <c r="B669" s="32"/>
      <c r="C669" s="35"/>
      <c r="D669" s="38"/>
      <c r="E669" s="38"/>
      <c r="F669" s="38"/>
      <c r="G669" s="57"/>
      <c r="H669" s="54"/>
    </row>
    <row r="670" spans="1:8">
      <c r="A670" s="15"/>
      <c r="B670" s="33"/>
      <c r="C670" s="36"/>
      <c r="D670" s="39"/>
      <c r="E670" s="39"/>
      <c r="F670" s="39"/>
      <c r="G670" s="58"/>
      <c r="H670" s="55"/>
    </row>
    <row r="671" spans="1:8">
      <c r="A671" s="15"/>
      <c r="B671" s="33"/>
      <c r="C671" s="36"/>
      <c r="D671" s="39"/>
      <c r="E671" s="39"/>
      <c r="F671" s="39"/>
      <c r="G671" s="58"/>
      <c r="H671" s="55"/>
    </row>
    <row r="672" spans="1:8">
      <c r="A672" s="13"/>
      <c r="B672" s="34"/>
      <c r="C672" s="37"/>
      <c r="D672" s="40"/>
      <c r="E672" s="40"/>
      <c r="F672" s="40"/>
      <c r="G672" s="59"/>
      <c r="H672" s="56"/>
    </row>
    <row r="673" spans="1:8">
      <c r="A673" s="12"/>
      <c r="B673" s="32"/>
      <c r="C673" s="35"/>
      <c r="D673" s="38"/>
      <c r="E673" s="38"/>
      <c r="F673" s="38"/>
      <c r="G673" s="57"/>
      <c r="H673" s="54"/>
    </row>
    <row r="674" spans="1:8">
      <c r="A674" s="15"/>
      <c r="B674" s="33"/>
      <c r="C674" s="36"/>
      <c r="D674" s="39"/>
      <c r="E674" s="39"/>
      <c r="F674" s="39"/>
      <c r="G674" s="58"/>
      <c r="H674" s="55"/>
    </row>
    <row r="675" spans="1:8">
      <c r="A675" s="15"/>
      <c r="B675" s="33"/>
      <c r="C675" s="36"/>
      <c r="D675" s="39"/>
      <c r="E675" s="39"/>
      <c r="F675" s="39"/>
      <c r="G675" s="58"/>
      <c r="H675" s="55"/>
    </row>
    <row r="676" spans="1:8">
      <c r="A676" s="13"/>
      <c r="B676" s="34"/>
      <c r="C676" s="37"/>
      <c r="D676" s="40"/>
      <c r="E676" s="40"/>
      <c r="F676" s="40"/>
      <c r="G676" s="59"/>
      <c r="H676" s="56"/>
    </row>
    <row r="677" spans="1:8">
      <c r="A677" s="12"/>
      <c r="B677" s="32"/>
      <c r="C677" s="35"/>
      <c r="D677" s="38"/>
      <c r="E677" s="38"/>
      <c r="F677" s="38"/>
      <c r="G677" s="57"/>
      <c r="H677" s="54"/>
    </row>
    <row r="678" spans="1:8">
      <c r="A678" s="15"/>
      <c r="B678" s="33"/>
      <c r="C678" s="36"/>
      <c r="D678" s="39"/>
      <c r="E678" s="39"/>
      <c r="F678" s="39"/>
      <c r="G678" s="58"/>
      <c r="H678" s="55"/>
    </row>
    <row r="679" spans="1:8">
      <c r="A679" s="15"/>
      <c r="B679" s="33"/>
      <c r="C679" s="36"/>
      <c r="D679" s="39"/>
      <c r="E679" s="39"/>
      <c r="F679" s="39"/>
      <c r="G679" s="58"/>
      <c r="H679" s="55"/>
    </row>
    <row r="680" spans="1:8">
      <c r="A680" s="13"/>
      <c r="B680" s="34"/>
      <c r="C680" s="37"/>
      <c r="D680" s="40"/>
      <c r="E680" s="40"/>
      <c r="F680" s="40"/>
      <c r="G680" s="59"/>
      <c r="H680" s="56"/>
    </row>
    <row r="681" spans="1:8">
      <c r="A681" s="12"/>
      <c r="B681" s="32"/>
      <c r="C681" s="35"/>
      <c r="D681" s="38"/>
      <c r="E681" s="38"/>
      <c r="F681" s="38"/>
      <c r="G681" s="57"/>
      <c r="H681" s="54"/>
    </row>
    <row r="682" spans="1:8">
      <c r="A682" s="15"/>
      <c r="B682" s="33"/>
      <c r="C682" s="36"/>
      <c r="D682" s="39"/>
      <c r="E682" s="39"/>
      <c r="F682" s="39"/>
      <c r="G682" s="58"/>
      <c r="H682" s="55"/>
    </row>
    <row r="683" spans="1:8">
      <c r="A683" s="15"/>
      <c r="B683" s="33"/>
      <c r="C683" s="36"/>
      <c r="D683" s="39"/>
      <c r="E683" s="39"/>
      <c r="F683" s="39"/>
      <c r="G683" s="58"/>
      <c r="H683" s="55"/>
    </row>
    <row r="684" spans="1:8">
      <c r="A684" s="13"/>
      <c r="B684" s="34"/>
      <c r="C684" s="37"/>
      <c r="D684" s="40"/>
      <c r="E684" s="40"/>
      <c r="F684" s="40"/>
      <c r="G684" s="59"/>
      <c r="H684" s="56"/>
    </row>
    <row r="685" spans="1:8">
      <c r="A685" s="12"/>
      <c r="B685" s="32"/>
      <c r="C685" s="35"/>
      <c r="D685" s="38"/>
      <c r="E685" s="38"/>
      <c r="F685" s="38"/>
      <c r="G685" s="57"/>
      <c r="H685" s="54"/>
    </row>
    <row r="686" spans="1:8">
      <c r="A686" s="15"/>
      <c r="B686" s="33"/>
      <c r="C686" s="36"/>
      <c r="D686" s="39"/>
      <c r="E686" s="39"/>
      <c r="F686" s="39"/>
      <c r="G686" s="58"/>
      <c r="H686" s="55"/>
    </row>
    <row r="687" spans="1:8">
      <c r="A687" s="15"/>
      <c r="B687" s="33"/>
      <c r="C687" s="36"/>
      <c r="D687" s="39"/>
      <c r="E687" s="39"/>
      <c r="F687" s="39"/>
      <c r="G687" s="58"/>
      <c r="H687" s="55"/>
    </row>
    <row r="688" spans="1:8">
      <c r="A688" s="13"/>
      <c r="B688" s="34"/>
      <c r="C688" s="37"/>
      <c r="D688" s="40"/>
      <c r="E688" s="40"/>
      <c r="F688" s="40"/>
      <c r="G688" s="59"/>
      <c r="H688" s="56"/>
    </row>
    <row r="689" spans="1:8">
      <c r="A689" s="12"/>
      <c r="B689" s="32"/>
      <c r="C689" s="35"/>
      <c r="D689" s="38"/>
      <c r="E689" s="38"/>
      <c r="F689" s="38"/>
      <c r="G689" s="57"/>
      <c r="H689" s="54"/>
    </row>
    <row r="690" spans="1:8">
      <c r="A690" s="15"/>
      <c r="B690" s="33"/>
      <c r="C690" s="36"/>
      <c r="D690" s="39"/>
      <c r="E690" s="39"/>
      <c r="F690" s="39"/>
      <c r="G690" s="58"/>
      <c r="H690" s="55"/>
    </row>
    <row r="691" spans="1:8">
      <c r="A691" s="15"/>
      <c r="B691" s="33"/>
      <c r="C691" s="36"/>
      <c r="D691" s="39"/>
      <c r="E691" s="39"/>
      <c r="F691" s="39"/>
      <c r="G691" s="58"/>
      <c r="H691" s="55"/>
    </row>
    <row r="692" spans="1:8">
      <c r="A692" s="13"/>
      <c r="B692" s="34"/>
      <c r="C692" s="37"/>
      <c r="D692" s="40"/>
      <c r="E692" s="40"/>
      <c r="F692" s="40"/>
      <c r="G692" s="59"/>
      <c r="H692" s="56"/>
    </row>
    <row r="693" spans="1:8">
      <c r="A693" s="12"/>
      <c r="B693" s="32"/>
      <c r="C693" s="35"/>
      <c r="D693" s="38"/>
      <c r="E693" s="38"/>
      <c r="F693" s="38"/>
      <c r="G693" s="57"/>
      <c r="H693" s="54"/>
    </row>
    <row r="694" spans="1:8">
      <c r="A694" s="15"/>
      <c r="B694" s="33"/>
      <c r="C694" s="36"/>
      <c r="D694" s="39"/>
      <c r="E694" s="39"/>
      <c r="F694" s="39"/>
      <c r="G694" s="58"/>
      <c r="H694" s="55"/>
    </row>
    <row r="695" spans="1:8">
      <c r="A695" s="15"/>
      <c r="B695" s="33"/>
      <c r="C695" s="36"/>
      <c r="D695" s="39"/>
      <c r="E695" s="39"/>
      <c r="F695" s="39"/>
      <c r="G695" s="58"/>
      <c r="H695" s="55"/>
    </row>
    <row r="696" spans="1:8">
      <c r="A696" s="13"/>
      <c r="B696" s="34"/>
      <c r="C696" s="37"/>
      <c r="D696" s="40"/>
      <c r="E696" s="40"/>
      <c r="F696" s="40"/>
      <c r="G696" s="59"/>
      <c r="H696" s="56"/>
    </row>
    <row r="697" spans="1:8">
      <c r="A697" s="12"/>
      <c r="B697" s="32"/>
      <c r="C697" s="35"/>
      <c r="D697" s="38"/>
      <c r="E697" s="38"/>
      <c r="F697" s="38"/>
      <c r="G697" s="57"/>
      <c r="H697" s="54"/>
    </row>
    <row r="698" spans="1:8">
      <c r="A698" s="15"/>
      <c r="B698" s="33"/>
      <c r="C698" s="36"/>
      <c r="D698" s="39"/>
      <c r="E698" s="39"/>
      <c r="F698" s="39"/>
      <c r="G698" s="58"/>
      <c r="H698" s="55"/>
    </row>
    <row r="699" spans="1:8">
      <c r="A699" s="15"/>
      <c r="B699" s="33"/>
      <c r="C699" s="36"/>
      <c r="D699" s="39"/>
      <c r="E699" s="39"/>
      <c r="F699" s="39"/>
      <c r="G699" s="58"/>
      <c r="H699" s="55"/>
    </row>
    <row r="700" spans="1:8">
      <c r="A700" s="13"/>
      <c r="B700" s="34"/>
      <c r="C700" s="37"/>
      <c r="D700" s="40"/>
      <c r="E700" s="40"/>
      <c r="F700" s="40"/>
      <c r="G700" s="59"/>
      <c r="H700" s="56"/>
    </row>
    <row r="701" spans="1:8">
      <c r="A701" s="12"/>
      <c r="B701" s="32"/>
      <c r="C701" s="35"/>
      <c r="D701" s="38"/>
      <c r="E701" s="38"/>
      <c r="F701" s="38"/>
      <c r="G701" s="57"/>
      <c r="H701" s="54"/>
    </row>
    <row r="702" spans="1:8">
      <c r="A702" s="15"/>
      <c r="B702" s="33"/>
      <c r="C702" s="36"/>
      <c r="D702" s="39"/>
      <c r="E702" s="39"/>
      <c r="F702" s="39"/>
      <c r="G702" s="58"/>
      <c r="H702" s="55"/>
    </row>
    <row r="703" spans="1:8">
      <c r="A703" s="15"/>
      <c r="B703" s="33"/>
      <c r="C703" s="36"/>
      <c r="D703" s="39"/>
      <c r="E703" s="39"/>
      <c r="F703" s="39"/>
      <c r="G703" s="58"/>
      <c r="H703" s="55"/>
    </row>
    <row r="704" spans="1:8">
      <c r="A704" s="13"/>
      <c r="B704" s="34"/>
      <c r="C704" s="37"/>
      <c r="D704" s="40"/>
      <c r="E704" s="40"/>
      <c r="F704" s="40"/>
      <c r="G704" s="59"/>
      <c r="H704" s="56"/>
    </row>
    <row r="705" spans="1:8">
      <c r="A705" s="12"/>
      <c r="B705" s="32"/>
      <c r="C705" s="35"/>
      <c r="D705" s="38"/>
      <c r="E705" s="38"/>
      <c r="F705" s="38"/>
      <c r="G705" s="57"/>
      <c r="H705" s="54"/>
    </row>
    <row r="706" spans="1:8">
      <c r="A706" s="15"/>
      <c r="B706" s="33"/>
      <c r="C706" s="36"/>
      <c r="D706" s="39"/>
      <c r="E706" s="39"/>
      <c r="F706" s="39"/>
      <c r="G706" s="58"/>
      <c r="H706" s="55"/>
    </row>
    <row r="707" spans="1:8">
      <c r="A707" s="15"/>
      <c r="B707" s="33"/>
      <c r="C707" s="36"/>
      <c r="D707" s="39"/>
      <c r="E707" s="39"/>
      <c r="F707" s="39"/>
      <c r="G707" s="58"/>
      <c r="H707" s="55"/>
    </row>
    <row r="708" spans="1:8">
      <c r="A708" s="13"/>
      <c r="B708" s="34"/>
      <c r="C708" s="37"/>
      <c r="D708" s="40"/>
      <c r="E708" s="40"/>
      <c r="F708" s="40"/>
      <c r="G708" s="59"/>
      <c r="H708" s="56"/>
    </row>
    <row r="709" spans="1:8">
      <c r="A709" s="12"/>
      <c r="B709" s="32"/>
      <c r="C709" s="35"/>
      <c r="D709" s="38"/>
      <c r="E709" s="38"/>
      <c r="F709" s="38"/>
      <c r="G709" s="57"/>
      <c r="H709" s="54"/>
    </row>
    <row r="710" spans="1:8">
      <c r="A710" s="15"/>
      <c r="B710" s="33"/>
      <c r="C710" s="36"/>
      <c r="D710" s="39"/>
      <c r="E710" s="39"/>
      <c r="F710" s="39"/>
      <c r="G710" s="58"/>
      <c r="H710" s="55"/>
    </row>
    <row r="711" spans="1:8">
      <c r="A711" s="15"/>
      <c r="B711" s="33"/>
      <c r="C711" s="36"/>
      <c r="D711" s="39"/>
      <c r="E711" s="39"/>
      <c r="F711" s="39"/>
      <c r="G711" s="58"/>
      <c r="H711" s="55"/>
    </row>
    <row r="712" spans="1:8">
      <c r="A712" s="13"/>
      <c r="B712" s="34"/>
      <c r="C712" s="37"/>
      <c r="D712" s="40"/>
      <c r="E712" s="40"/>
      <c r="F712" s="40"/>
      <c r="G712" s="59"/>
      <c r="H712" s="56"/>
    </row>
    <row r="713" spans="1:8">
      <c r="A713" s="12"/>
      <c r="B713" s="32"/>
      <c r="C713" s="35"/>
      <c r="D713" s="38"/>
      <c r="E713" s="38"/>
      <c r="F713" s="38"/>
      <c r="G713" s="57"/>
      <c r="H713" s="54"/>
    </row>
    <row r="714" spans="1:8">
      <c r="A714" s="15"/>
      <c r="B714" s="33"/>
      <c r="C714" s="36"/>
      <c r="D714" s="39"/>
      <c r="E714" s="39"/>
      <c r="F714" s="39"/>
      <c r="G714" s="58"/>
      <c r="H714" s="55"/>
    </row>
    <row r="715" spans="1:8">
      <c r="A715" s="15"/>
      <c r="B715" s="33"/>
      <c r="C715" s="36"/>
      <c r="D715" s="39"/>
      <c r="E715" s="39"/>
      <c r="F715" s="39"/>
      <c r="G715" s="58"/>
      <c r="H715" s="55"/>
    </row>
    <row r="716" spans="1:8">
      <c r="A716" s="13"/>
      <c r="B716" s="34"/>
      <c r="C716" s="37"/>
      <c r="D716" s="40"/>
      <c r="E716" s="40"/>
      <c r="F716" s="40"/>
      <c r="G716" s="59"/>
      <c r="H716" s="56"/>
    </row>
    <row r="717" spans="1:8">
      <c r="A717" s="12"/>
      <c r="B717" s="32"/>
      <c r="C717" s="35"/>
      <c r="D717" s="38"/>
      <c r="E717" s="38"/>
      <c r="F717" s="38"/>
      <c r="G717" s="57"/>
      <c r="H717" s="54"/>
    </row>
    <row r="718" spans="1:8">
      <c r="A718" s="15"/>
      <c r="B718" s="33"/>
      <c r="C718" s="36"/>
      <c r="D718" s="39"/>
      <c r="E718" s="39"/>
      <c r="F718" s="39"/>
      <c r="G718" s="58"/>
      <c r="H718" s="55"/>
    </row>
    <row r="719" spans="1:8">
      <c r="A719" s="15"/>
      <c r="B719" s="33"/>
      <c r="C719" s="36"/>
      <c r="D719" s="39"/>
      <c r="E719" s="39"/>
      <c r="F719" s="39"/>
      <c r="G719" s="58"/>
      <c r="H719" s="55"/>
    </row>
    <row r="720" spans="1:8">
      <c r="A720" s="13"/>
      <c r="B720" s="34"/>
      <c r="C720" s="37"/>
      <c r="D720" s="40"/>
      <c r="E720" s="40"/>
      <c r="F720" s="40"/>
      <c r="G720" s="59"/>
      <c r="H720" s="56"/>
    </row>
    <row r="721" spans="1:8">
      <c r="A721" s="12"/>
      <c r="B721" s="32"/>
      <c r="C721" s="35"/>
      <c r="D721" s="38"/>
      <c r="E721" s="38"/>
      <c r="F721" s="38"/>
      <c r="G721" s="57"/>
      <c r="H721" s="54"/>
    </row>
    <row r="722" spans="1:8">
      <c r="A722" s="15"/>
      <c r="B722" s="33"/>
      <c r="C722" s="36"/>
      <c r="D722" s="39"/>
      <c r="E722" s="39"/>
      <c r="F722" s="39"/>
      <c r="G722" s="58"/>
      <c r="H722" s="55"/>
    </row>
    <row r="723" spans="1:8">
      <c r="A723" s="15"/>
      <c r="B723" s="33"/>
      <c r="C723" s="36"/>
      <c r="D723" s="39"/>
      <c r="E723" s="39"/>
      <c r="F723" s="39"/>
      <c r="G723" s="58"/>
      <c r="H723" s="55"/>
    </row>
    <row r="724" spans="1:8">
      <c r="A724" s="13"/>
      <c r="B724" s="34"/>
      <c r="C724" s="37"/>
      <c r="D724" s="40"/>
      <c r="E724" s="40"/>
      <c r="F724" s="40"/>
      <c r="G724" s="59"/>
      <c r="H724" s="56"/>
    </row>
    <row r="725" spans="1:8">
      <c r="A725" s="12"/>
      <c r="B725" s="32"/>
      <c r="C725" s="35"/>
      <c r="D725" s="38"/>
      <c r="E725" s="38"/>
      <c r="F725" s="38"/>
      <c r="G725" s="57"/>
      <c r="H725" s="54"/>
    </row>
    <row r="726" spans="1:8">
      <c r="A726" s="15"/>
      <c r="B726" s="33"/>
      <c r="C726" s="36"/>
      <c r="D726" s="39"/>
      <c r="E726" s="39"/>
      <c r="F726" s="39"/>
      <c r="G726" s="58"/>
      <c r="H726" s="55"/>
    </row>
    <row r="727" spans="1:8">
      <c r="A727" s="15"/>
      <c r="B727" s="33"/>
      <c r="C727" s="36"/>
      <c r="D727" s="39"/>
      <c r="E727" s="39"/>
      <c r="F727" s="39"/>
      <c r="G727" s="58"/>
      <c r="H727" s="55"/>
    </row>
    <row r="728" spans="1:8">
      <c r="A728" s="13"/>
      <c r="B728" s="34"/>
      <c r="C728" s="37"/>
      <c r="D728" s="40"/>
      <c r="E728" s="40"/>
      <c r="F728" s="40"/>
      <c r="G728" s="59"/>
      <c r="H728" s="56"/>
    </row>
    <row r="729" spans="1:8">
      <c r="A729" s="12"/>
      <c r="B729" s="32"/>
      <c r="C729" s="35"/>
      <c r="D729" s="38"/>
      <c r="E729" s="38"/>
      <c r="F729" s="38"/>
      <c r="G729" s="57"/>
      <c r="H729" s="54"/>
    </row>
    <row r="730" spans="1:8">
      <c r="A730" s="15"/>
      <c r="B730" s="33"/>
      <c r="C730" s="36"/>
      <c r="D730" s="39"/>
      <c r="E730" s="39"/>
      <c r="F730" s="39"/>
      <c r="G730" s="58"/>
      <c r="H730" s="55"/>
    </row>
    <row r="731" spans="1:8">
      <c r="A731" s="15"/>
      <c r="B731" s="33"/>
      <c r="C731" s="36"/>
      <c r="D731" s="39"/>
      <c r="E731" s="39"/>
      <c r="F731" s="39"/>
      <c r="G731" s="58"/>
      <c r="H731" s="55"/>
    </row>
    <row r="732" spans="1:8">
      <c r="A732" s="13"/>
      <c r="B732" s="34"/>
      <c r="C732" s="37"/>
      <c r="D732" s="40"/>
      <c r="E732" s="40"/>
      <c r="F732" s="40"/>
      <c r="G732" s="59"/>
      <c r="H732" s="56"/>
    </row>
    <row r="733" spans="1:8">
      <c r="A733" s="12"/>
      <c r="B733" s="32"/>
      <c r="C733" s="35"/>
      <c r="D733" s="38"/>
      <c r="E733" s="38"/>
      <c r="F733" s="38"/>
      <c r="G733" s="57"/>
      <c r="H733" s="54"/>
    </row>
    <row r="734" spans="1:8">
      <c r="A734" s="15"/>
      <c r="B734" s="33"/>
      <c r="C734" s="36"/>
      <c r="D734" s="39"/>
      <c r="E734" s="39"/>
      <c r="F734" s="39"/>
      <c r="G734" s="58"/>
      <c r="H734" s="55"/>
    </row>
    <row r="735" spans="1:8">
      <c r="A735" s="15"/>
      <c r="B735" s="33"/>
      <c r="C735" s="36"/>
      <c r="D735" s="39"/>
      <c r="E735" s="39"/>
      <c r="F735" s="39"/>
      <c r="G735" s="58"/>
      <c r="H735" s="55"/>
    </row>
    <row r="736" spans="1:8">
      <c r="A736" s="13"/>
      <c r="B736" s="34"/>
      <c r="C736" s="37"/>
      <c r="D736" s="40"/>
      <c r="E736" s="40"/>
      <c r="F736" s="40"/>
      <c r="G736" s="59"/>
      <c r="H736" s="56"/>
    </row>
    <row r="737" spans="1:8">
      <c r="A737" s="12"/>
      <c r="B737" s="32"/>
      <c r="C737" s="35"/>
      <c r="D737" s="38"/>
      <c r="E737" s="38"/>
      <c r="F737" s="38"/>
      <c r="G737" s="57"/>
      <c r="H737" s="54"/>
    </row>
    <row r="738" spans="1:8">
      <c r="A738" s="15"/>
      <c r="B738" s="33"/>
      <c r="C738" s="36"/>
      <c r="D738" s="39"/>
      <c r="E738" s="39"/>
      <c r="F738" s="39"/>
      <c r="G738" s="58"/>
      <c r="H738" s="55"/>
    </row>
    <row r="739" spans="1:8">
      <c r="A739" s="15"/>
      <c r="B739" s="33"/>
      <c r="C739" s="36"/>
      <c r="D739" s="39"/>
      <c r="E739" s="39"/>
      <c r="F739" s="39"/>
      <c r="G739" s="58"/>
      <c r="H739" s="55"/>
    </row>
    <row r="740" spans="1:8">
      <c r="A740" s="13"/>
      <c r="B740" s="34"/>
      <c r="C740" s="37"/>
      <c r="D740" s="40"/>
      <c r="E740" s="40"/>
      <c r="F740" s="40"/>
      <c r="G740" s="59"/>
      <c r="H740" s="56"/>
    </row>
    <row r="741" spans="1:8">
      <c r="A741" s="12"/>
      <c r="B741" s="32"/>
      <c r="C741" s="35"/>
      <c r="D741" s="38"/>
      <c r="E741" s="38"/>
      <c r="F741" s="38"/>
      <c r="G741" s="57"/>
      <c r="H741" s="54"/>
    </row>
    <row r="742" spans="1:8">
      <c r="A742" s="15"/>
      <c r="B742" s="33"/>
      <c r="C742" s="36"/>
      <c r="D742" s="39"/>
      <c r="E742" s="39"/>
      <c r="F742" s="39"/>
      <c r="G742" s="58"/>
      <c r="H742" s="55"/>
    </row>
    <row r="743" spans="1:8">
      <c r="A743" s="15"/>
      <c r="B743" s="33"/>
      <c r="C743" s="36"/>
      <c r="D743" s="39"/>
      <c r="E743" s="39"/>
      <c r="F743" s="39"/>
      <c r="G743" s="58"/>
      <c r="H743" s="55"/>
    </row>
    <row r="744" spans="1:8">
      <c r="A744" s="13"/>
      <c r="B744" s="34"/>
      <c r="C744" s="37"/>
      <c r="D744" s="40"/>
      <c r="E744" s="40"/>
      <c r="F744" s="40"/>
      <c r="G744" s="59"/>
      <c r="H744" s="56"/>
    </row>
    <row r="745" spans="1:8">
      <c r="A745" s="12"/>
      <c r="B745" s="32"/>
      <c r="C745" s="35"/>
      <c r="D745" s="38"/>
      <c r="E745" s="38"/>
      <c r="F745" s="38"/>
      <c r="G745" s="57"/>
      <c r="H745" s="54"/>
    </row>
    <row r="746" spans="1:8">
      <c r="A746" s="15"/>
      <c r="B746" s="33"/>
      <c r="C746" s="36"/>
      <c r="D746" s="39"/>
      <c r="E746" s="39"/>
      <c r="F746" s="39"/>
      <c r="G746" s="58"/>
      <c r="H746" s="55"/>
    </row>
    <row r="747" spans="1:8">
      <c r="A747" s="15"/>
      <c r="B747" s="33"/>
      <c r="C747" s="36"/>
      <c r="D747" s="39"/>
      <c r="E747" s="39"/>
      <c r="F747" s="39"/>
      <c r="G747" s="58"/>
      <c r="H747" s="55"/>
    </row>
    <row r="748" spans="1:8">
      <c r="A748" s="13"/>
      <c r="B748" s="34"/>
      <c r="C748" s="37"/>
      <c r="D748" s="40"/>
      <c r="E748" s="40"/>
      <c r="F748" s="40"/>
      <c r="G748" s="59"/>
      <c r="H748" s="56"/>
    </row>
    <row r="749" spans="1:8">
      <c r="A749" s="12"/>
      <c r="B749" s="32"/>
      <c r="C749" s="35"/>
      <c r="D749" s="38"/>
      <c r="E749" s="38"/>
      <c r="F749" s="38"/>
      <c r="G749" s="57"/>
      <c r="H749" s="54"/>
    </row>
    <row r="750" spans="1:8">
      <c r="A750" s="15"/>
      <c r="B750" s="33"/>
      <c r="C750" s="36"/>
      <c r="D750" s="39"/>
      <c r="E750" s="39"/>
      <c r="F750" s="39"/>
      <c r="G750" s="58"/>
      <c r="H750" s="55"/>
    </row>
    <row r="751" spans="1:8">
      <c r="A751" s="15"/>
      <c r="B751" s="33"/>
      <c r="C751" s="36"/>
      <c r="D751" s="39"/>
      <c r="E751" s="39"/>
      <c r="F751" s="39"/>
      <c r="G751" s="58"/>
      <c r="H751" s="55"/>
    </row>
    <row r="752" spans="1:8">
      <c r="A752" s="13"/>
      <c r="B752" s="34"/>
      <c r="C752" s="37"/>
      <c r="D752" s="40"/>
      <c r="E752" s="40"/>
      <c r="F752" s="40"/>
      <c r="G752" s="59"/>
      <c r="H752" s="56"/>
    </row>
    <row r="753" spans="1:8">
      <c r="A753" s="12"/>
      <c r="B753" s="32"/>
      <c r="C753" s="35"/>
      <c r="D753" s="38"/>
      <c r="E753" s="38"/>
      <c r="F753" s="38"/>
      <c r="G753" s="57"/>
      <c r="H753" s="54"/>
    </row>
    <row r="754" spans="1:8">
      <c r="A754" s="15"/>
      <c r="B754" s="33"/>
      <c r="C754" s="36"/>
      <c r="D754" s="39"/>
      <c r="E754" s="39"/>
      <c r="F754" s="39"/>
      <c r="G754" s="58"/>
      <c r="H754" s="55"/>
    </row>
    <row r="755" spans="1:8">
      <c r="A755" s="15"/>
      <c r="B755" s="33"/>
      <c r="C755" s="36"/>
      <c r="D755" s="39"/>
      <c r="E755" s="39"/>
      <c r="F755" s="39"/>
      <c r="G755" s="58"/>
      <c r="H755" s="55"/>
    </row>
    <row r="756" spans="1:8">
      <c r="A756" s="13"/>
      <c r="B756" s="34"/>
      <c r="C756" s="37"/>
      <c r="D756" s="40"/>
      <c r="E756" s="40"/>
      <c r="F756" s="40"/>
      <c r="G756" s="59"/>
      <c r="H756" s="56"/>
    </row>
    <row r="757" spans="1:8">
      <c r="A757" s="12"/>
      <c r="B757" s="32"/>
      <c r="C757" s="35"/>
      <c r="D757" s="38"/>
      <c r="E757" s="38"/>
      <c r="F757" s="38"/>
      <c r="G757" s="57"/>
      <c r="H757" s="54"/>
    </row>
    <row r="758" spans="1:8">
      <c r="A758" s="15"/>
      <c r="B758" s="33"/>
      <c r="C758" s="36"/>
      <c r="D758" s="39"/>
      <c r="E758" s="39"/>
      <c r="F758" s="39"/>
      <c r="G758" s="58"/>
      <c r="H758" s="55"/>
    </row>
    <row r="759" spans="1:8">
      <c r="A759" s="15"/>
      <c r="B759" s="33"/>
      <c r="C759" s="36"/>
      <c r="D759" s="39"/>
      <c r="E759" s="39"/>
      <c r="F759" s="39"/>
      <c r="G759" s="58"/>
      <c r="H759" s="55"/>
    </row>
    <row r="760" spans="1:8">
      <c r="A760" s="13"/>
      <c r="B760" s="34"/>
      <c r="C760" s="37"/>
      <c r="D760" s="40"/>
      <c r="E760" s="40"/>
      <c r="F760" s="40"/>
      <c r="G760" s="59"/>
      <c r="H760" s="56"/>
    </row>
    <row r="761" spans="1:8">
      <c r="A761" s="12"/>
      <c r="B761" s="32"/>
      <c r="C761" s="35"/>
      <c r="D761" s="38"/>
      <c r="E761" s="38"/>
      <c r="F761" s="38"/>
      <c r="G761" s="57"/>
      <c r="H761" s="54"/>
    </row>
    <row r="762" spans="1:8">
      <c r="A762" s="15"/>
      <c r="B762" s="33"/>
      <c r="C762" s="36"/>
      <c r="D762" s="39"/>
      <c r="E762" s="39"/>
      <c r="F762" s="39"/>
      <c r="G762" s="58"/>
      <c r="H762" s="55"/>
    </row>
    <row r="763" spans="1:8">
      <c r="A763" s="15"/>
      <c r="B763" s="33"/>
      <c r="C763" s="36"/>
      <c r="D763" s="39"/>
      <c r="E763" s="39"/>
      <c r="F763" s="39"/>
      <c r="G763" s="58"/>
      <c r="H763" s="55"/>
    </row>
    <row r="764" spans="1:8">
      <c r="A764" s="13"/>
      <c r="B764" s="34"/>
      <c r="C764" s="37"/>
      <c r="D764" s="40"/>
      <c r="E764" s="40"/>
      <c r="F764" s="40"/>
      <c r="G764" s="59"/>
      <c r="H764" s="56"/>
    </row>
    <row r="765" spans="1:8">
      <c r="A765" s="12"/>
      <c r="B765" s="32"/>
      <c r="C765" s="35"/>
      <c r="D765" s="38"/>
      <c r="E765" s="38"/>
      <c r="F765" s="38"/>
      <c r="G765" s="57"/>
      <c r="H765" s="54"/>
    </row>
    <row r="766" spans="1:8">
      <c r="A766" s="15"/>
      <c r="B766" s="33"/>
      <c r="C766" s="36"/>
      <c r="D766" s="39"/>
      <c r="E766" s="39"/>
      <c r="F766" s="39"/>
      <c r="G766" s="58"/>
      <c r="H766" s="55"/>
    </row>
    <row r="767" spans="1:8">
      <c r="A767" s="15"/>
      <c r="B767" s="33"/>
      <c r="C767" s="36"/>
      <c r="D767" s="39"/>
      <c r="E767" s="39"/>
      <c r="F767" s="39"/>
      <c r="G767" s="58"/>
      <c r="H767" s="55"/>
    </row>
    <row r="768" spans="1:8">
      <c r="A768" s="13"/>
      <c r="B768" s="34"/>
      <c r="C768" s="37"/>
      <c r="D768" s="40"/>
      <c r="E768" s="40"/>
      <c r="F768" s="40"/>
      <c r="G768" s="59"/>
      <c r="H768" s="56"/>
    </row>
    <row r="769" spans="1:8">
      <c r="A769" s="12"/>
      <c r="B769" s="32"/>
      <c r="C769" s="35"/>
      <c r="D769" s="38"/>
      <c r="E769" s="38"/>
      <c r="F769" s="38"/>
      <c r="G769" s="69"/>
      <c r="H769" s="66"/>
    </row>
    <row r="770" spans="1:8">
      <c r="A770" s="15"/>
      <c r="B770" s="33"/>
      <c r="C770" s="36"/>
      <c r="D770" s="39"/>
      <c r="E770" s="39"/>
      <c r="F770" s="39"/>
      <c r="G770" s="70"/>
      <c r="H770" s="67"/>
    </row>
    <row r="771" spans="1:8">
      <c r="A771" s="15"/>
      <c r="B771" s="33"/>
      <c r="C771" s="36"/>
      <c r="D771" s="39"/>
      <c r="E771" s="39"/>
      <c r="F771" s="39"/>
      <c r="G771" s="70"/>
      <c r="H771" s="67"/>
    </row>
    <row r="772" spans="1:8">
      <c r="A772" s="13"/>
      <c r="B772" s="34"/>
      <c r="C772" s="37"/>
      <c r="D772" s="40"/>
      <c r="E772" s="40"/>
      <c r="F772" s="40"/>
      <c r="G772" s="71"/>
      <c r="H772" s="68"/>
    </row>
    <row r="773" spans="1:8">
      <c r="A773" s="12"/>
      <c r="B773" s="32"/>
      <c r="C773" s="35"/>
      <c r="D773" s="38"/>
      <c r="E773" s="38"/>
      <c r="F773" s="38"/>
      <c r="G773" s="69"/>
      <c r="H773" s="66"/>
    </row>
    <row r="774" spans="1:8">
      <c r="A774" s="15"/>
      <c r="B774" s="33"/>
      <c r="C774" s="36"/>
      <c r="D774" s="39"/>
      <c r="E774" s="39"/>
      <c r="F774" s="39"/>
      <c r="G774" s="70"/>
      <c r="H774" s="67"/>
    </row>
    <row r="775" spans="1:8">
      <c r="A775" s="15"/>
      <c r="B775" s="33"/>
      <c r="C775" s="36"/>
      <c r="D775" s="39"/>
      <c r="E775" s="39"/>
      <c r="F775" s="39"/>
      <c r="G775" s="70"/>
      <c r="H775" s="67"/>
    </row>
    <row r="776" spans="1:8">
      <c r="A776" s="13"/>
      <c r="B776" s="34"/>
      <c r="C776" s="37"/>
      <c r="D776" s="40"/>
      <c r="E776" s="40"/>
      <c r="F776" s="40"/>
      <c r="G776" s="71"/>
      <c r="H776" s="68"/>
    </row>
    <row r="777" spans="1:8">
      <c r="A777" s="12"/>
      <c r="B777" s="32"/>
      <c r="C777" s="35"/>
      <c r="D777" s="38"/>
      <c r="E777" s="38"/>
      <c r="F777" s="38"/>
      <c r="G777" s="69"/>
      <c r="H777" s="66"/>
    </row>
    <row r="778" spans="1:8">
      <c r="A778" s="15"/>
      <c r="B778" s="33"/>
      <c r="C778" s="36"/>
      <c r="D778" s="39"/>
      <c r="E778" s="39"/>
      <c r="F778" s="39"/>
      <c r="G778" s="70"/>
      <c r="H778" s="67"/>
    </row>
    <row r="779" spans="1:8">
      <c r="A779" s="15"/>
      <c r="B779" s="33"/>
      <c r="C779" s="36"/>
      <c r="D779" s="39"/>
      <c r="E779" s="39"/>
      <c r="F779" s="39"/>
      <c r="G779" s="70"/>
      <c r="H779" s="67"/>
    </row>
    <row r="780" spans="1:8">
      <c r="A780" s="13"/>
      <c r="B780" s="34"/>
      <c r="C780" s="37"/>
      <c r="D780" s="40"/>
      <c r="E780" s="40"/>
      <c r="F780" s="40"/>
      <c r="G780" s="71"/>
      <c r="H780" s="68"/>
    </row>
    <row r="781" spans="1:8">
      <c r="A781" s="12"/>
      <c r="B781" s="32"/>
      <c r="C781" s="35"/>
      <c r="D781" s="38"/>
      <c r="E781" s="38"/>
      <c r="F781" s="38"/>
      <c r="G781" s="69"/>
      <c r="H781" s="66"/>
    </row>
    <row r="782" spans="1:8">
      <c r="A782" s="15"/>
      <c r="B782" s="33"/>
      <c r="C782" s="36"/>
      <c r="D782" s="39"/>
      <c r="E782" s="39"/>
      <c r="F782" s="39"/>
      <c r="G782" s="70"/>
      <c r="H782" s="67"/>
    </row>
    <row r="783" spans="1:8">
      <c r="A783" s="15"/>
      <c r="B783" s="33"/>
      <c r="C783" s="36"/>
      <c r="D783" s="39"/>
      <c r="E783" s="39"/>
      <c r="F783" s="39"/>
      <c r="G783" s="70"/>
      <c r="H783" s="67"/>
    </row>
    <row r="784" spans="1:8">
      <c r="A784" s="13"/>
      <c r="B784" s="34"/>
      <c r="C784" s="37"/>
      <c r="D784" s="40"/>
      <c r="E784" s="40"/>
      <c r="F784" s="40"/>
      <c r="G784" s="71"/>
      <c r="H784" s="68"/>
    </row>
    <row r="785" spans="1:8">
      <c r="A785" s="12"/>
      <c r="B785" s="32"/>
      <c r="C785" s="35"/>
      <c r="D785" s="38"/>
      <c r="E785" s="38"/>
      <c r="F785" s="38"/>
      <c r="G785" s="69"/>
      <c r="H785" s="66"/>
    </row>
    <row r="786" spans="1:8">
      <c r="A786" s="15"/>
      <c r="B786" s="33"/>
      <c r="C786" s="36"/>
      <c r="D786" s="39"/>
      <c r="E786" s="39"/>
      <c r="F786" s="39"/>
      <c r="G786" s="70"/>
      <c r="H786" s="67"/>
    </row>
    <row r="787" spans="1:8">
      <c r="A787" s="15"/>
      <c r="B787" s="33"/>
      <c r="C787" s="36"/>
      <c r="D787" s="39"/>
      <c r="E787" s="39"/>
      <c r="F787" s="39"/>
      <c r="G787" s="70"/>
      <c r="H787" s="67"/>
    </row>
    <row r="788" spans="1:8">
      <c r="A788" s="13"/>
      <c r="B788" s="34"/>
      <c r="C788" s="37"/>
      <c r="D788" s="40"/>
      <c r="E788" s="40"/>
      <c r="F788" s="40"/>
      <c r="G788" s="71"/>
      <c r="H788" s="68"/>
    </row>
    <row r="789" spans="1:8">
      <c r="A789" s="12"/>
      <c r="B789" s="32"/>
      <c r="C789" s="35"/>
      <c r="D789" s="38"/>
      <c r="E789" s="38"/>
      <c r="F789" s="38"/>
      <c r="G789" s="69"/>
      <c r="H789" s="66"/>
    </row>
    <row r="790" spans="1:8">
      <c r="A790" s="15"/>
      <c r="B790" s="33"/>
      <c r="C790" s="36"/>
      <c r="D790" s="39"/>
      <c r="E790" s="39"/>
      <c r="F790" s="39"/>
      <c r="G790" s="70"/>
      <c r="H790" s="67"/>
    </row>
    <row r="791" spans="1:8">
      <c r="A791" s="15"/>
      <c r="B791" s="33"/>
      <c r="C791" s="36"/>
      <c r="D791" s="39"/>
      <c r="E791" s="39"/>
      <c r="F791" s="39"/>
      <c r="G791" s="70"/>
      <c r="H791" s="67"/>
    </row>
    <row r="792" spans="1:8">
      <c r="A792" s="13"/>
      <c r="B792" s="34"/>
      <c r="C792" s="37"/>
      <c r="D792" s="40"/>
      <c r="E792" s="40"/>
      <c r="F792" s="40"/>
      <c r="G792" s="71"/>
      <c r="H792" s="68"/>
    </row>
    <row r="793" spans="1:8">
      <c r="A793" s="12"/>
      <c r="B793" s="32"/>
      <c r="C793" s="35"/>
      <c r="D793" s="38"/>
      <c r="E793" s="38"/>
      <c r="F793" s="38"/>
      <c r="G793" s="69"/>
      <c r="H793" s="66"/>
    </row>
    <row r="794" spans="1:8">
      <c r="A794" s="15"/>
      <c r="B794" s="33"/>
      <c r="C794" s="36"/>
      <c r="D794" s="39"/>
      <c r="E794" s="39"/>
      <c r="F794" s="39"/>
      <c r="G794" s="70"/>
      <c r="H794" s="67"/>
    </row>
    <row r="795" spans="1:8">
      <c r="A795" s="15"/>
      <c r="B795" s="33"/>
      <c r="C795" s="36"/>
      <c r="D795" s="39"/>
      <c r="E795" s="39"/>
      <c r="F795" s="39"/>
      <c r="G795" s="70"/>
      <c r="H795" s="67"/>
    </row>
    <row r="796" spans="1:8">
      <c r="A796" s="13"/>
      <c r="B796" s="34"/>
      <c r="C796" s="37"/>
      <c r="D796" s="40"/>
      <c r="E796" s="40"/>
      <c r="F796" s="40"/>
      <c r="G796" s="71"/>
      <c r="H796" s="68"/>
    </row>
    <row r="797" spans="1:8">
      <c r="A797" s="12"/>
      <c r="B797" s="32"/>
      <c r="C797" s="35"/>
      <c r="D797" s="38"/>
      <c r="E797" s="38"/>
      <c r="F797" s="38"/>
      <c r="G797" s="69"/>
      <c r="H797" s="66"/>
    </row>
    <row r="798" spans="1:8">
      <c r="A798" s="15"/>
      <c r="B798" s="33"/>
      <c r="C798" s="36"/>
      <c r="D798" s="39"/>
      <c r="E798" s="39"/>
      <c r="F798" s="39"/>
      <c r="G798" s="70"/>
      <c r="H798" s="67"/>
    </row>
    <row r="799" spans="1:8">
      <c r="A799" s="15"/>
      <c r="B799" s="33"/>
      <c r="C799" s="36"/>
      <c r="D799" s="39"/>
      <c r="E799" s="39"/>
      <c r="F799" s="39"/>
      <c r="G799" s="70"/>
      <c r="H799" s="67"/>
    </row>
    <row r="800" spans="1:8">
      <c r="A800" s="13"/>
      <c r="B800" s="34"/>
      <c r="C800" s="37"/>
      <c r="D800" s="40"/>
      <c r="E800" s="40"/>
      <c r="F800" s="40"/>
      <c r="G800" s="71"/>
      <c r="H800" s="68"/>
    </row>
    <row r="801" spans="1:8">
      <c r="A801" s="12"/>
      <c r="B801" s="32"/>
      <c r="C801" s="35"/>
      <c r="D801" s="38"/>
      <c r="E801" s="38"/>
      <c r="F801" s="38"/>
      <c r="G801" s="69"/>
      <c r="H801" s="66"/>
    </row>
    <row r="802" spans="1:8">
      <c r="A802" s="15"/>
      <c r="B802" s="33"/>
      <c r="C802" s="36"/>
      <c r="D802" s="39"/>
      <c r="E802" s="39"/>
      <c r="F802" s="39"/>
      <c r="G802" s="70"/>
      <c r="H802" s="67"/>
    </row>
    <row r="803" spans="1:8">
      <c r="A803" s="15"/>
      <c r="B803" s="33"/>
      <c r="C803" s="36"/>
      <c r="D803" s="39"/>
      <c r="E803" s="39"/>
      <c r="F803" s="39"/>
      <c r="G803" s="70"/>
      <c r="H803" s="67"/>
    </row>
    <row r="804" spans="1:8">
      <c r="A804" s="13"/>
      <c r="B804" s="34"/>
      <c r="C804" s="37"/>
      <c r="D804" s="40"/>
      <c r="E804" s="40"/>
      <c r="F804" s="40"/>
      <c r="G804" s="71"/>
      <c r="H804" s="68"/>
    </row>
    <row r="805" spans="1:8">
      <c r="A805" s="12"/>
      <c r="B805" s="32"/>
      <c r="C805" s="35"/>
      <c r="D805" s="38"/>
      <c r="E805" s="38"/>
      <c r="F805" s="38"/>
      <c r="G805" s="69"/>
      <c r="H805" s="66"/>
    </row>
    <row r="806" spans="1:8">
      <c r="A806" s="15"/>
      <c r="B806" s="33"/>
      <c r="C806" s="36"/>
      <c r="D806" s="39"/>
      <c r="E806" s="39"/>
      <c r="F806" s="39"/>
      <c r="G806" s="70"/>
      <c r="H806" s="67"/>
    </row>
    <row r="807" spans="1:8">
      <c r="A807" s="15"/>
      <c r="B807" s="33"/>
      <c r="C807" s="36"/>
      <c r="D807" s="39"/>
      <c r="E807" s="39"/>
      <c r="F807" s="39"/>
      <c r="G807" s="70"/>
      <c r="H807" s="67"/>
    </row>
    <row r="808" spans="1:8">
      <c r="A808" s="13"/>
      <c r="B808" s="34"/>
      <c r="C808" s="37"/>
      <c r="D808" s="40"/>
      <c r="E808" s="40"/>
      <c r="F808" s="40"/>
      <c r="G808" s="71"/>
      <c r="H808" s="68"/>
    </row>
    <row r="809" spans="1:8">
      <c r="A809" s="12"/>
      <c r="B809" s="32"/>
      <c r="C809" s="35"/>
      <c r="D809" s="38"/>
      <c r="E809" s="38"/>
      <c r="F809" s="38"/>
      <c r="G809" s="69"/>
      <c r="H809" s="66"/>
    </row>
    <row r="810" spans="1:8">
      <c r="A810" s="15"/>
      <c r="B810" s="33"/>
      <c r="C810" s="36"/>
      <c r="D810" s="39"/>
      <c r="E810" s="39"/>
      <c r="F810" s="39"/>
      <c r="G810" s="70"/>
      <c r="H810" s="67"/>
    </row>
    <row r="811" spans="1:8">
      <c r="A811" s="15"/>
      <c r="B811" s="33"/>
      <c r="C811" s="36"/>
      <c r="D811" s="39"/>
      <c r="E811" s="39"/>
      <c r="F811" s="39"/>
      <c r="G811" s="70"/>
      <c r="H811" s="67"/>
    </row>
    <row r="812" spans="1:8">
      <c r="A812" s="13"/>
      <c r="B812" s="34"/>
      <c r="C812" s="37"/>
      <c r="D812" s="40"/>
      <c r="E812" s="40"/>
      <c r="F812" s="40"/>
      <c r="G812" s="71"/>
      <c r="H812" s="68"/>
    </row>
    <row r="813" spans="1:8">
      <c r="A813" s="12"/>
      <c r="B813" s="32"/>
      <c r="C813" s="35"/>
      <c r="D813" s="38"/>
      <c r="E813" s="38"/>
      <c r="F813" s="38"/>
      <c r="G813" s="69"/>
      <c r="H813" s="66"/>
    </row>
    <row r="814" spans="1:8">
      <c r="A814" s="15"/>
      <c r="B814" s="33"/>
      <c r="C814" s="36"/>
      <c r="D814" s="39"/>
      <c r="E814" s="39"/>
      <c r="F814" s="39"/>
      <c r="G814" s="70"/>
      <c r="H814" s="67"/>
    </row>
    <row r="815" spans="1:8">
      <c r="A815" s="15"/>
      <c r="B815" s="33"/>
      <c r="C815" s="36"/>
      <c r="D815" s="39"/>
      <c r="E815" s="39"/>
      <c r="F815" s="39"/>
      <c r="G815" s="70"/>
      <c r="H815" s="67"/>
    </row>
    <row r="816" spans="1:8">
      <c r="A816" s="13"/>
      <c r="B816" s="34"/>
      <c r="C816" s="37"/>
      <c r="D816" s="40"/>
      <c r="E816" s="40"/>
      <c r="F816" s="40"/>
      <c r="G816" s="71"/>
      <c r="H816" s="68"/>
    </row>
    <row r="817" spans="1:8">
      <c r="A817" s="12"/>
      <c r="B817" s="32"/>
      <c r="C817" s="35"/>
      <c r="D817" s="38"/>
      <c r="E817" s="38"/>
      <c r="F817" s="38"/>
      <c r="G817" s="69"/>
      <c r="H817" s="66"/>
    </row>
    <row r="818" spans="1:8">
      <c r="A818" s="15"/>
      <c r="B818" s="33"/>
      <c r="C818" s="36"/>
      <c r="D818" s="39"/>
      <c r="E818" s="39"/>
      <c r="F818" s="39"/>
      <c r="G818" s="70"/>
      <c r="H818" s="67"/>
    </row>
    <row r="819" spans="1:8">
      <c r="A819" s="15"/>
      <c r="B819" s="33"/>
      <c r="C819" s="36"/>
      <c r="D819" s="39"/>
      <c r="E819" s="39"/>
      <c r="F819" s="39"/>
      <c r="G819" s="70"/>
      <c r="H819" s="67"/>
    </row>
    <row r="820" spans="1:8">
      <c r="A820" s="13"/>
      <c r="B820" s="34"/>
      <c r="C820" s="37"/>
      <c r="D820" s="40"/>
      <c r="E820" s="40"/>
      <c r="F820" s="40"/>
      <c r="G820" s="71"/>
      <c r="H820" s="68"/>
    </row>
    <row r="821" spans="1:8">
      <c r="A821" s="12"/>
      <c r="B821" s="32"/>
      <c r="C821" s="35"/>
      <c r="D821" s="38"/>
      <c r="E821" s="38"/>
      <c r="F821" s="38"/>
      <c r="G821" s="69"/>
      <c r="H821" s="66"/>
    </row>
    <row r="822" spans="1:8">
      <c r="A822" s="15"/>
      <c r="B822" s="33"/>
      <c r="C822" s="36"/>
      <c r="D822" s="39"/>
      <c r="E822" s="39"/>
      <c r="F822" s="39"/>
      <c r="G822" s="70"/>
      <c r="H822" s="67"/>
    </row>
    <row r="823" spans="1:8">
      <c r="A823" s="15"/>
      <c r="B823" s="33"/>
      <c r="C823" s="36"/>
      <c r="D823" s="39"/>
      <c r="E823" s="39"/>
      <c r="F823" s="39"/>
      <c r="G823" s="70"/>
      <c r="H823" s="67"/>
    </row>
    <row r="824" spans="1:8">
      <c r="A824" s="13"/>
      <c r="B824" s="34"/>
      <c r="C824" s="37"/>
      <c r="D824" s="40"/>
      <c r="E824" s="40"/>
      <c r="F824" s="40"/>
      <c r="G824" s="71"/>
      <c r="H824" s="68"/>
    </row>
    <row r="825" spans="1:8">
      <c r="A825" s="12"/>
      <c r="B825" s="32"/>
      <c r="C825" s="35"/>
      <c r="D825" s="38"/>
      <c r="E825" s="38"/>
      <c r="F825" s="38"/>
      <c r="G825" s="69"/>
      <c r="H825" s="66"/>
    </row>
    <row r="826" spans="1:8">
      <c r="A826" s="15"/>
      <c r="B826" s="33"/>
      <c r="C826" s="36"/>
      <c r="D826" s="39"/>
      <c r="E826" s="39"/>
      <c r="F826" s="39"/>
      <c r="G826" s="70"/>
      <c r="H826" s="67"/>
    </row>
    <row r="827" spans="1:8">
      <c r="A827" s="15"/>
      <c r="B827" s="33"/>
      <c r="C827" s="36"/>
      <c r="D827" s="39"/>
      <c r="E827" s="39"/>
      <c r="F827" s="39"/>
      <c r="G827" s="70"/>
      <c r="H827" s="67"/>
    </row>
    <row r="828" spans="1:8">
      <c r="A828" s="13"/>
      <c r="B828" s="34"/>
      <c r="C828" s="37"/>
      <c r="D828" s="40"/>
      <c r="E828" s="40"/>
      <c r="F828" s="40"/>
      <c r="G828" s="71"/>
      <c r="H828" s="68"/>
    </row>
    <row r="829" spans="1:8">
      <c r="A829" s="12"/>
      <c r="B829" s="32"/>
      <c r="C829" s="35"/>
      <c r="D829" s="38"/>
      <c r="E829" s="38"/>
      <c r="F829" s="38"/>
      <c r="G829" s="69"/>
      <c r="H829" s="66"/>
    </row>
    <row r="830" spans="1:8">
      <c r="A830" s="15"/>
      <c r="B830" s="33"/>
      <c r="C830" s="36"/>
      <c r="D830" s="39"/>
      <c r="E830" s="39"/>
      <c r="F830" s="39"/>
      <c r="G830" s="70"/>
      <c r="H830" s="67"/>
    </row>
    <row r="831" spans="1:8">
      <c r="A831" s="15"/>
      <c r="B831" s="33"/>
      <c r="C831" s="36"/>
      <c r="D831" s="39"/>
      <c r="E831" s="39"/>
      <c r="F831" s="39"/>
      <c r="G831" s="70"/>
      <c r="H831" s="67"/>
    </row>
    <row r="832" spans="1:8">
      <c r="A832" s="13"/>
      <c r="B832" s="34"/>
      <c r="C832" s="37"/>
      <c r="D832" s="40"/>
      <c r="E832" s="40"/>
      <c r="F832" s="40"/>
      <c r="G832" s="71"/>
      <c r="H832" s="68"/>
    </row>
    <row r="833" spans="1:8">
      <c r="A833" s="12"/>
      <c r="B833" s="32"/>
      <c r="C833" s="35"/>
      <c r="D833" s="38"/>
      <c r="E833" s="38"/>
      <c r="F833" s="38"/>
      <c r="G833" s="69"/>
      <c r="H833" s="66"/>
    </row>
    <row r="834" spans="1:8">
      <c r="A834" s="15"/>
      <c r="B834" s="33"/>
      <c r="C834" s="36"/>
      <c r="D834" s="39"/>
      <c r="E834" s="39"/>
      <c r="F834" s="39"/>
      <c r="G834" s="70"/>
      <c r="H834" s="67"/>
    </row>
    <row r="835" spans="1:8">
      <c r="A835" s="15"/>
      <c r="B835" s="33"/>
      <c r="C835" s="36"/>
      <c r="D835" s="39"/>
      <c r="E835" s="39"/>
      <c r="F835" s="39"/>
      <c r="G835" s="70"/>
      <c r="H835" s="67"/>
    </row>
    <row r="836" spans="1:8">
      <c r="A836" s="13"/>
      <c r="B836" s="34"/>
      <c r="C836" s="37"/>
      <c r="D836" s="40"/>
      <c r="E836" s="40"/>
      <c r="F836" s="40"/>
      <c r="G836" s="71"/>
      <c r="H836" s="68"/>
    </row>
    <row r="837" spans="1:8">
      <c r="A837" s="12"/>
      <c r="B837" s="32"/>
      <c r="C837" s="35"/>
      <c r="D837" s="38"/>
      <c r="E837" s="38"/>
      <c r="F837" s="38"/>
      <c r="G837" s="69"/>
      <c r="H837" s="66"/>
    </row>
    <row r="838" spans="1:8">
      <c r="A838" s="15"/>
      <c r="B838" s="33"/>
      <c r="C838" s="36"/>
      <c r="D838" s="39"/>
      <c r="E838" s="39"/>
      <c r="F838" s="39"/>
      <c r="G838" s="70"/>
      <c r="H838" s="67"/>
    </row>
    <row r="839" spans="1:8">
      <c r="A839" s="15"/>
      <c r="B839" s="33"/>
      <c r="C839" s="36"/>
      <c r="D839" s="39"/>
      <c r="E839" s="39"/>
      <c r="F839" s="39"/>
      <c r="G839" s="70"/>
      <c r="H839" s="67"/>
    </row>
    <row r="840" spans="1:8">
      <c r="A840" s="13"/>
      <c r="B840" s="34"/>
      <c r="C840" s="37"/>
      <c r="D840" s="40"/>
      <c r="E840" s="40"/>
      <c r="F840" s="40"/>
      <c r="G840" s="71"/>
      <c r="H840" s="68"/>
    </row>
    <row r="841" spans="1:8">
      <c r="A841" s="12"/>
      <c r="B841" s="32"/>
      <c r="C841" s="35"/>
      <c r="D841" s="38"/>
      <c r="E841" s="38"/>
      <c r="F841" s="38"/>
      <c r="G841" s="69"/>
      <c r="H841" s="66"/>
    </row>
    <row r="842" spans="1:8">
      <c r="A842" s="15"/>
      <c r="B842" s="33"/>
      <c r="C842" s="36"/>
      <c r="D842" s="39"/>
      <c r="E842" s="39"/>
      <c r="F842" s="39"/>
      <c r="G842" s="70"/>
      <c r="H842" s="67"/>
    </row>
    <row r="843" spans="1:8">
      <c r="A843" s="15"/>
      <c r="B843" s="33"/>
      <c r="C843" s="36"/>
      <c r="D843" s="39"/>
      <c r="E843" s="39"/>
      <c r="F843" s="39"/>
      <c r="G843" s="70"/>
      <c r="H843" s="67"/>
    </row>
    <row r="844" spans="1:8">
      <c r="A844" s="13"/>
      <c r="B844" s="34"/>
      <c r="C844" s="37"/>
      <c r="D844" s="40"/>
      <c r="E844" s="40"/>
      <c r="F844" s="40"/>
      <c r="G844" s="71"/>
      <c r="H844" s="68"/>
    </row>
    <row r="845" spans="1:8">
      <c r="A845" s="12"/>
      <c r="B845" s="32"/>
      <c r="C845" s="35"/>
      <c r="D845" s="38"/>
      <c r="E845" s="38"/>
      <c r="F845" s="38"/>
      <c r="G845" s="69"/>
      <c r="H845" s="66"/>
    </row>
    <row r="846" spans="1:8">
      <c r="A846" s="15"/>
      <c r="B846" s="33"/>
      <c r="C846" s="36"/>
      <c r="D846" s="39"/>
      <c r="E846" s="39"/>
      <c r="F846" s="39"/>
      <c r="G846" s="70"/>
      <c r="H846" s="67"/>
    </row>
    <row r="847" spans="1:8">
      <c r="A847" s="15"/>
      <c r="B847" s="33"/>
      <c r="C847" s="36"/>
      <c r="D847" s="39"/>
      <c r="E847" s="39"/>
      <c r="F847" s="39"/>
      <c r="G847" s="70"/>
      <c r="H847" s="67"/>
    </row>
    <row r="848" spans="1:8">
      <c r="A848" s="13"/>
      <c r="B848" s="34"/>
      <c r="C848" s="37"/>
      <c r="D848" s="40"/>
      <c r="E848" s="40"/>
      <c r="F848" s="40"/>
      <c r="G848" s="71"/>
      <c r="H848" s="68"/>
    </row>
    <row r="849" spans="1:8">
      <c r="A849" s="12"/>
      <c r="B849" s="32"/>
      <c r="C849" s="35"/>
      <c r="D849" s="38"/>
      <c r="E849" s="38"/>
      <c r="F849" s="38"/>
      <c r="G849" s="69"/>
      <c r="H849" s="66"/>
    </row>
    <row r="850" spans="1:8">
      <c r="A850" s="15"/>
      <c r="B850" s="33"/>
      <c r="C850" s="36"/>
      <c r="D850" s="39"/>
      <c r="E850" s="39"/>
      <c r="F850" s="39"/>
      <c r="G850" s="70"/>
      <c r="H850" s="67"/>
    </row>
    <row r="851" spans="1:8">
      <c r="A851" s="15"/>
      <c r="B851" s="33"/>
      <c r="C851" s="36"/>
      <c r="D851" s="39"/>
      <c r="E851" s="39"/>
      <c r="F851" s="39"/>
      <c r="G851" s="70"/>
      <c r="H851" s="67"/>
    </row>
    <row r="852" spans="1:8">
      <c r="A852" s="13"/>
      <c r="B852" s="34"/>
      <c r="C852" s="37"/>
      <c r="D852" s="40"/>
      <c r="E852" s="40"/>
      <c r="F852" s="40"/>
      <c r="G852" s="71"/>
      <c r="H852" s="68"/>
    </row>
    <row r="853" spans="1:8">
      <c r="A853" s="12"/>
      <c r="B853" s="32"/>
      <c r="C853" s="35"/>
      <c r="D853" s="38"/>
      <c r="E853" s="38"/>
      <c r="F853" s="38"/>
      <c r="G853" s="69"/>
      <c r="H853" s="66"/>
    </row>
    <row r="854" spans="1:8">
      <c r="A854" s="15"/>
      <c r="B854" s="33"/>
      <c r="C854" s="36"/>
      <c r="D854" s="39"/>
      <c r="E854" s="39"/>
      <c r="F854" s="39"/>
      <c r="G854" s="70"/>
      <c r="H854" s="67"/>
    </row>
    <row r="855" spans="1:8">
      <c r="A855" s="15"/>
      <c r="B855" s="33"/>
      <c r="C855" s="36"/>
      <c r="D855" s="39"/>
      <c r="E855" s="39"/>
      <c r="F855" s="39"/>
      <c r="G855" s="70"/>
      <c r="H855" s="67"/>
    </row>
    <row r="856" spans="1:8">
      <c r="A856" s="13"/>
      <c r="B856" s="34"/>
      <c r="C856" s="37"/>
      <c r="D856" s="40"/>
      <c r="E856" s="40"/>
      <c r="F856" s="40"/>
      <c r="G856" s="71"/>
      <c r="H856" s="68"/>
    </row>
    <row r="857" spans="1:8">
      <c r="A857" s="12"/>
      <c r="B857" s="32"/>
      <c r="C857" s="35"/>
      <c r="D857" s="38"/>
      <c r="E857" s="38"/>
      <c r="F857" s="38"/>
      <c r="G857" s="69"/>
      <c r="H857" s="66"/>
    </row>
    <row r="858" spans="1:8">
      <c r="A858" s="15"/>
      <c r="B858" s="33"/>
      <c r="C858" s="36"/>
      <c r="D858" s="39"/>
      <c r="E858" s="39"/>
      <c r="F858" s="39"/>
      <c r="G858" s="70"/>
      <c r="H858" s="67"/>
    </row>
    <row r="859" spans="1:8">
      <c r="A859" s="15"/>
      <c r="B859" s="33"/>
      <c r="C859" s="36"/>
      <c r="D859" s="39"/>
      <c r="E859" s="39"/>
      <c r="F859" s="39"/>
      <c r="G859" s="70"/>
      <c r="H859" s="67"/>
    </row>
    <row r="860" spans="1:8">
      <c r="A860" s="13"/>
      <c r="B860" s="34"/>
      <c r="C860" s="37"/>
      <c r="D860" s="40"/>
      <c r="E860" s="40"/>
      <c r="F860" s="40"/>
      <c r="G860" s="71"/>
      <c r="H860" s="68"/>
    </row>
    <row r="861" spans="1:8">
      <c r="A861" s="12"/>
      <c r="B861" s="32"/>
      <c r="C861" s="35"/>
      <c r="D861" s="38"/>
      <c r="E861" s="38"/>
      <c r="F861" s="38"/>
      <c r="G861" s="69"/>
      <c r="H861" s="66"/>
    </row>
    <row r="862" spans="1:8">
      <c r="A862" s="15"/>
      <c r="B862" s="33"/>
      <c r="C862" s="36"/>
      <c r="D862" s="39"/>
      <c r="E862" s="39"/>
      <c r="F862" s="39"/>
      <c r="G862" s="70"/>
      <c r="H862" s="67"/>
    </row>
    <row r="863" spans="1:8">
      <c r="A863" s="15"/>
      <c r="B863" s="33"/>
      <c r="C863" s="36"/>
      <c r="D863" s="39"/>
      <c r="E863" s="39"/>
      <c r="F863" s="39"/>
      <c r="G863" s="70"/>
      <c r="H863" s="67"/>
    </row>
    <row r="864" spans="1:8">
      <c r="A864" s="13"/>
      <c r="B864" s="34"/>
      <c r="C864" s="37"/>
      <c r="D864" s="40"/>
      <c r="E864" s="40"/>
      <c r="F864" s="40"/>
      <c r="G864" s="71"/>
      <c r="H864" s="68"/>
    </row>
    <row r="865" spans="1:8">
      <c r="A865" s="12"/>
      <c r="B865" s="32"/>
      <c r="C865" s="35"/>
      <c r="D865" s="38"/>
      <c r="E865" s="38"/>
      <c r="F865" s="38"/>
      <c r="G865" s="69"/>
      <c r="H865" s="66"/>
    </row>
    <row r="866" spans="1:8">
      <c r="A866" s="15"/>
      <c r="B866" s="33"/>
      <c r="C866" s="36"/>
      <c r="D866" s="39"/>
      <c r="E866" s="39"/>
      <c r="F866" s="39"/>
      <c r="G866" s="70"/>
      <c r="H866" s="67"/>
    </row>
    <row r="867" spans="1:8">
      <c r="A867" s="15"/>
      <c r="B867" s="33"/>
      <c r="C867" s="36"/>
      <c r="D867" s="39"/>
      <c r="E867" s="39"/>
      <c r="F867" s="39"/>
      <c r="G867" s="70"/>
      <c r="H867" s="67"/>
    </row>
    <row r="868" spans="1:8">
      <c r="A868" s="13"/>
      <c r="B868" s="34"/>
      <c r="C868" s="37"/>
      <c r="D868" s="40"/>
      <c r="E868" s="40"/>
      <c r="F868" s="40"/>
      <c r="G868" s="71"/>
      <c r="H868" s="68"/>
    </row>
    <row r="869" spans="1:8">
      <c r="A869" s="12"/>
      <c r="B869" s="32"/>
      <c r="C869" s="35"/>
      <c r="D869" s="38"/>
      <c r="E869" s="38"/>
      <c r="F869" s="38"/>
      <c r="G869" s="69"/>
      <c r="H869" s="66"/>
    </row>
    <row r="870" spans="1:8">
      <c r="A870" s="15"/>
      <c r="B870" s="33"/>
      <c r="C870" s="36"/>
      <c r="D870" s="39"/>
      <c r="E870" s="39"/>
      <c r="F870" s="39"/>
      <c r="G870" s="70"/>
      <c r="H870" s="67"/>
    </row>
    <row r="871" spans="1:8">
      <c r="A871" s="15"/>
      <c r="B871" s="33"/>
      <c r="C871" s="36"/>
      <c r="D871" s="39"/>
      <c r="E871" s="39"/>
      <c r="F871" s="39"/>
      <c r="G871" s="70"/>
      <c r="H871" s="67"/>
    </row>
    <row r="872" spans="1:8">
      <c r="A872" s="13"/>
      <c r="B872" s="34"/>
      <c r="C872" s="37"/>
      <c r="D872" s="40"/>
      <c r="E872" s="40"/>
      <c r="F872" s="40"/>
      <c r="G872" s="71"/>
      <c r="H872" s="68"/>
    </row>
    <row r="873" spans="1:8">
      <c r="A873" s="12"/>
      <c r="B873" s="32"/>
      <c r="C873" s="35"/>
      <c r="D873" s="38"/>
      <c r="E873" s="38"/>
      <c r="F873" s="38"/>
      <c r="G873" s="69"/>
      <c r="H873" s="66"/>
    </row>
    <row r="874" spans="1:8">
      <c r="A874" s="15"/>
      <c r="B874" s="33"/>
      <c r="C874" s="36"/>
      <c r="D874" s="39"/>
      <c r="E874" s="39"/>
      <c r="F874" s="39"/>
      <c r="G874" s="70"/>
      <c r="H874" s="67"/>
    </row>
    <row r="875" spans="1:8">
      <c r="A875" s="15"/>
      <c r="B875" s="33"/>
      <c r="C875" s="36"/>
      <c r="D875" s="39"/>
      <c r="E875" s="39"/>
      <c r="F875" s="39"/>
      <c r="G875" s="70"/>
      <c r="H875" s="67"/>
    </row>
    <row r="876" spans="1:8">
      <c r="A876" s="13"/>
      <c r="B876" s="34"/>
      <c r="C876" s="37"/>
      <c r="D876" s="40"/>
      <c r="E876" s="40"/>
      <c r="F876" s="40"/>
      <c r="G876" s="71"/>
      <c r="H876" s="68"/>
    </row>
    <row r="877" spans="1:8">
      <c r="A877" s="12"/>
      <c r="B877" s="32"/>
      <c r="C877" s="35"/>
      <c r="D877" s="38"/>
      <c r="E877" s="38"/>
      <c r="F877" s="38"/>
      <c r="G877" s="69"/>
      <c r="H877" s="66"/>
    </row>
    <row r="878" spans="1:8">
      <c r="A878" s="15"/>
      <c r="B878" s="33"/>
      <c r="C878" s="36"/>
      <c r="D878" s="39"/>
      <c r="E878" s="39"/>
      <c r="F878" s="39"/>
      <c r="G878" s="70"/>
      <c r="H878" s="67"/>
    </row>
    <row r="879" spans="1:8">
      <c r="A879" s="15"/>
      <c r="B879" s="33"/>
      <c r="C879" s="36"/>
      <c r="D879" s="39"/>
      <c r="E879" s="39"/>
      <c r="F879" s="39"/>
      <c r="G879" s="70"/>
      <c r="H879" s="67"/>
    </row>
    <row r="880" spans="1:8">
      <c r="A880" s="13"/>
      <c r="B880" s="34"/>
      <c r="C880" s="37"/>
      <c r="D880" s="40"/>
      <c r="E880" s="40"/>
      <c r="F880" s="40"/>
      <c r="G880" s="71"/>
      <c r="H880" s="68"/>
    </row>
    <row r="881" spans="1:8">
      <c r="A881" s="12"/>
      <c r="B881" s="32"/>
      <c r="C881" s="35"/>
      <c r="D881" s="38"/>
      <c r="E881" s="38"/>
      <c r="F881" s="38"/>
      <c r="G881" s="69"/>
      <c r="H881" s="66"/>
    </row>
    <row r="882" spans="1:8">
      <c r="A882" s="15"/>
      <c r="B882" s="33"/>
      <c r="C882" s="36"/>
      <c r="D882" s="39"/>
      <c r="E882" s="39"/>
      <c r="F882" s="39"/>
      <c r="G882" s="70"/>
      <c r="H882" s="67"/>
    </row>
    <row r="883" spans="1:8">
      <c r="A883" s="15"/>
      <c r="B883" s="33"/>
      <c r="C883" s="36"/>
      <c r="D883" s="39"/>
      <c r="E883" s="39"/>
      <c r="F883" s="39"/>
      <c r="G883" s="70"/>
      <c r="H883" s="67"/>
    </row>
    <row r="884" spans="1:8">
      <c r="A884" s="13"/>
      <c r="B884" s="34"/>
      <c r="C884" s="37"/>
      <c r="D884" s="40"/>
      <c r="E884" s="40"/>
      <c r="F884" s="40"/>
      <c r="G884" s="71"/>
      <c r="H884" s="68"/>
    </row>
    <row r="885" spans="1:8">
      <c r="A885" s="12"/>
      <c r="B885" s="32"/>
      <c r="C885" s="35"/>
      <c r="D885" s="38"/>
      <c r="E885" s="38"/>
      <c r="F885" s="38"/>
      <c r="G885" s="69"/>
      <c r="H885" s="66"/>
    </row>
    <row r="886" spans="1:8">
      <c r="A886" s="15"/>
      <c r="B886" s="33"/>
      <c r="C886" s="36"/>
      <c r="D886" s="39"/>
      <c r="E886" s="39"/>
      <c r="F886" s="39"/>
      <c r="G886" s="70"/>
      <c r="H886" s="67"/>
    </row>
    <row r="887" spans="1:8">
      <c r="A887" s="15"/>
      <c r="B887" s="33"/>
      <c r="C887" s="36"/>
      <c r="D887" s="39"/>
      <c r="E887" s="39"/>
      <c r="F887" s="39"/>
      <c r="G887" s="70"/>
      <c r="H887" s="67"/>
    </row>
    <row r="888" spans="1:8">
      <c r="A888" s="13"/>
      <c r="B888" s="34"/>
      <c r="C888" s="37"/>
      <c r="D888" s="40"/>
      <c r="E888" s="40"/>
      <c r="F888" s="40"/>
      <c r="G888" s="71"/>
      <c r="H888" s="68"/>
    </row>
    <row r="889" spans="1:8">
      <c r="A889" s="12"/>
      <c r="B889" s="32"/>
      <c r="C889" s="35"/>
      <c r="D889" s="38"/>
      <c r="E889" s="38"/>
      <c r="F889" s="38"/>
      <c r="G889" s="69"/>
      <c r="H889" s="66"/>
    </row>
    <row r="890" spans="1:8">
      <c r="A890" s="15"/>
      <c r="B890" s="33"/>
      <c r="C890" s="36"/>
      <c r="D890" s="39"/>
      <c r="E890" s="39"/>
      <c r="F890" s="39"/>
      <c r="G890" s="70"/>
      <c r="H890" s="67"/>
    </row>
    <row r="891" spans="1:8">
      <c r="A891" s="15"/>
      <c r="B891" s="33"/>
      <c r="C891" s="36"/>
      <c r="D891" s="39"/>
      <c r="E891" s="39"/>
      <c r="F891" s="39"/>
      <c r="G891" s="70"/>
      <c r="H891" s="67"/>
    </row>
    <row r="892" spans="1:8">
      <c r="A892" s="13"/>
      <c r="B892" s="34"/>
      <c r="C892" s="37"/>
      <c r="D892" s="40"/>
      <c r="E892" s="40"/>
      <c r="F892" s="40"/>
      <c r="G892" s="71"/>
      <c r="H892" s="68"/>
    </row>
    <row r="893" spans="1:8">
      <c r="A893" s="12"/>
      <c r="B893" s="32"/>
      <c r="C893" s="35"/>
      <c r="D893" s="38"/>
      <c r="E893" s="38"/>
      <c r="F893" s="38"/>
      <c r="G893" s="69"/>
      <c r="H893" s="66"/>
    </row>
    <row r="894" spans="1:8">
      <c r="A894" s="15"/>
      <c r="B894" s="33"/>
      <c r="C894" s="36"/>
      <c r="D894" s="39"/>
      <c r="E894" s="39"/>
      <c r="F894" s="39"/>
      <c r="G894" s="70"/>
      <c r="H894" s="67"/>
    </row>
    <row r="895" spans="1:8">
      <c r="A895" s="15"/>
      <c r="B895" s="33"/>
      <c r="C895" s="36"/>
      <c r="D895" s="39"/>
      <c r="E895" s="39"/>
      <c r="F895" s="39"/>
      <c r="G895" s="70"/>
      <c r="H895" s="67"/>
    </row>
    <row r="896" spans="1:8">
      <c r="A896" s="13"/>
      <c r="B896" s="34"/>
      <c r="C896" s="37"/>
      <c r="D896" s="40"/>
      <c r="E896" s="40"/>
      <c r="F896" s="40"/>
      <c r="G896" s="71"/>
      <c r="H896" s="68"/>
    </row>
    <row r="897" spans="1:8">
      <c r="A897" s="12"/>
      <c r="B897" s="32"/>
      <c r="C897" s="35"/>
      <c r="D897" s="38"/>
      <c r="E897" s="38"/>
      <c r="F897" s="38"/>
      <c r="G897" s="69"/>
      <c r="H897" s="66"/>
    </row>
    <row r="898" spans="1:8">
      <c r="A898" s="15"/>
      <c r="B898" s="33"/>
      <c r="C898" s="36"/>
      <c r="D898" s="39"/>
      <c r="E898" s="39"/>
      <c r="F898" s="39"/>
      <c r="G898" s="70"/>
      <c r="H898" s="67"/>
    </row>
    <row r="899" spans="1:8">
      <c r="A899" s="15"/>
      <c r="B899" s="33"/>
      <c r="C899" s="36"/>
      <c r="D899" s="39"/>
      <c r="E899" s="39"/>
      <c r="F899" s="39"/>
      <c r="G899" s="70"/>
      <c r="H899" s="67"/>
    </row>
    <row r="900" spans="1:8">
      <c r="A900" s="13"/>
      <c r="B900" s="34"/>
      <c r="C900" s="37"/>
      <c r="D900" s="40"/>
      <c r="E900" s="40"/>
      <c r="F900" s="40"/>
      <c r="G900" s="71"/>
      <c r="H900" s="68"/>
    </row>
    <row r="901" spans="1:8">
      <c r="A901" s="12"/>
      <c r="B901" s="32"/>
      <c r="C901" s="35"/>
      <c r="D901" s="38"/>
      <c r="E901" s="38"/>
      <c r="F901" s="38"/>
      <c r="G901" s="69"/>
      <c r="H901" s="66"/>
    </row>
    <row r="902" spans="1:8">
      <c r="A902" s="15"/>
      <c r="B902" s="33"/>
      <c r="C902" s="36"/>
      <c r="D902" s="39"/>
      <c r="E902" s="39"/>
      <c r="F902" s="39"/>
      <c r="G902" s="70"/>
      <c r="H902" s="67"/>
    </row>
    <row r="903" spans="1:8">
      <c r="A903" s="15"/>
      <c r="B903" s="33"/>
      <c r="C903" s="36"/>
      <c r="D903" s="39"/>
      <c r="E903" s="39"/>
      <c r="F903" s="39"/>
      <c r="G903" s="70"/>
      <c r="H903" s="67"/>
    </row>
    <row r="904" spans="1:8">
      <c r="A904" s="13"/>
      <c r="B904" s="34"/>
      <c r="C904" s="37"/>
      <c r="D904" s="40"/>
      <c r="E904" s="40"/>
      <c r="F904" s="40"/>
      <c r="G904" s="71"/>
      <c r="H904" s="68"/>
    </row>
    <row r="905" spans="1:8">
      <c r="A905" s="12"/>
      <c r="B905" s="32"/>
      <c r="C905" s="35"/>
      <c r="D905" s="38"/>
      <c r="E905" s="38"/>
      <c r="F905" s="38"/>
      <c r="G905" s="69"/>
      <c r="H905" s="66"/>
    </row>
    <row r="906" spans="1:8">
      <c r="A906" s="15"/>
      <c r="B906" s="33"/>
      <c r="C906" s="36"/>
      <c r="D906" s="39"/>
      <c r="E906" s="39"/>
      <c r="F906" s="39"/>
      <c r="G906" s="70"/>
      <c r="H906" s="67"/>
    </row>
    <row r="907" spans="1:8">
      <c r="A907" s="15"/>
      <c r="B907" s="33"/>
      <c r="C907" s="36"/>
      <c r="D907" s="39"/>
      <c r="E907" s="39"/>
      <c r="F907" s="39"/>
      <c r="G907" s="70"/>
      <c r="H907" s="67"/>
    </row>
    <row r="908" spans="1:8">
      <c r="A908" s="13"/>
      <c r="B908" s="34"/>
      <c r="C908" s="37"/>
      <c r="D908" s="40"/>
      <c r="E908" s="40"/>
      <c r="F908" s="40"/>
      <c r="G908" s="71"/>
      <c r="H908" s="68"/>
    </row>
    <row r="909" spans="1:8">
      <c r="A909" s="12"/>
      <c r="B909" s="32"/>
      <c r="C909" s="35"/>
      <c r="D909" s="38"/>
      <c r="E909" s="38"/>
      <c r="F909" s="38"/>
      <c r="G909" s="69"/>
      <c r="H909" s="66"/>
    </row>
    <row r="910" spans="1:8">
      <c r="A910" s="15"/>
      <c r="B910" s="33"/>
      <c r="C910" s="36"/>
      <c r="D910" s="39"/>
      <c r="E910" s="39"/>
      <c r="F910" s="39"/>
      <c r="G910" s="70"/>
      <c r="H910" s="67"/>
    </row>
    <row r="911" spans="1:8">
      <c r="A911" s="15"/>
      <c r="B911" s="33"/>
      <c r="C911" s="36"/>
      <c r="D911" s="39"/>
      <c r="E911" s="39"/>
      <c r="F911" s="39"/>
      <c r="G911" s="70"/>
      <c r="H911" s="67"/>
    </row>
    <row r="912" spans="1:8">
      <c r="A912" s="13"/>
      <c r="B912" s="34"/>
      <c r="C912" s="37"/>
      <c r="D912" s="40"/>
      <c r="E912" s="40"/>
      <c r="F912" s="40"/>
      <c r="G912" s="71"/>
      <c r="H912" s="68"/>
    </row>
    <row r="913" spans="1:8">
      <c r="A913" s="12"/>
      <c r="B913" s="32"/>
      <c r="C913" s="35"/>
      <c r="D913" s="38"/>
      <c r="E913" s="38"/>
      <c r="F913" s="38"/>
      <c r="G913" s="69"/>
      <c r="H913" s="66"/>
    </row>
    <row r="914" spans="1:8">
      <c r="A914" s="15"/>
      <c r="B914" s="33"/>
      <c r="C914" s="36"/>
      <c r="D914" s="39"/>
      <c r="E914" s="39"/>
      <c r="F914" s="39"/>
      <c r="G914" s="70"/>
      <c r="H914" s="67"/>
    </row>
    <row r="915" spans="1:8">
      <c r="A915" s="15"/>
      <c r="B915" s="33"/>
      <c r="C915" s="36"/>
      <c r="D915" s="39"/>
      <c r="E915" s="39"/>
      <c r="F915" s="39"/>
      <c r="G915" s="70"/>
      <c r="H915" s="67"/>
    </row>
    <row r="916" spans="1:8">
      <c r="A916" s="13"/>
      <c r="B916" s="34"/>
      <c r="C916" s="37"/>
      <c r="D916" s="40"/>
      <c r="E916" s="40"/>
      <c r="F916" s="40"/>
      <c r="G916" s="71"/>
      <c r="H916" s="68"/>
    </row>
    <row r="917" spans="1:8">
      <c r="A917" s="12"/>
      <c r="B917" s="32"/>
      <c r="C917" s="35"/>
      <c r="D917" s="38"/>
      <c r="E917" s="38"/>
      <c r="F917" s="38"/>
      <c r="G917" s="69"/>
      <c r="H917" s="66"/>
    </row>
    <row r="918" spans="1:8">
      <c r="A918" s="15"/>
      <c r="B918" s="33"/>
      <c r="C918" s="36"/>
      <c r="D918" s="39"/>
      <c r="E918" s="39"/>
      <c r="F918" s="39"/>
      <c r="G918" s="70"/>
      <c r="H918" s="67"/>
    </row>
    <row r="919" spans="1:8">
      <c r="A919" s="15"/>
      <c r="B919" s="33"/>
      <c r="C919" s="36"/>
      <c r="D919" s="39"/>
      <c r="E919" s="39"/>
      <c r="F919" s="39"/>
      <c r="G919" s="70"/>
      <c r="H919" s="67"/>
    </row>
    <row r="920" spans="1:8">
      <c r="A920" s="13"/>
      <c r="B920" s="34"/>
      <c r="C920" s="37"/>
      <c r="D920" s="40"/>
      <c r="E920" s="40"/>
      <c r="F920" s="40"/>
      <c r="G920" s="71"/>
      <c r="H920" s="68"/>
    </row>
    <row r="921" spans="1:8">
      <c r="A921" s="12"/>
      <c r="B921" s="32"/>
      <c r="C921" s="35"/>
      <c r="D921" s="38"/>
      <c r="E921" s="38"/>
      <c r="F921" s="38"/>
      <c r="G921" s="69"/>
      <c r="H921" s="66"/>
    </row>
    <row r="922" spans="1:8">
      <c r="A922" s="15"/>
      <c r="B922" s="33"/>
      <c r="C922" s="36"/>
      <c r="D922" s="39"/>
      <c r="E922" s="39"/>
      <c r="F922" s="39"/>
      <c r="G922" s="70"/>
      <c r="H922" s="67"/>
    </row>
    <row r="923" spans="1:8">
      <c r="A923" s="15"/>
      <c r="B923" s="33"/>
      <c r="C923" s="36"/>
      <c r="D923" s="39"/>
      <c r="E923" s="39"/>
      <c r="F923" s="39"/>
      <c r="G923" s="70"/>
      <c r="H923" s="67"/>
    </row>
    <row r="924" spans="1:8">
      <c r="A924" s="13"/>
      <c r="B924" s="34"/>
      <c r="C924" s="37"/>
      <c r="D924" s="40"/>
      <c r="E924" s="40"/>
      <c r="F924" s="40"/>
      <c r="G924" s="71"/>
      <c r="H924" s="68"/>
    </row>
    <row r="925" spans="1:8">
      <c r="A925" s="12"/>
      <c r="B925" s="32"/>
      <c r="C925" s="35"/>
      <c r="D925" s="38"/>
      <c r="E925" s="38"/>
      <c r="F925" s="38"/>
      <c r="G925" s="69"/>
      <c r="H925" s="66"/>
    </row>
    <row r="926" spans="1:8">
      <c r="A926" s="15"/>
      <c r="B926" s="33"/>
      <c r="C926" s="36"/>
      <c r="D926" s="39"/>
      <c r="E926" s="39"/>
      <c r="F926" s="39"/>
      <c r="G926" s="70"/>
      <c r="H926" s="67"/>
    </row>
    <row r="927" spans="1:8">
      <c r="A927" s="15"/>
      <c r="B927" s="33"/>
      <c r="C927" s="36"/>
      <c r="D927" s="39"/>
      <c r="E927" s="39"/>
      <c r="F927" s="39"/>
      <c r="G927" s="70"/>
      <c r="H927" s="67"/>
    </row>
    <row r="928" spans="1:8">
      <c r="A928" s="13"/>
      <c r="B928" s="34"/>
      <c r="C928" s="37"/>
      <c r="D928" s="40"/>
      <c r="E928" s="40"/>
      <c r="F928" s="40"/>
      <c r="G928" s="71"/>
      <c r="H928" s="68"/>
    </row>
    <row r="929" spans="1:8">
      <c r="A929" s="12"/>
      <c r="B929" s="32"/>
      <c r="C929" s="35"/>
      <c r="D929" s="38"/>
      <c r="E929" s="38"/>
      <c r="F929" s="38"/>
      <c r="G929" s="69"/>
      <c r="H929" s="66"/>
    </row>
    <row r="930" spans="1:8">
      <c r="A930" s="15"/>
      <c r="B930" s="33"/>
      <c r="C930" s="36"/>
      <c r="D930" s="39"/>
      <c r="E930" s="39"/>
      <c r="F930" s="39"/>
      <c r="G930" s="70"/>
      <c r="H930" s="67"/>
    </row>
    <row r="931" spans="1:8">
      <c r="A931" s="15"/>
      <c r="B931" s="33"/>
      <c r="C931" s="36"/>
      <c r="D931" s="39"/>
      <c r="E931" s="39"/>
      <c r="F931" s="39"/>
      <c r="G931" s="70"/>
      <c r="H931" s="67"/>
    </row>
    <row r="932" spans="1:8">
      <c r="A932" s="13"/>
      <c r="B932" s="34"/>
      <c r="C932" s="37"/>
      <c r="D932" s="40"/>
      <c r="E932" s="40"/>
      <c r="F932" s="40"/>
      <c r="G932" s="71"/>
      <c r="H932" s="68"/>
    </row>
    <row r="933" spans="1:8">
      <c r="A933" s="12"/>
      <c r="B933" s="32"/>
      <c r="C933" s="35"/>
      <c r="D933" s="38"/>
      <c r="E933" s="38"/>
      <c r="F933" s="38"/>
      <c r="G933" s="69"/>
      <c r="H933" s="66"/>
    </row>
    <row r="934" spans="1:8">
      <c r="A934" s="15"/>
      <c r="B934" s="33"/>
      <c r="C934" s="36"/>
      <c r="D934" s="39"/>
      <c r="E934" s="39"/>
      <c r="F934" s="39"/>
      <c r="G934" s="70"/>
      <c r="H934" s="67"/>
    </row>
    <row r="935" spans="1:8">
      <c r="A935" s="15"/>
      <c r="B935" s="33"/>
      <c r="C935" s="36"/>
      <c r="D935" s="39"/>
      <c r="E935" s="39"/>
      <c r="F935" s="39"/>
      <c r="G935" s="70"/>
      <c r="H935" s="67"/>
    </row>
    <row r="936" spans="1:8">
      <c r="A936" s="13"/>
      <c r="B936" s="34"/>
      <c r="C936" s="37"/>
      <c r="D936" s="40"/>
      <c r="E936" s="40"/>
      <c r="F936" s="40"/>
      <c r="G936" s="71"/>
      <c r="H936" s="68"/>
    </row>
    <row r="937" spans="1:8">
      <c r="A937" s="12"/>
      <c r="B937" s="32"/>
      <c r="C937" s="35"/>
      <c r="D937" s="38"/>
      <c r="E937" s="38"/>
      <c r="F937" s="38"/>
      <c r="G937" s="69"/>
      <c r="H937" s="66"/>
    </row>
    <row r="938" spans="1:8">
      <c r="A938" s="15"/>
      <c r="B938" s="33"/>
      <c r="C938" s="36"/>
      <c r="D938" s="39"/>
      <c r="E938" s="39"/>
      <c r="F938" s="39"/>
      <c r="G938" s="70"/>
      <c r="H938" s="67"/>
    </row>
    <row r="939" spans="1:8">
      <c r="A939" s="15"/>
      <c r="B939" s="33"/>
      <c r="C939" s="36"/>
      <c r="D939" s="39"/>
      <c r="E939" s="39"/>
      <c r="F939" s="39"/>
      <c r="G939" s="70"/>
      <c r="H939" s="67"/>
    </row>
    <row r="940" spans="1:8">
      <c r="A940" s="13"/>
      <c r="B940" s="34"/>
      <c r="C940" s="37"/>
      <c r="D940" s="40"/>
      <c r="E940" s="40"/>
      <c r="F940" s="40"/>
      <c r="G940" s="71"/>
      <c r="H940" s="68"/>
    </row>
    <row r="941" spans="1:8">
      <c r="A941" s="12"/>
      <c r="B941" s="32"/>
      <c r="C941" s="35"/>
      <c r="D941" s="38"/>
      <c r="E941" s="38"/>
      <c r="F941" s="38"/>
      <c r="G941" s="69"/>
      <c r="H941" s="66"/>
    </row>
    <row r="942" spans="1:8">
      <c r="A942" s="15"/>
      <c r="B942" s="33"/>
      <c r="C942" s="36"/>
      <c r="D942" s="39"/>
      <c r="E942" s="39"/>
      <c r="F942" s="39"/>
      <c r="G942" s="70"/>
      <c r="H942" s="67"/>
    </row>
    <row r="943" spans="1:8">
      <c r="A943" s="15"/>
      <c r="B943" s="33"/>
      <c r="C943" s="36"/>
      <c r="D943" s="39"/>
      <c r="E943" s="39"/>
      <c r="F943" s="39"/>
      <c r="G943" s="70"/>
      <c r="H943" s="67"/>
    </row>
    <row r="944" spans="1:8">
      <c r="A944" s="13"/>
      <c r="B944" s="34"/>
      <c r="C944" s="37"/>
      <c r="D944" s="40"/>
      <c r="E944" s="40"/>
      <c r="F944" s="40"/>
      <c r="G944" s="71"/>
      <c r="H944" s="68"/>
    </row>
    <row r="945" spans="1:8">
      <c r="A945" s="12"/>
      <c r="B945" s="32"/>
      <c r="C945" s="35"/>
      <c r="D945" s="38"/>
      <c r="E945" s="38"/>
      <c r="F945" s="38"/>
      <c r="G945" s="69"/>
      <c r="H945" s="66"/>
    </row>
    <row r="946" spans="1:8">
      <c r="A946" s="15"/>
      <c r="B946" s="33"/>
      <c r="C946" s="36"/>
      <c r="D946" s="39"/>
      <c r="E946" s="39"/>
      <c r="F946" s="39"/>
      <c r="G946" s="70"/>
      <c r="H946" s="67"/>
    </row>
    <row r="947" spans="1:8">
      <c r="A947" s="15"/>
      <c r="B947" s="33"/>
      <c r="C947" s="36"/>
      <c r="D947" s="39"/>
      <c r="E947" s="39"/>
      <c r="F947" s="39"/>
      <c r="G947" s="70"/>
      <c r="H947" s="67"/>
    </row>
    <row r="948" spans="1:8">
      <c r="A948" s="13"/>
      <c r="B948" s="34"/>
      <c r="C948" s="37"/>
      <c r="D948" s="40"/>
      <c r="E948" s="40"/>
      <c r="F948" s="40"/>
      <c r="G948" s="71"/>
      <c r="H948" s="68"/>
    </row>
    <row r="949" spans="1:8">
      <c r="A949" s="12"/>
      <c r="B949" s="32"/>
      <c r="C949" s="35"/>
      <c r="D949" s="38"/>
      <c r="E949" s="38"/>
      <c r="F949" s="38"/>
      <c r="G949" s="69"/>
      <c r="H949" s="66"/>
    </row>
    <row r="950" spans="1:8">
      <c r="A950" s="15"/>
      <c r="B950" s="33"/>
      <c r="C950" s="36"/>
      <c r="D950" s="39"/>
      <c r="E950" s="39"/>
      <c r="F950" s="39"/>
      <c r="G950" s="70"/>
      <c r="H950" s="67"/>
    </row>
    <row r="951" spans="1:8">
      <c r="A951" s="15"/>
      <c r="B951" s="33"/>
      <c r="C951" s="36"/>
      <c r="D951" s="39"/>
      <c r="E951" s="39"/>
      <c r="F951" s="39"/>
      <c r="G951" s="70"/>
      <c r="H951" s="67"/>
    </row>
    <row r="952" spans="1:8">
      <c r="A952" s="13"/>
      <c r="B952" s="34"/>
      <c r="C952" s="37"/>
      <c r="D952" s="40"/>
      <c r="E952" s="40"/>
      <c r="F952" s="40"/>
      <c r="G952" s="71"/>
      <c r="H952" s="68"/>
    </row>
    <row r="953" spans="1:8">
      <c r="A953" s="12"/>
      <c r="B953" s="32"/>
      <c r="C953" s="35"/>
      <c r="D953" s="38"/>
      <c r="E953" s="38"/>
      <c r="F953" s="38"/>
      <c r="G953" s="69"/>
      <c r="H953" s="66"/>
    </row>
    <row r="954" spans="1:8">
      <c r="A954" s="15"/>
      <c r="B954" s="33"/>
      <c r="C954" s="36"/>
      <c r="D954" s="39"/>
      <c r="E954" s="39"/>
      <c r="F954" s="39"/>
      <c r="G954" s="70"/>
      <c r="H954" s="67"/>
    </row>
    <row r="955" spans="1:8">
      <c r="A955" s="15"/>
      <c r="B955" s="33"/>
      <c r="C955" s="36"/>
      <c r="D955" s="39"/>
      <c r="E955" s="39"/>
      <c r="F955" s="39"/>
      <c r="G955" s="70"/>
      <c r="H955" s="67"/>
    </row>
    <row r="956" spans="1:8">
      <c r="A956" s="13"/>
      <c r="B956" s="34"/>
      <c r="C956" s="37"/>
      <c r="D956" s="40"/>
      <c r="E956" s="40"/>
      <c r="F956" s="40"/>
      <c r="G956" s="71"/>
      <c r="H956" s="68"/>
    </row>
    <row r="957" spans="1:8">
      <c r="A957" s="12"/>
      <c r="B957" s="32"/>
      <c r="C957" s="35"/>
      <c r="D957" s="38"/>
      <c r="E957" s="38"/>
      <c r="F957" s="38"/>
      <c r="G957" s="69"/>
      <c r="H957" s="66"/>
    </row>
    <row r="958" spans="1:8">
      <c r="A958" s="15"/>
      <c r="B958" s="33"/>
      <c r="C958" s="36"/>
      <c r="D958" s="39"/>
      <c r="E958" s="39"/>
      <c r="F958" s="39"/>
      <c r="G958" s="70"/>
      <c r="H958" s="67"/>
    </row>
    <row r="959" spans="1:8">
      <c r="A959" s="15"/>
      <c r="B959" s="33"/>
      <c r="C959" s="36"/>
      <c r="D959" s="39"/>
      <c r="E959" s="39"/>
      <c r="F959" s="39"/>
      <c r="G959" s="70"/>
      <c r="H959" s="67"/>
    </row>
    <row r="960" spans="1:8">
      <c r="A960" s="13"/>
      <c r="B960" s="34"/>
      <c r="C960" s="37"/>
      <c r="D960" s="40"/>
      <c r="E960" s="40"/>
      <c r="F960" s="40"/>
      <c r="G960" s="71"/>
      <c r="H960" s="68"/>
    </row>
    <row r="961" spans="1:8">
      <c r="A961" s="12"/>
      <c r="B961" s="32"/>
      <c r="C961" s="35"/>
      <c r="D961" s="38"/>
      <c r="E961" s="38"/>
      <c r="F961" s="38"/>
      <c r="G961" s="69"/>
      <c r="H961" s="66"/>
    </row>
    <row r="962" spans="1:8">
      <c r="A962" s="15"/>
      <c r="B962" s="33"/>
      <c r="C962" s="36"/>
      <c r="D962" s="39"/>
      <c r="E962" s="39"/>
      <c r="F962" s="39"/>
      <c r="G962" s="70"/>
      <c r="H962" s="67"/>
    </row>
    <row r="963" spans="1:8">
      <c r="A963" s="15"/>
      <c r="B963" s="33"/>
      <c r="C963" s="36"/>
      <c r="D963" s="39"/>
      <c r="E963" s="39"/>
      <c r="F963" s="39"/>
      <c r="G963" s="70"/>
      <c r="H963" s="67"/>
    </row>
    <row r="964" spans="1:8">
      <c r="A964" s="13"/>
      <c r="B964" s="34"/>
      <c r="C964" s="37"/>
      <c r="D964" s="40"/>
      <c r="E964" s="40"/>
      <c r="F964" s="40"/>
      <c r="G964" s="71"/>
      <c r="H964" s="68"/>
    </row>
    <row r="965" spans="1:8">
      <c r="A965" s="12"/>
      <c r="B965" s="32"/>
      <c r="C965" s="35"/>
      <c r="D965" s="38"/>
      <c r="E965" s="38"/>
      <c r="F965" s="38"/>
      <c r="G965" s="69"/>
      <c r="H965" s="66"/>
    </row>
    <row r="966" spans="1:8">
      <c r="A966" s="15"/>
      <c r="B966" s="33"/>
      <c r="C966" s="36"/>
      <c r="D966" s="39"/>
      <c r="E966" s="39"/>
      <c r="F966" s="39"/>
      <c r="G966" s="70"/>
      <c r="H966" s="67"/>
    </row>
    <row r="967" spans="1:8">
      <c r="A967" s="15"/>
      <c r="B967" s="33"/>
      <c r="C967" s="36"/>
      <c r="D967" s="39"/>
      <c r="E967" s="39"/>
      <c r="F967" s="39"/>
      <c r="G967" s="70"/>
      <c r="H967" s="67"/>
    </row>
    <row r="968" spans="1:8">
      <c r="A968" s="13"/>
      <c r="B968" s="34"/>
      <c r="C968" s="37"/>
      <c r="D968" s="40"/>
      <c r="E968" s="40"/>
      <c r="F968" s="40"/>
      <c r="G968" s="71"/>
      <c r="H968" s="68"/>
    </row>
    <row r="969" spans="1:8">
      <c r="A969" s="12"/>
      <c r="B969" s="32"/>
      <c r="C969" s="35"/>
      <c r="D969" s="38"/>
      <c r="E969" s="38"/>
      <c r="F969" s="38"/>
      <c r="G969" s="69"/>
      <c r="H969" s="66"/>
    </row>
    <row r="970" spans="1:8">
      <c r="A970" s="15"/>
      <c r="B970" s="33"/>
      <c r="C970" s="36"/>
      <c r="D970" s="39"/>
      <c r="E970" s="39"/>
      <c r="F970" s="39"/>
      <c r="G970" s="70"/>
      <c r="H970" s="67"/>
    </row>
    <row r="971" spans="1:8">
      <c r="A971" s="15"/>
      <c r="B971" s="33"/>
      <c r="C971" s="36"/>
      <c r="D971" s="39"/>
      <c r="E971" s="39"/>
      <c r="F971" s="39"/>
      <c r="G971" s="70"/>
      <c r="H971" s="67"/>
    </row>
    <row r="972" spans="1:8">
      <c r="A972" s="13"/>
      <c r="B972" s="34"/>
      <c r="C972" s="37"/>
      <c r="D972" s="40"/>
      <c r="E972" s="40"/>
      <c r="F972" s="40"/>
      <c r="G972" s="71"/>
      <c r="H972" s="68"/>
    </row>
    <row r="973" spans="1:8">
      <c r="A973" s="12"/>
      <c r="B973" s="32"/>
      <c r="C973" s="35"/>
      <c r="D973" s="38"/>
      <c r="E973" s="38"/>
      <c r="F973" s="38"/>
      <c r="G973" s="69"/>
      <c r="H973" s="66"/>
    </row>
    <row r="974" spans="1:8">
      <c r="A974" s="15"/>
      <c r="B974" s="33"/>
      <c r="C974" s="36"/>
      <c r="D974" s="39"/>
      <c r="E974" s="39"/>
      <c r="F974" s="39"/>
      <c r="G974" s="70"/>
      <c r="H974" s="67"/>
    </row>
    <row r="975" spans="1:8">
      <c r="A975" s="15"/>
      <c r="B975" s="33"/>
      <c r="C975" s="36"/>
      <c r="D975" s="39"/>
      <c r="E975" s="39"/>
      <c r="F975" s="39"/>
      <c r="G975" s="70"/>
      <c r="H975" s="67"/>
    </row>
    <row r="976" spans="1:8">
      <c r="A976" s="13"/>
      <c r="B976" s="34"/>
      <c r="C976" s="37"/>
      <c r="D976" s="40"/>
      <c r="E976" s="40"/>
      <c r="F976" s="40"/>
      <c r="G976" s="71"/>
      <c r="H976" s="68"/>
    </row>
    <row r="977" spans="1:8">
      <c r="A977" s="12"/>
      <c r="B977" s="32"/>
      <c r="C977" s="35"/>
      <c r="D977" s="38"/>
      <c r="E977" s="38"/>
      <c r="F977" s="38"/>
      <c r="G977" s="69"/>
      <c r="H977" s="66"/>
    </row>
    <row r="978" spans="1:8">
      <c r="A978" s="15"/>
      <c r="B978" s="33"/>
      <c r="C978" s="36"/>
      <c r="D978" s="39"/>
      <c r="E978" s="39"/>
      <c r="F978" s="39"/>
      <c r="G978" s="70"/>
      <c r="H978" s="67"/>
    </row>
    <row r="979" spans="1:8">
      <c r="A979" s="15"/>
      <c r="B979" s="33"/>
      <c r="C979" s="36"/>
      <c r="D979" s="39"/>
      <c r="E979" s="39"/>
      <c r="F979" s="39"/>
      <c r="G979" s="70"/>
      <c r="H979" s="67"/>
    </row>
    <row r="980" spans="1:8">
      <c r="A980" s="13"/>
      <c r="B980" s="34"/>
      <c r="C980" s="37"/>
      <c r="D980" s="40"/>
      <c r="E980" s="40"/>
      <c r="F980" s="40"/>
      <c r="G980" s="71"/>
      <c r="H980" s="68"/>
    </row>
    <row r="981" spans="1:8">
      <c r="A981" s="12"/>
      <c r="B981" s="32"/>
      <c r="C981" s="35"/>
      <c r="D981" s="38"/>
      <c r="E981" s="38"/>
      <c r="F981" s="38"/>
      <c r="G981" s="69"/>
      <c r="H981" s="66"/>
    </row>
    <row r="982" spans="1:8">
      <c r="A982" s="15"/>
      <c r="B982" s="33"/>
      <c r="C982" s="36"/>
      <c r="D982" s="39"/>
      <c r="E982" s="39"/>
      <c r="F982" s="39"/>
      <c r="G982" s="70"/>
      <c r="H982" s="67"/>
    </row>
    <row r="983" spans="1:8">
      <c r="A983" s="15"/>
      <c r="B983" s="33"/>
      <c r="C983" s="36"/>
      <c r="D983" s="39"/>
      <c r="E983" s="39"/>
      <c r="F983" s="39"/>
      <c r="G983" s="70"/>
      <c r="H983" s="67"/>
    </row>
    <row r="984" spans="1:8">
      <c r="A984" s="13"/>
      <c r="B984" s="34"/>
      <c r="C984" s="37"/>
      <c r="D984" s="40"/>
      <c r="E984" s="40"/>
      <c r="F984" s="40"/>
      <c r="G984" s="71"/>
      <c r="H984" s="68"/>
    </row>
    <row r="985" spans="1:8">
      <c r="A985" s="12"/>
      <c r="B985" s="32"/>
      <c r="C985" s="35"/>
      <c r="D985" s="38"/>
      <c r="E985" s="38"/>
      <c r="F985" s="38"/>
      <c r="G985" s="69"/>
      <c r="H985" s="66"/>
    </row>
    <row r="986" spans="1:8">
      <c r="A986" s="15"/>
      <c r="B986" s="33"/>
      <c r="C986" s="36"/>
      <c r="D986" s="39"/>
      <c r="E986" s="39"/>
      <c r="F986" s="39"/>
      <c r="G986" s="70"/>
      <c r="H986" s="67"/>
    </row>
    <row r="987" spans="1:8">
      <c r="A987" s="15"/>
      <c r="B987" s="33"/>
      <c r="C987" s="36"/>
      <c r="D987" s="39"/>
      <c r="E987" s="39"/>
      <c r="F987" s="39"/>
      <c r="G987" s="70"/>
      <c r="H987" s="67"/>
    </row>
    <row r="988" spans="1:8">
      <c r="A988" s="13"/>
      <c r="B988" s="34"/>
      <c r="C988" s="37"/>
      <c r="D988" s="40"/>
      <c r="E988" s="40"/>
      <c r="F988" s="40"/>
      <c r="G988" s="71"/>
      <c r="H988" s="68"/>
    </row>
    <row r="989" spans="1:8">
      <c r="A989" s="12"/>
      <c r="B989" s="32"/>
      <c r="C989" s="35"/>
      <c r="D989" s="38"/>
      <c r="E989" s="38"/>
      <c r="F989" s="38"/>
      <c r="G989" s="69"/>
      <c r="H989" s="66"/>
    </row>
    <row r="990" spans="1:8">
      <c r="A990" s="15"/>
      <c r="B990" s="33"/>
      <c r="C990" s="36"/>
      <c r="D990" s="39"/>
      <c r="E990" s="39"/>
      <c r="F990" s="39"/>
      <c r="G990" s="70"/>
      <c r="H990" s="67"/>
    </row>
    <row r="991" spans="1:8">
      <c r="A991" s="15"/>
      <c r="B991" s="33"/>
      <c r="C991" s="36"/>
      <c r="D991" s="39"/>
      <c r="E991" s="39"/>
      <c r="F991" s="39"/>
      <c r="G991" s="70"/>
      <c r="H991" s="67"/>
    </row>
    <row r="992" spans="1:8">
      <c r="A992" s="13"/>
      <c r="B992" s="34"/>
      <c r="C992" s="37"/>
      <c r="D992" s="40"/>
      <c r="E992" s="40"/>
      <c r="F992" s="40"/>
      <c r="G992" s="71"/>
      <c r="H992" s="68"/>
    </row>
    <row r="993" spans="1:8">
      <c r="A993" s="12"/>
      <c r="B993" s="32"/>
      <c r="C993" s="35"/>
      <c r="D993" s="38"/>
      <c r="E993" s="38"/>
      <c r="F993" s="38"/>
      <c r="G993" s="69"/>
      <c r="H993" s="66"/>
    </row>
    <row r="994" spans="1:8">
      <c r="A994" s="15"/>
      <c r="B994" s="33"/>
      <c r="C994" s="36"/>
      <c r="D994" s="39"/>
      <c r="E994" s="39"/>
      <c r="F994" s="39"/>
      <c r="G994" s="70"/>
      <c r="H994" s="67"/>
    </row>
    <row r="995" spans="1:8">
      <c r="A995" s="15"/>
      <c r="B995" s="33"/>
      <c r="C995" s="36"/>
      <c r="D995" s="39"/>
      <c r="E995" s="39"/>
      <c r="F995" s="39"/>
      <c r="G995" s="70"/>
      <c r="H995" s="67"/>
    </row>
    <row r="996" spans="1:8">
      <c r="A996" s="13"/>
      <c r="B996" s="34"/>
      <c r="C996" s="37"/>
      <c r="D996" s="40"/>
      <c r="E996" s="40"/>
      <c r="F996" s="40"/>
      <c r="G996" s="71"/>
      <c r="H996" s="68"/>
    </row>
    <row r="997" spans="1:8">
      <c r="A997" s="12"/>
      <c r="B997" s="32"/>
      <c r="C997" s="35"/>
      <c r="D997" s="38"/>
      <c r="E997" s="38"/>
      <c r="F997" s="38"/>
      <c r="G997" s="69"/>
      <c r="H997" s="66"/>
    </row>
    <row r="998" spans="1:8">
      <c r="A998" s="15"/>
      <c r="B998" s="33"/>
      <c r="C998" s="36"/>
      <c r="D998" s="39"/>
      <c r="E998" s="39"/>
      <c r="F998" s="39"/>
      <c r="G998" s="70"/>
      <c r="H998" s="67"/>
    </row>
    <row r="999" spans="1:8">
      <c r="A999" s="15"/>
      <c r="B999" s="33"/>
      <c r="C999" s="36"/>
      <c r="D999" s="39"/>
      <c r="E999" s="39"/>
      <c r="F999" s="39"/>
      <c r="G999" s="70"/>
      <c r="H999" s="67"/>
    </row>
    <row r="1000" spans="1:8">
      <c r="A1000" s="13"/>
      <c r="B1000" s="34"/>
      <c r="C1000" s="37"/>
      <c r="D1000" s="40"/>
      <c r="E1000" s="40"/>
      <c r="F1000" s="40"/>
      <c r="G1000" s="71"/>
      <c r="H1000" s="68"/>
    </row>
    <row r="1001" spans="1:8">
      <c r="A1001" s="12"/>
      <c r="B1001" s="32"/>
      <c r="C1001" s="35"/>
      <c r="D1001" s="38"/>
      <c r="E1001" s="38"/>
      <c r="F1001" s="38"/>
      <c r="G1001" s="69"/>
      <c r="H1001" s="66"/>
    </row>
    <row r="1002" spans="1:8">
      <c r="A1002" s="15"/>
      <c r="B1002" s="33"/>
      <c r="C1002" s="36"/>
      <c r="D1002" s="39"/>
      <c r="E1002" s="39"/>
      <c r="F1002" s="39"/>
      <c r="G1002" s="70"/>
      <c r="H1002" s="67"/>
    </row>
    <row r="1003" spans="1:8">
      <c r="A1003" s="15"/>
      <c r="B1003" s="33"/>
      <c r="C1003" s="36"/>
      <c r="D1003" s="39"/>
      <c r="E1003" s="39"/>
      <c r="F1003" s="39"/>
      <c r="G1003" s="70"/>
      <c r="H1003" s="67"/>
    </row>
    <row r="1004" spans="1:8">
      <c r="A1004" s="13"/>
      <c r="B1004" s="34"/>
      <c r="C1004" s="37"/>
      <c r="D1004" s="40"/>
      <c r="E1004" s="40"/>
      <c r="F1004" s="40"/>
      <c r="G1004" s="71"/>
      <c r="H1004" s="68"/>
    </row>
    <row r="1005" spans="1:8">
      <c r="A1005" s="12"/>
      <c r="B1005" s="32"/>
      <c r="C1005" s="35"/>
      <c r="D1005" s="38"/>
      <c r="E1005" s="38"/>
      <c r="F1005" s="38"/>
      <c r="G1005" s="69"/>
      <c r="H1005" s="66"/>
    </row>
    <row r="1006" spans="1:8">
      <c r="A1006" s="15"/>
      <c r="B1006" s="33"/>
      <c r="C1006" s="36"/>
      <c r="D1006" s="39"/>
      <c r="E1006" s="39"/>
      <c r="F1006" s="39"/>
      <c r="G1006" s="70"/>
      <c r="H1006" s="67"/>
    </row>
    <row r="1007" spans="1:8">
      <c r="A1007" s="15"/>
      <c r="B1007" s="33"/>
      <c r="C1007" s="36"/>
      <c r="D1007" s="39"/>
      <c r="E1007" s="39"/>
      <c r="F1007" s="39"/>
      <c r="G1007" s="70"/>
      <c r="H1007" s="67"/>
    </row>
    <row r="1008" spans="1:8">
      <c r="A1008" s="13"/>
      <c r="B1008" s="34"/>
      <c r="C1008" s="37"/>
      <c r="D1008" s="40"/>
      <c r="E1008" s="40"/>
      <c r="F1008" s="40"/>
      <c r="G1008" s="71"/>
      <c r="H1008" s="68"/>
    </row>
    <row r="1009" spans="1:8">
      <c r="A1009" s="12"/>
      <c r="B1009" s="32"/>
      <c r="C1009" s="35"/>
      <c r="D1009" s="38"/>
      <c r="E1009" s="38"/>
      <c r="F1009" s="38"/>
      <c r="G1009" s="69"/>
      <c r="H1009" s="66"/>
    </row>
    <row r="1010" spans="1:8">
      <c r="A1010" s="15"/>
      <c r="B1010" s="33"/>
      <c r="C1010" s="36"/>
      <c r="D1010" s="39"/>
      <c r="E1010" s="39"/>
      <c r="F1010" s="39"/>
      <c r="G1010" s="70"/>
      <c r="H1010" s="67"/>
    </row>
    <row r="1011" spans="1:8">
      <c r="A1011" s="15"/>
      <c r="B1011" s="33"/>
      <c r="C1011" s="36"/>
      <c r="D1011" s="39"/>
      <c r="E1011" s="39"/>
      <c r="F1011" s="39"/>
      <c r="G1011" s="70"/>
      <c r="H1011" s="67"/>
    </row>
    <row r="1012" spans="1:8">
      <c r="A1012" s="13"/>
      <c r="B1012" s="34"/>
      <c r="C1012" s="37"/>
      <c r="D1012" s="40"/>
      <c r="E1012" s="40"/>
      <c r="F1012" s="40"/>
      <c r="G1012" s="71"/>
      <c r="H1012" s="68"/>
    </row>
    <row r="1013" spans="1:8">
      <c r="A1013" s="12"/>
      <c r="B1013" s="32"/>
      <c r="C1013" s="35"/>
      <c r="D1013" s="38"/>
      <c r="E1013" s="38"/>
      <c r="F1013" s="38"/>
      <c r="G1013" s="69"/>
      <c r="H1013" s="66"/>
    </row>
    <row r="1014" spans="1:8">
      <c r="A1014" s="15"/>
      <c r="B1014" s="33"/>
      <c r="C1014" s="36"/>
      <c r="D1014" s="39"/>
      <c r="E1014" s="39"/>
      <c r="F1014" s="39"/>
      <c r="G1014" s="70"/>
      <c r="H1014" s="67"/>
    </row>
    <row r="1015" spans="1:8">
      <c r="A1015" s="15"/>
      <c r="B1015" s="33"/>
      <c r="C1015" s="36"/>
      <c r="D1015" s="39"/>
      <c r="E1015" s="39"/>
      <c r="F1015" s="39"/>
      <c r="G1015" s="70"/>
      <c r="H1015" s="67"/>
    </row>
    <row r="1016" spans="1:8">
      <c r="A1016" s="13"/>
      <c r="B1016" s="34"/>
      <c r="C1016" s="37"/>
      <c r="D1016" s="40"/>
      <c r="E1016" s="40"/>
      <c r="F1016" s="40"/>
      <c r="G1016" s="71"/>
      <c r="H1016" s="68"/>
    </row>
    <row r="1017" spans="1:8">
      <c r="A1017" s="12"/>
      <c r="B1017" s="32"/>
      <c r="C1017" s="35"/>
      <c r="D1017" s="38"/>
      <c r="E1017" s="38"/>
      <c r="F1017" s="38"/>
      <c r="G1017" s="69"/>
      <c r="H1017" s="66"/>
    </row>
    <row r="1018" spans="1:8">
      <c r="A1018" s="15"/>
      <c r="B1018" s="33"/>
      <c r="C1018" s="36"/>
      <c r="D1018" s="39"/>
      <c r="E1018" s="39"/>
      <c r="F1018" s="39"/>
      <c r="G1018" s="70"/>
      <c r="H1018" s="67"/>
    </row>
    <row r="1019" spans="1:8">
      <c r="A1019" s="15"/>
      <c r="B1019" s="33"/>
      <c r="C1019" s="36"/>
      <c r="D1019" s="39"/>
      <c r="E1019" s="39"/>
      <c r="F1019" s="39"/>
      <c r="G1019" s="70"/>
      <c r="H1019" s="67"/>
    </row>
    <row r="1020" spans="1:8">
      <c r="A1020" s="13"/>
      <c r="B1020" s="34"/>
      <c r="C1020" s="37"/>
      <c r="D1020" s="40"/>
      <c r="E1020" s="40"/>
      <c r="F1020" s="40"/>
      <c r="G1020" s="71"/>
      <c r="H1020" s="68"/>
    </row>
    <row r="1021" spans="1:8">
      <c r="A1021" s="12"/>
      <c r="B1021" s="32"/>
      <c r="C1021" s="35"/>
      <c r="D1021" s="38"/>
      <c r="E1021" s="38"/>
      <c r="F1021" s="38"/>
      <c r="G1021" s="69"/>
      <c r="H1021" s="66"/>
    </row>
    <row r="1022" spans="1:8">
      <c r="A1022" s="15"/>
      <c r="B1022" s="33"/>
      <c r="C1022" s="36"/>
      <c r="D1022" s="39"/>
      <c r="E1022" s="39"/>
      <c r="F1022" s="39"/>
      <c r="G1022" s="70"/>
      <c r="H1022" s="67"/>
    </row>
    <row r="1023" spans="1:8">
      <c r="A1023" s="15"/>
      <c r="B1023" s="33"/>
      <c r="C1023" s="36"/>
      <c r="D1023" s="39"/>
      <c r="E1023" s="39"/>
      <c r="F1023" s="39"/>
      <c r="G1023" s="70"/>
      <c r="H1023" s="67"/>
    </row>
    <row r="1024" spans="1:8">
      <c r="A1024" s="13"/>
      <c r="B1024" s="34"/>
      <c r="C1024" s="37"/>
      <c r="D1024" s="40"/>
      <c r="E1024" s="40"/>
      <c r="F1024" s="40"/>
      <c r="G1024" s="71"/>
      <c r="H1024" s="68"/>
    </row>
    <row r="1025" spans="1:8">
      <c r="A1025" s="12"/>
      <c r="B1025" s="32"/>
      <c r="C1025" s="35"/>
      <c r="D1025" s="38"/>
      <c r="E1025" s="38"/>
      <c r="F1025" s="38"/>
      <c r="G1025" s="69"/>
      <c r="H1025" s="66"/>
    </row>
    <row r="1026" spans="1:8">
      <c r="A1026" s="15"/>
      <c r="B1026" s="33"/>
      <c r="C1026" s="36"/>
      <c r="D1026" s="39"/>
      <c r="E1026" s="39"/>
      <c r="F1026" s="39"/>
      <c r="G1026" s="70"/>
      <c r="H1026" s="67"/>
    </row>
    <row r="1027" spans="1:8">
      <c r="A1027" s="15"/>
      <c r="B1027" s="33"/>
      <c r="C1027" s="36"/>
      <c r="D1027" s="39"/>
      <c r="E1027" s="39"/>
      <c r="F1027" s="39"/>
      <c r="G1027" s="70"/>
      <c r="H1027" s="67"/>
    </row>
    <row r="1028" spans="1:8">
      <c r="A1028" s="13"/>
      <c r="B1028" s="34"/>
      <c r="C1028" s="37"/>
      <c r="D1028" s="40"/>
      <c r="E1028" s="40"/>
      <c r="F1028" s="40"/>
      <c r="G1028" s="71"/>
      <c r="H1028" s="68"/>
    </row>
    <row r="1029" spans="1:8">
      <c r="A1029" s="12"/>
      <c r="B1029" s="32"/>
      <c r="C1029" s="35"/>
      <c r="D1029" s="38"/>
      <c r="E1029" s="38"/>
      <c r="F1029" s="38"/>
      <c r="G1029" s="69"/>
      <c r="H1029" s="66"/>
    </row>
    <row r="1030" spans="1:8">
      <c r="A1030" s="15"/>
      <c r="B1030" s="33"/>
      <c r="C1030" s="36"/>
      <c r="D1030" s="39"/>
      <c r="E1030" s="39"/>
      <c r="F1030" s="39"/>
      <c r="G1030" s="70"/>
      <c r="H1030" s="67"/>
    </row>
    <row r="1031" spans="1:8">
      <c r="A1031" s="15"/>
      <c r="B1031" s="33"/>
      <c r="C1031" s="36"/>
      <c r="D1031" s="39"/>
      <c r="E1031" s="39"/>
      <c r="F1031" s="39"/>
      <c r="G1031" s="70"/>
      <c r="H1031" s="67"/>
    </row>
    <row r="1032" spans="1:8">
      <c r="A1032" s="13"/>
      <c r="B1032" s="34"/>
      <c r="C1032" s="37"/>
      <c r="D1032" s="40"/>
      <c r="E1032" s="40"/>
      <c r="F1032" s="40"/>
      <c r="G1032" s="71"/>
      <c r="H1032" s="68"/>
    </row>
    <row r="1033" spans="1:8">
      <c r="A1033" s="12"/>
      <c r="B1033" s="32"/>
      <c r="C1033" s="35"/>
      <c r="D1033" s="38"/>
      <c r="E1033" s="38"/>
      <c r="F1033" s="38"/>
      <c r="G1033" s="69"/>
      <c r="H1033" s="66"/>
    </row>
    <row r="1034" spans="1:8">
      <c r="A1034" s="15"/>
      <c r="B1034" s="33"/>
      <c r="C1034" s="36"/>
      <c r="D1034" s="39"/>
      <c r="E1034" s="39"/>
      <c r="F1034" s="39"/>
      <c r="G1034" s="70"/>
      <c r="H1034" s="67"/>
    </row>
    <row r="1035" spans="1:8">
      <c r="A1035" s="15"/>
      <c r="B1035" s="33"/>
      <c r="C1035" s="36"/>
      <c r="D1035" s="39"/>
      <c r="E1035" s="39"/>
      <c r="F1035" s="39"/>
      <c r="G1035" s="70"/>
      <c r="H1035" s="67"/>
    </row>
    <row r="1036" spans="1:8">
      <c r="A1036" s="13"/>
      <c r="B1036" s="34"/>
      <c r="C1036" s="37"/>
      <c r="D1036" s="40"/>
      <c r="E1036" s="40"/>
      <c r="F1036" s="40"/>
      <c r="G1036" s="71"/>
      <c r="H1036" s="68"/>
    </row>
    <row r="1037" spans="1:8">
      <c r="A1037" s="12"/>
      <c r="B1037" s="32"/>
      <c r="C1037" s="35"/>
      <c r="D1037" s="38"/>
      <c r="E1037" s="38"/>
      <c r="F1037" s="38"/>
      <c r="G1037" s="69"/>
      <c r="H1037" s="66"/>
    </row>
    <row r="1038" spans="1:8">
      <c r="A1038" s="15"/>
      <c r="B1038" s="33"/>
      <c r="C1038" s="36"/>
      <c r="D1038" s="39"/>
      <c r="E1038" s="39"/>
      <c r="F1038" s="39"/>
      <c r="G1038" s="70"/>
      <c r="H1038" s="67"/>
    </row>
    <row r="1039" spans="1:8">
      <c r="A1039" s="15"/>
      <c r="B1039" s="33"/>
      <c r="C1039" s="36"/>
      <c r="D1039" s="39"/>
      <c r="E1039" s="39"/>
      <c r="F1039" s="39"/>
      <c r="G1039" s="70"/>
      <c r="H1039" s="67"/>
    </row>
    <row r="1040" spans="1:8">
      <c r="A1040" s="13"/>
      <c r="B1040" s="34"/>
      <c r="C1040" s="37"/>
      <c r="D1040" s="40"/>
      <c r="E1040" s="40"/>
      <c r="F1040" s="40"/>
      <c r="G1040" s="71"/>
      <c r="H1040" s="68"/>
    </row>
    <row r="1041" spans="1:8">
      <c r="A1041" s="12"/>
      <c r="B1041" s="32"/>
      <c r="C1041" s="35"/>
      <c r="D1041" s="38"/>
      <c r="E1041" s="38"/>
      <c r="F1041" s="38"/>
      <c r="G1041" s="69"/>
      <c r="H1041" s="66"/>
    </row>
    <row r="1042" spans="1:8">
      <c r="A1042" s="15"/>
      <c r="B1042" s="33"/>
      <c r="C1042" s="36"/>
      <c r="D1042" s="39"/>
      <c r="E1042" s="39"/>
      <c r="F1042" s="39"/>
      <c r="G1042" s="70"/>
      <c r="H1042" s="67"/>
    </row>
    <row r="1043" spans="1:8">
      <c r="A1043" s="15"/>
      <c r="B1043" s="33"/>
      <c r="C1043" s="36"/>
      <c r="D1043" s="39"/>
      <c r="E1043" s="39"/>
      <c r="F1043" s="39"/>
      <c r="G1043" s="70"/>
      <c r="H1043" s="67"/>
    </row>
    <row r="1044" spans="1:8">
      <c r="A1044" s="13"/>
      <c r="B1044" s="34"/>
      <c r="C1044" s="37"/>
      <c r="D1044" s="40"/>
      <c r="E1044" s="40"/>
      <c r="F1044" s="40"/>
      <c r="G1044" s="71"/>
      <c r="H1044" s="68"/>
    </row>
    <row r="1045" spans="1:8">
      <c r="A1045" s="12"/>
      <c r="B1045" s="32"/>
      <c r="C1045" s="35"/>
      <c r="D1045" s="38"/>
      <c r="E1045" s="38"/>
      <c r="F1045" s="38"/>
      <c r="G1045" s="69"/>
      <c r="H1045" s="66"/>
    </row>
    <row r="1046" spans="1:8">
      <c r="A1046" s="15"/>
      <c r="B1046" s="33"/>
      <c r="C1046" s="36"/>
      <c r="D1046" s="39"/>
      <c r="E1046" s="39"/>
      <c r="F1046" s="39"/>
      <c r="G1046" s="70"/>
      <c r="H1046" s="67"/>
    </row>
    <row r="1047" spans="1:8">
      <c r="A1047" s="15"/>
      <c r="B1047" s="33"/>
      <c r="C1047" s="36"/>
      <c r="D1047" s="39"/>
      <c r="E1047" s="39"/>
      <c r="F1047" s="39"/>
      <c r="G1047" s="70"/>
      <c r="H1047" s="67"/>
    </row>
    <row r="1048" spans="1:8">
      <c r="A1048" s="13"/>
      <c r="B1048" s="34"/>
      <c r="C1048" s="37"/>
      <c r="D1048" s="40"/>
      <c r="E1048" s="40"/>
      <c r="F1048" s="40"/>
      <c r="G1048" s="71"/>
      <c r="H1048" s="68"/>
    </row>
    <row r="1049" spans="1:8">
      <c r="A1049" s="12"/>
      <c r="B1049" s="32"/>
      <c r="C1049" s="35"/>
      <c r="D1049" s="38"/>
      <c r="E1049" s="38"/>
      <c r="F1049" s="38"/>
      <c r="G1049" s="69"/>
      <c r="H1049" s="66"/>
    </row>
    <row r="1050" spans="1:8">
      <c r="A1050" s="15"/>
      <c r="B1050" s="33"/>
      <c r="C1050" s="36"/>
      <c r="D1050" s="39"/>
      <c r="E1050" s="39"/>
      <c r="F1050" s="39"/>
      <c r="G1050" s="70"/>
      <c r="H1050" s="67"/>
    </row>
    <row r="1051" spans="1:8">
      <c r="A1051" s="15"/>
      <c r="B1051" s="33"/>
      <c r="C1051" s="36"/>
      <c r="D1051" s="39"/>
      <c r="E1051" s="39"/>
      <c r="F1051" s="39"/>
      <c r="G1051" s="70"/>
      <c r="H1051" s="67"/>
    </row>
    <row r="1052" spans="1:8">
      <c r="A1052" s="13"/>
      <c r="B1052" s="34"/>
      <c r="C1052" s="37"/>
      <c r="D1052" s="40"/>
      <c r="E1052" s="40"/>
      <c r="F1052" s="40"/>
      <c r="G1052" s="71"/>
      <c r="H1052" s="68"/>
    </row>
    <row r="1053" spans="1:8">
      <c r="A1053" s="12"/>
      <c r="B1053" s="32"/>
      <c r="C1053" s="35"/>
      <c r="D1053" s="38"/>
      <c r="E1053" s="38"/>
      <c r="F1053" s="38"/>
      <c r="G1053" s="69"/>
      <c r="H1053" s="66"/>
    </row>
    <row r="1054" spans="1:8">
      <c r="A1054" s="15"/>
      <c r="B1054" s="33"/>
      <c r="C1054" s="36"/>
      <c r="D1054" s="39"/>
      <c r="E1054" s="39"/>
      <c r="F1054" s="39"/>
      <c r="G1054" s="70"/>
      <c r="H1054" s="67"/>
    </row>
    <row r="1055" spans="1:8">
      <c r="A1055" s="15"/>
      <c r="B1055" s="33"/>
      <c r="C1055" s="36"/>
      <c r="D1055" s="39"/>
      <c r="E1055" s="39"/>
      <c r="F1055" s="39"/>
      <c r="G1055" s="70"/>
      <c r="H1055" s="67"/>
    </row>
    <row r="1056" spans="1:8">
      <c r="A1056" s="13"/>
      <c r="B1056" s="34"/>
      <c r="C1056" s="37"/>
      <c r="D1056" s="40"/>
      <c r="E1056" s="40"/>
      <c r="F1056" s="40"/>
      <c r="G1056" s="71"/>
      <c r="H1056" s="68"/>
    </row>
    <row r="1057" spans="1:8">
      <c r="A1057" s="12"/>
      <c r="B1057" s="32"/>
      <c r="C1057" s="35"/>
      <c r="D1057" s="38"/>
      <c r="E1057" s="38"/>
      <c r="F1057" s="38"/>
      <c r="G1057" s="69"/>
      <c r="H1057" s="66"/>
    </row>
    <row r="1058" spans="1:8">
      <c r="A1058" s="15"/>
      <c r="B1058" s="33"/>
      <c r="C1058" s="36"/>
      <c r="D1058" s="39"/>
      <c r="E1058" s="39"/>
      <c r="F1058" s="39"/>
      <c r="G1058" s="70"/>
      <c r="H1058" s="67"/>
    </row>
    <row r="1059" spans="1:8">
      <c r="A1059" s="15"/>
      <c r="B1059" s="33"/>
      <c r="C1059" s="36"/>
      <c r="D1059" s="39"/>
      <c r="E1059" s="39"/>
      <c r="F1059" s="39"/>
      <c r="G1059" s="70"/>
      <c r="H1059" s="67"/>
    </row>
    <row r="1060" spans="1:8">
      <c r="A1060" s="13"/>
      <c r="B1060" s="34"/>
      <c r="C1060" s="37"/>
      <c r="D1060" s="40"/>
      <c r="E1060" s="40"/>
      <c r="F1060" s="40"/>
      <c r="G1060" s="71"/>
      <c r="H1060" s="68"/>
    </row>
    <row r="1061" spans="1:8">
      <c r="A1061" s="12"/>
      <c r="B1061" s="32"/>
      <c r="C1061" s="35"/>
      <c r="D1061" s="38"/>
      <c r="E1061" s="38"/>
      <c r="F1061" s="38"/>
      <c r="G1061" s="69"/>
      <c r="H1061" s="66"/>
    </row>
    <row r="1062" spans="1:8">
      <c r="A1062" s="15"/>
      <c r="B1062" s="33"/>
      <c r="C1062" s="36"/>
      <c r="D1062" s="39"/>
      <c r="E1062" s="39"/>
      <c r="F1062" s="39"/>
      <c r="G1062" s="70"/>
      <c r="H1062" s="67"/>
    </row>
    <row r="1063" spans="1:8">
      <c r="A1063" s="15"/>
      <c r="B1063" s="33"/>
      <c r="C1063" s="36"/>
      <c r="D1063" s="39"/>
      <c r="E1063" s="39"/>
      <c r="F1063" s="39"/>
      <c r="G1063" s="70"/>
      <c r="H1063" s="67"/>
    </row>
    <row r="1064" spans="1:8">
      <c r="A1064" s="13"/>
      <c r="B1064" s="34"/>
      <c r="C1064" s="37"/>
      <c r="D1064" s="40"/>
      <c r="E1064" s="40"/>
      <c r="F1064" s="40"/>
      <c r="G1064" s="71"/>
      <c r="H1064" s="68"/>
    </row>
    <row r="1065" spans="1:8">
      <c r="A1065" s="12"/>
      <c r="B1065" s="32"/>
      <c r="C1065" s="35"/>
      <c r="D1065" s="38"/>
      <c r="E1065" s="38"/>
      <c r="F1065" s="38"/>
      <c r="G1065" s="69"/>
      <c r="H1065" s="66"/>
    </row>
    <row r="1066" spans="1:8">
      <c r="A1066" s="15"/>
      <c r="B1066" s="33"/>
      <c r="C1066" s="36"/>
      <c r="D1066" s="39"/>
      <c r="E1066" s="39"/>
      <c r="F1066" s="39"/>
      <c r="G1066" s="70"/>
      <c r="H1066" s="67"/>
    </row>
    <row r="1067" spans="1:8">
      <c r="A1067" s="15"/>
      <c r="B1067" s="33"/>
      <c r="C1067" s="36"/>
      <c r="D1067" s="39"/>
      <c r="E1067" s="39"/>
      <c r="F1067" s="39"/>
      <c r="G1067" s="70"/>
      <c r="H1067" s="67"/>
    </row>
    <row r="1068" spans="1:8">
      <c r="A1068" s="13"/>
      <c r="B1068" s="34"/>
      <c r="C1068" s="37"/>
      <c r="D1068" s="40"/>
      <c r="E1068" s="40"/>
      <c r="F1068" s="40"/>
      <c r="G1068" s="71"/>
      <c r="H1068" s="68"/>
    </row>
    <row r="1069" spans="1:8">
      <c r="A1069" s="12"/>
      <c r="B1069" s="32"/>
      <c r="C1069" s="35"/>
      <c r="D1069" s="38"/>
      <c r="E1069" s="38"/>
      <c r="F1069" s="38"/>
      <c r="G1069" s="69"/>
      <c r="H1069" s="66"/>
    </row>
    <row r="1070" spans="1:8">
      <c r="A1070" s="15"/>
      <c r="B1070" s="33"/>
      <c r="C1070" s="36"/>
      <c r="D1070" s="39"/>
      <c r="E1070" s="39"/>
      <c r="F1070" s="39"/>
      <c r="G1070" s="70"/>
      <c r="H1070" s="67"/>
    </row>
    <row r="1071" spans="1:8">
      <c r="A1071" s="15"/>
      <c r="B1071" s="33"/>
      <c r="C1071" s="36"/>
      <c r="D1071" s="39"/>
      <c r="E1071" s="39"/>
      <c r="F1071" s="39"/>
      <c r="G1071" s="70"/>
      <c r="H1071" s="67"/>
    </row>
    <row r="1072" spans="1:8">
      <c r="A1072" s="13"/>
      <c r="B1072" s="34"/>
      <c r="C1072" s="37"/>
      <c r="D1072" s="40"/>
      <c r="E1072" s="40"/>
      <c r="F1072" s="40"/>
      <c r="G1072" s="71"/>
      <c r="H1072" s="68"/>
    </row>
    <row r="1073" spans="1:8">
      <c r="A1073" s="12"/>
      <c r="B1073" s="32"/>
      <c r="C1073" s="35"/>
      <c r="D1073" s="38"/>
      <c r="E1073" s="38"/>
      <c r="F1073" s="38"/>
      <c r="G1073" s="69"/>
      <c r="H1073" s="66"/>
    </row>
    <row r="1074" spans="1:8">
      <c r="A1074" s="15"/>
      <c r="B1074" s="33"/>
      <c r="C1074" s="36"/>
      <c r="D1074" s="39"/>
      <c r="E1074" s="39"/>
      <c r="F1074" s="39"/>
      <c r="G1074" s="70"/>
      <c r="H1074" s="67"/>
    </row>
    <row r="1075" spans="1:8">
      <c r="A1075" s="15"/>
      <c r="B1075" s="33"/>
      <c r="C1075" s="36"/>
      <c r="D1075" s="39"/>
      <c r="E1075" s="39"/>
      <c r="F1075" s="39"/>
      <c r="G1075" s="70"/>
      <c r="H1075" s="67"/>
    </row>
    <row r="1076" spans="1:8">
      <c r="A1076" s="13"/>
      <c r="B1076" s="34"/>
      <c r="C1076" s="37"/>
      <c r="D1076" s="40"/>
      <c r="E1076" s="40"/>
      <c r="F1076" s="40"/>
      <c r="G1076" s="71"/>
      <c r="H1076" s="68"/>
    </row>
    <row r="1077" spans="1:8">
      <c r="A1077" s="12"/>
      <c r="B1077" s="32"/>
      <c r="C1077" s="35"/>
      <c r="D1077" s="38"/>
      <c r="E1077" s="38"/>
      <c r="F1077" s="38"/>
      <c r="G1077" s="69"/>
      <c r="H1077" s="66"/>
    </row>
    <row r="1078" spans="1:8">
      <c r="A1078" s="15"/>
      <c r="B1078" s="33"/>
      <c r="C1078" s="36"/>
      <c r="D1078" s="39"/>
      <c r="E1078" s="39"/>
      <c r="F1078" s="39"/>
      <c r="G1078" s="70"/>
      <c r="H1078" s="67"/>
    </row>
    <row r="1079" spans="1:8">
      <c r="A1079" s="15"/>
      <c r="B1079" s="33"/>
      <c r="C1079" s="36"/>
      <c r="D1079" s="39"/>
      <c r="E1079" s="39"/>
      <c r="F1079" s="39"/>
      <c r="G1079" s="70"/>
      <c r="H1079" s="67"/>
    </row>
    <row r="1080" spans="1:8">
      <c r="A1080" s="13"/>
      <c r="B1080" s="34"/>
      <c r="C1080" s="37"/>
      <c r="D1080" s="40"/>
      <c r="E1080" s="40"/>
      <c r="F1080" s="40"/>
      <c r="G1080" s="71"/>
      <c r="H1080" s="68"/>
    </row>
    <row r="1081" spans="1:8">
      <c r="A1081" s="12"/>
      <c r="B1081" s="32"/>
      <c r="C1081" s="35"/>
      <c r="D1081" s="38"/>
      <c r="E1081" s="38"/>
      <c r="F1081" s="38"/>
      <c r="G1081" s="69"/>
      <c r="H1081" s="66"/>
    </row>
    <row r="1082" spans="1:8">
      <c r="A1082" s="15"/>
      <c r="B1082" s="33"/>
      <c r="C1082" s="36"/>
      <c r="D1082" s="39"/>
      <c r="E1082" s="39"/>
      <c r="F1082" s="39"/>
      <c r="G1082" s="70"/>
      <c r="H1082" s="67"/>
    </row>
    <row r="1083" spans="1:8">
      <c r="A1083" s="15"/>
      <c r="B1083" s="33"/>
      <c r="C1083" s="36"/>
      <c r="D1083" s="39"/>
      <c r="E1083" s="39"/>
      <c r="F1083" s="39"/>
      <c r="G1083" s="70"/>
      <c r="H1083" s="67"/>
    </row>
    <row r="1084" spans="1:8">
      <c r="A1084" s="13"/>
      <c r="B1084" s="34"/>
      <c r="C1084" s="37"/>
      <c r="D1084" s="40"/>
      <c r="E1084" s="40"/>
      <c r="F1084" s="40"/>
      <c r="G1084" s="71"/>
      <c r="H1084" s="68"/>
    </row>
    <row r="1085" spans="1:8">
      <c r="A1085" s="12"/>
      <c r="B1085" s="32"/>
      <c r="C1085" s="35"/>
      <c r="D1085" s="38"/>
      <c r="E1085" s="38"/>
      <c r="F1085" s="38"/>
      <c r="G1085" s="69"/>
      <c r="H1085" s="66"/>
    </row>
    <row r="1086" spans="1:8">
      <c r="A1086" s="15"/>
      <c r="B1086" s="33"/>
      <c r="C1086" s="36"/>
      <c r="D1086" s="39"/>
      <c r="E1086" s="39"/>
      <c r="F1086" s="39"/>
      <c r="G1086" s="70"/>
      <c r="H1086" s="67"/>
    </row>
    <row r="1087" spans="1:8">
      <c r="A1087" s="15"/>
      <c r="B1087" s="33"/>
      <c r="C1087" s="36"/>
      <c r="D1087" s="39"/>
      <c r="E1087" s="39"/>
      <c r="F1087" s="39"/>
      <c r="G1087" s="70"/>
      <c r="H1087" s="67"/>
    </row>
    <row r="1088" spans="1:8">
      <c r="A1088" s="13"/>
      <c r="B1088" s="34"/>
      <c r="C1088" s="37"/>
      <c r="D1088" s="40"/>
      <c r="E1088" s="40"/>
      <c r="F1088" s="40"/>
      <c r="G1088" s="71"/>
      <c r="H1088" s="68"/>
    </row>
    <row r="1089" spans="1:8">
      <c r="A1089" s="12"/>
      <c r="B1089" s="32"/>
      <c r="C1089" s="35"/>
      <c r="D1089" s="38"/>
      <c r="E1089" s="38"/>
      <c r="F1089" s="38"/>
      <c r="G1089" s="69"/>
      <c r="H1089" s="66"/>
    </row>
    <row r="1090" spans="1:8">
      <c r="A1090" s="15"/>
      <c r="B1090" s="33"/>
      <c r="C1090" s="36"/>
      <c r="D1090" s="39"/>
      <c r="E1090" s="39"/>
      <c r="F1090" s="39"/>
      <c r="G1090" s="70"/>
      <c r="H1090" s="67"/>
    </row>
    <row r="1091" spans="1:8">
      <c r="A1091" s="15"/>
      <c r="B1091" s="33"/>
      <c r="C1091" s="36"/>
      <c r="D1091" s="39"/>
      <c r="E1091" s="39"/>
      <c r="F1091" s="39"/>
      <c r="G1091" s="70"/>
      <c r="H1091" s="67"/>
    </row>
    <row r="1092" spans="1:8">
      <c r="A1092" s="13"/>
      <c r="B1092" s="34"/>
      <c r="C1092" s="37"/>
      <c r="D1092" s="40"/>
      <c r="E1092" s="40"/>
      <c r="F1092" s="40"/>
      <c r="G1092" s="71"/>
      <c r="H1092" s="68"/>
    </row>
    <row r="1093" spans="1:8">
      <c r="A1093" s="12"/>
      <c r="B1093" s="32"/>
      <c r="C1093" s="35"/>
      <c r="D1093" s="38"/>
      <c r="E1093" s="38"/>
      <c r="F1093" s="38"/>
      <c r="G1093" s="69"/>
      <c r="H1093" s="66"/>
    </row>
    <row r="1094" spans="1:8">
      <c r="A1094" s="15"/>
      <c r="B1094" s="33"/>
      <c r="C1094" s="36"/>
      <c r="D1094" s="39"/>
      <c r="E1094" s="39"/>
      <c r="F1094" s="39"/>
      <c r="G1094" s="70"/>
      <c r="H1094" s="67"/>
    </row>
    <row r="1095" spans="1:8">
      <c r="A1095" s="15"/>
      <c r="B1095" s="33"/>
      <c r="C1095" s="36"/>
      <c r="D1095" s="39"/>
      <c r="E1095" s="39"/>
      <c r="F1095" s="39"/>
      <c r="G1095" s="70"/>
      <c r="H1095" s="67"/>
    </row>
    <row r="1096" spans="1:8">
      <c r="A1096" s="13"/>
      <c r="B1096" s="34"/>
      <c r="C1096" s="37"/>
      <c r="D1096" s="40"/>
      <c r="E1096" s="40"/>
      <c r="F1096" s="40"/>
      <c r="G1096" s="71"/>
      <c r="H1096" s="68"/>
    </row>
    <row r="1097" spans="1:8">
      <c r="A1097" s="12"/>
      <c r="B1097" s="32"/>
      <c r="C1097" s="35"/>
      <c r="D1097" s="38"/>
      <c r="E1097" s="38"/>
      <c r="F1097" s="38"/>
      <c r="G1097" s="69"/>
      <c r="H1097" s="66"/>
    </row>
    <row r="1098" spans="1:8">
      <c r="A1098" s="15"/>
      <c r="B1098" s="33"/>
      <c r="C1098" s="36"/>
      <c r="D1098" s="39"/>
      <c r="E1098" s="39"/>
      <c r="F1098" s="39"/>
      <c r="G1098" s="70"/>
      <c r="H1098" s="67"/>
    </row>
    <row r="1099" spans="1:8">
      <c r="A1099" s="15"/>
      <c r="B1099" s="33"/>
      <c r="C1099" s="36"/>
      <c r="D1099" s="39"/>
      <c r="E1099" s="39"/>
      <c r="F1099" s="39"/>
      <c r="G1099" s="70"/>
      <c r="H1099" s="67"/>
    </row>
    <row r="1100" spans="1:8">
      <c r="A1100" s="13"/>
      <c r="B1100" s="34"/>
      <c r="C1100" s="37"/>
      <c r="D1100" s="40"/>
      <c r="E1100" s="40"/>
      <c r="F1100" s="40"/>
      <c r="G1100" s="71"/>
      <c r="H1100" s="68"/>
    </row>
    <row r="1101" spans="1:8">
      <c r="A1101" s="12"/>
      <c r="B1101" s="32"/>
      <c r="C1101" s="35"/>
      <c r="D1101" s="38"/>
      <c r="E1101" s="38"/>
      <c r="F1101" s="38"/>
      <c r="G1101" s="69"/>
      <c r="H1101" s="66"/>
    </row>
    <row r="1102" spans="1:8">
      <c r="A1102" s="15"/>
      <c r="B1102" s="33"/>
      <c r="C1102" s="36"/>
      <c r="D1102" s="39"/>
      <c r="E1102" s="39"/>
      <c r="F1102" s="39"/>
      <c r="G1102" s="70"/>
      <c r="H1102" s="67"/>
    </row>
    <row r="1103" spans="1:8">
      <c r="A1103" s="15"/>
      <c r="B1103" s="33"/>
      <c r="C1103" s="36"/>
      <c r="D1103" s="39"/>
      <c r="E1103" s="39"/>
      <c r="F1103" s="39"/>
      <c r="G1103" s="70"/>
      <c r="H1103" s="67"/>
    </row>
    <row r="1104" spans="1:8">
      <c r="A1104" s="13"/>
      <c r="B1104" s="34"/>
      <c r="C1104" s="37"/>
      <c r="D1104" s="40"/>
      <c r="E1104" s="40"/>
      <c r="F1104" s="40"/>
      <c r="G1104" s="71"/>
      <c r="H1104" s="68"/>
    </row>
    <row r="1105" spans="1:8">
      <c r="A1105" s="12"/>
      <c r="B1105" s="32"/>
      <c r="C1105" s="35"/>
      <c r="D1105" s="38"/>
      <c r="E1105" s="38"/>
      <c r="F1105" s="38"/>
      <c r="G1105" s="69"/>
      <c r="H1105" s="66"/>
    </row>
    <row r="1106" spans="1:8">
      <c r="A1106" s="15"/>
      <c r="B1106" s="33"/>
      <c r="C1106" s="36"/>
      <c r="D1106" s="39"/>
      <c r="E1106" s="39"/>
      <c r="F1106" s="39"/>
      <c r="G1106" s="70"/>
      <c r="H1106" s="67"/>
    </row>
    <row r="1107" spans="1:8">
      <c r="A1107" s="15"/>
      <c r="B1107" s="33"/>
      <c r="C1107" s="36"/>
      <c r="D1107" s="39"/>
      <c r="E1107" s="39"/>
      <c r="F1107" s="39"/>
      <c r="G1107" s="70"/>
      <c r="H1107" s="67"/>
    </row>
    <row r="1108" spans="1:8">
      <c r="A1108" s="13"/>
      <c r="B1108" s="34"/>
      <c r="C1108" s="37"/>
      <c r="D1108" s="40"/>
      <c r="E1108" s="40"/>
      <c r="F1108" s="40"/>
      <c r="G1108" s="71"/>
      <c r="H1108" s="68"/>
    </row>
    <row r="1109" spans="1:8">
      <c r="A1109" s="12"/>
      <c r="B1109" s="32"/>
      <c r="C1109" s="35"/>
      <c r="D1109" s="38"/>
      <c r="E1109" s="38"/>
      <c r="F1109" s="38"/>
      <c r="G1109" s="69"/>
      <c r="H1109" s="66"/>
    </row>
    <row r="1110" spans="1:8">
      <c r="A1110" s="15"/>
      <c r="B1110" s="33"/>
      <c r="C1110" s="36"/>
      <c r="D1110" s="39"/>
      <c r="E1110" s="39"/>
      <c r="F1110" s="39"/>
      <c r="G1110" s="70"/>
      <c r="H1110" s="67"/>
    </row>
    <row r="1111" spans="1:8">
      <c r="A1111" s="15"/>
      <c r="B1111" s="33"/>
      <c r="C1111" s="36"/>
      <c r="D1111" s="39"/>
      <c r="E1111" s="39"/>
      <c r="F1111" s="39"/>
      <c r="G1111" s="70"/>
      <c r="H1111" s="67"/>
    </row>
    <row r="1112" spans="1:8">
      <c r="A1112" s="13"/>
      <c r="B1112" s="34"/>
      <c r="C1112" s="37"/>
      <c r="D1112" s="40"/>
      <c r="E1112" s="40"/>
      <c r="F1112" s="40"/>
      <c r="G1112" s="71"/>
      <c r="H1112" s="68"/>
    </row>
    <row r="1113" spans="1:8">
      <c r="A1113" s="12"/>
      <c r="B1113" s="32"/>
      <c r="C1113" s="35"/>
      <c r="D1113" s="38"/>
      <c r="E1113" s="38"/>
      <c r="F1113" s="38"/>
      <c r="G1113" s="69"/>
      <c r="H1113" s="66"/>
    </row>
    <row r="1114" spans="1:8">
      <c r="A1114" s="15"/>
      <c r="B1114" s="33"/>
      <c r="C1114" s="36"/>
      <c r="D1114" s="39"/>
      <c r="E1114" s="39"/>
      <c r="F1114" s="39"/>
      <c r="G1114" s="70"/>
      <c r="H1114" s="67"/>
    </row>
    <row r="1115" spans="1:8">
      <c r="A1115" s="15"/>
      <c r="B1115" s="33"/>
      <c r="C1115" s="36"/>
      <c r="D1115" s="39"/>
      <c r="E1115" s="39"/>
      <c r="F1115" s="39"/>
      <c r="G1115" s="70"/>
      <c r="H1115" s="67"/>
    </row>
    <row r="1116" spans="1:8">
      <c r="A1116" s="13"/>
      <c r="B1116" s="34"/>
      <c r="C1116" s="37"/>
      <c r="D1116" s="40"/>
      <c r="E1116" s="40"/>
      <c r="F1116" s="40"/>
      <c r="G1116" s="71"/>
      <c r="H1116" s="68"/>
    </row>
    <row r="1117" spans="1:8">
      <c r="A1117" s="12"/>
      <c r="B1117" s="32"/>
      <c r="C1117" s="35"/>
      <c r="D1117" s="38"/>
      <c r="E1117" s="38"/>
      <c r="F1117" s="38"/>
      <c r="G1117" s="69"/>
      <c r="H1117" s="66"/>
    </row>
    <row r="1118" spans="1:8">
      <c r="A1118" s="15"/>
      <c r="B1118" s="33"/>
      <c r="C1118" s="36"/>
      <c r="D1118" s="39"/>
      <c r="E1118" s="39"/>
      <c r="F1118" s="39"/>
      <c r="G1118" s="70"/>
      <c r="H1118" s="67"/>
    </row>
    <row r="1119" spans="1:8">
      <c r="A1119" s="15"/>
      <c r="B1119" s="33"/>
      <c r="C1119" s="36"/>
      <c r="D1119" s="39"/>
      <c r="E1119" s="39"/>
      <c r="F1119" s="39"/>
      <c r="G1119" s="70"/>
      <c r="H1119" s="67"/>
    </row>
    <row r="1120" spans="1:8">
      <c r="A1120" s="13"/>
      <c r="B1120" s="34"/>
      <c r="C1120" s="37"/>
      <c r="D1120" s="40"/>
      <c r="E1120" s="40"/>
      <c r="F1120" s="40"/>
      <c r="G1120" s="71"/>
      <c r="H1120" s="68"/>
    </row>
    <row r="1121" spans="1:8">
      <c r="A1121" s="12"/>
      <c r="B1121" s="32"/>
      <c r="C1121" s="35"/>
      <c r="D1121" s="38"/>
      <c r="E1121" s="38"/>
      <c r="F1121" s="38"/>
      <c r="G1121" s="69"/>
      <c r="H1121" s="66"/>
    </row>
    <row r="1122" spans="1:8">
      <c r="A1122" s="15"/>
      <c r="B1122" s="33"/>
      <c r="C1122" s="36"/>
      <c r="D1122" s="39"/>
      <c r="E1122" s="39"/>
      <c r="F1122" s="39"/>
      <c r="G1122" s="70"/>
      <c r="H1122" s="67"/>
    </row>
    <row r="1123" spans="1:8">
      <c r="A1123" s="15"/>
      <c r="B1123" s="33"/>
      <c r="C1123" s="36"/>
      <c r="D1123" s="39"/>
      <c r="E1123" s="39"/>
      <c r="F1123" s="39"/>
      <c r="G1123" s="70"/>
      <c r="H1123" s="67"/>
    </row>
    <row r="1124" spans="1:8">
      <c r="A1124" s="13"/>
      <c r="B1124" s="34"/>
      <c r="C1124" s="37"/>
      <c r="D1124" s="40"/>
      <c r="E1124" s="40"/>
      <c r="F1124" s="40"/>
      <c r="G1124" s="71"/>
      <c r="H1124" s="68"/>
    </row>
    <row r="1125" spans="1:8">
      <c r="A1125" s="12"/>
      <c r="B1125" s="32"/>
      <c r="C1125" s="35"/>
      <c r="D1125" s="38"/>
      <c r="E1125" s="38"/>
      <c r="F1125" s="38"/>
      <c r="G1125" s="69"/>
      <c r="H1125" s="66"/>
    </row>
    <row r="1126" spans="1:8">
      <c r="A1126" s="15"/>
      <c r="B1126" s="33"/>
      <c r="C1126" s="36"/>
      <c r="D1126" s="39"/>
      <c r="E1126" s="39"/>
      <c r="F1126" s="39"/>
      <c r="G1126" s="70"/>
      <c r="H1126" s="67"/>
    </row>
    <row r="1127" spans="1:8">
      <c r="A1127" s="15"/>
      <c r="B1127" s="33"/>
      <c r="C1127" s="36"/>
      <c r="D1127" s="39"/>
      <c r="E1127" s="39"/>
      <c r="F1127" s="39"/>
      <c r="G1127" s="70"/>
      <c r="H1127" s="67"/>
    </row>
    <row r="1128" spans="1:8">
      <c r="A1128" s="13"/>
      <c r="B1128" s="34"/>
      <c r="C1128" s="37"/>
      <c r="D1128" s="40"/>
      <c r="E1128" s="40"/>
      <c r="F1128" s="40"/>
      <c r="G1128" s="71"/>
      <c r="H1128" s="68"/>
    </row>
    <row r="1129" spans="1:8">
      <c r="A1129" s="12"/>
      <c r="B1129" s="32"/>
      <c r="C1129" s="35"/>
      <c r="D1129" s="38"/>
      <c r="E1129" s="38"/>
      <c r="F1129" s="38"/>
      <c r="G1129" s="69"/>
      <c r="H1129" s="66"/>
    </row>
    <row r="1130" spans="1:8">
      <c r="A1130" s="15"/>
      <c r="B1130" s="33"/>
      <c r="C1130" s="36"/>
      <c r="D1130" s="39"/>
      <c r="E1130" s="39"/>
      <c r="F1130" s="39"/>
      <c r="G1130" s="70"/>
      <c r="H1130" s="67"/>
    </row>
    <row r="1131" spans="1:8">
      <c r="A1131" s="15"/>
      <c r="B1131" s="33"/>
      <c r="C1131" s="36"/>
      <c r="D1131" s="39"/>
      <c r="E1131" s="39"/>
      <c r="F1131" s="39"/>
      <c r="G1131" s="70"/>
      <c r="H1131" s="67"/>
    </row>
    <row r="1132" spans="1:8">
      <c r="A1132" s="13"/>
      <c r="B1132" s="34"/>
      <c r="C1132" s="37"/>
      <c r="D1132" s="40"/>
      <c r="E1132" s="40"/>
      <c r="F1132" s="40"/>
      <c r="G1132" s="71"/>
      <c r="H1132" s="68"/>
    </row>
    <row r="1133" spans="1:8">
      <c r="A1133" s="12"/>
      <c r="B1133" s="32"/>
      <c r="C1133" s="35"/>
      <c r="D1133" s="38"/>
      <c r="E1133" s="38"/>
      <c r="F1133" s="38"/>
      <c r="G1133" s="69"/>
      <c r="H1133" s="66"/>
    </row>
    <row r="1134" spans="1:8">
      <c r="A1134" s="15"/>
      <c r="B1134" s="33"/>
      <c r="C1134" s="36"/>
      <c r="D1134" s="39"/>
      <c r="E1134" s="39"/>
      <c r="F1134" s="39"/>
      <c r="G1134" s="70"/>
      <c r="H1134" s="67"/>
    </row>
    <row r="1135" spans="1:8">
      <c r="A1135" s="15"/>
      <c r="B1135" s="33"/>
      <c r="C1135" s="36"/>
      <c r="D1135" s="39"/>
      <c r="E1135" s="39"/>
      <c r="F1135" s="39"/>
      <c r="G1135" s="70"/>
      <c r="H1135" s="67"/>
    </row>
    <row r="1136" spans="1:8">
      <c r="A1136" s="13"/>
      <c r="B1136" s="34"/>
      <c r="C1136" s="37"/>
      <c r="D1136" s="40"/>
      <c r="E1136" s="40"/>
      <c r="F1136" s="40"/>
      <c r="G1136" s="71"/>
      <c r="H1136" s="68"/>
    </row>
    <row r="1137" spans="1:8">
      <c r="A1137" s="12"/>
      <c r="B1137" s="32"/>
      <c r="C1137" s="35"/>
      <c r="D1137" s="38"/>
      <c r="E1137" s="38"/>
      <c r="F1137" s="38"/>
      <c r="G1137" s="69"/>
      <c r="H1137" s="66"/>
    </row>
    <row r="1138" spans="1:8">
      <c r="A1138" s="15"/>
      <c r="B1138" s="33"/>
      <c r="C1138" s="36"/>
      <c r="D1138" s="39"/>
      <c r="E1138" s="39"/>
      <c r="F1138" s="39"/>
      <c r="G1138" s="70"/>
      <c r="H1138" s="67"/>
    </row>
    <row r="1139" spans="1:8">
      <c r="A1139" s="15"/>
      <c r="B1139" s="33"/>
      <c r="C1139" s="36"/>
      <c r="D1139" s="39"/>
      <c r="E1139" s="39"/>
      <c r="F1139" s="39"/>
      <c r="G1139" s="70"/>
      <c r="H1139" s="67"/>
    </row>
    <row r="1140" spans="1:8">
      <c r="A1140" s="13"/>
      <c r="B1140" s="34"/>
      <c r="C1140" s="37"/>
      <c r="D1140" s="40"/>
      <c r="E1140" s="40"/>
      <c r="F1140" s="40"/>
      <c r="G1140" s="71"/>
      <c r="H1140" s="68"/>
    </row>
    <row r="1141" spans="1:8">
      <c r="A1141" s="12"/>
      <c r="B1141" s="32"/>
      <c r="C1141" s="35"/>
      <c r="D1141" s="38"/>
      <c r="E1141" s="38"/>
      <c r="F1141" s="38"/>
      <c r="G1141" s="69"/>
      <c r="H1141" s="66"/>
    </row>
    <row r="1142" spans="1:8">
      <c r="A1142" s="15"/>
      <c r="B1142" s="33"/>
      <c r="C1142" s="36"/>
      <c r="D1142" s="39"/>
      <c r="E1142" s="39"/>
      <c r="F1142" s="39"/>
      <c r="G1142" s="70"/>
      <c r="H1142" s="67"/>
    </row>
    <row r="1143" spans="1:8">
      <c r="A1143" s="15"/>
      <c r="B1143" s="33"/>
      <c r="C1143" s="36"/>
      <c r="D1143" s="39"/>
      <c r="E1143" s="39"/>
      <c r="F1143" s="39"/>
      <c r="G1143" s="70"/>
      <c r="H1143" s="67"/>
    </row>
    <row r="1144" spans="1:8">
      <c r="A1144" s="13"/>
      <c r="B1144" s="34"/>
      <c r="C1144" s="37"/>
      <c r="D1144" s="40"/>
      <c r="E1144" s="40"/>
      <c r="F1144" s="40"/>
      <c r="G1144" s="71"/>
      <c r="H1144" s="68"/>
    </row>
    <row r="1145" spans="1:8">
      <c r="A1145" s="12"/>
      <c r="B1145" s="32"/>
      <c r="C1145" s="35"/>
      <c r="D1145" s="38"/>
      <c r="E1145" s="38"/>
      <c r="F1145" s="38"/>
      <c r="G1145" s="69"/>
      <c r="H1145" s="66"/>
    </row>
    <row r="1146" spans="1:8">
      <c r="A1146" s="15"/>
      <c r="B1146" s="33"/>
      <c r="C1146" s="36"/>
      <c r="D1146" s="39"/>
      <c r="E1146" s="39"/>
      <c r="F1146" s="39"/>
      <c r="G1146" s="70"/>
      <c r="H1146" s="67"/>
    </row>
    <row r="1147" spans="1:8">
      <c r="A1147" s="15"/>
      <c r="B1147" s="33"/>
      <c r="C1147" s="36"/>
      <c r="D1147" s="39"/>
      <c r="E1147" s="39"/>
      <c r="F1147" s="39"/>
      <c r="G1147" s="70"/>
      <c r="H1147" s="67"/>
    </row>
    <row r="1148" spans="1:8">
      <c r="A1148" s="13"/>
      <c r="B1148" s="34"/>
      <c r="C1148" s="37"/>
      <c r="D1148" s="40"/>
      <c r="E1148" s="40"/>
      <c r="F1148" s="40"/>
      <c r="G1148" s="71"/>
      <c r="H1148" s="68"/>
    </row>
    <row r="1149" spans="1:8">
      <c r="A1149" s="12"/>
      <c r="B1149" s="32"/>
      <c r="C1149" s="35"/>
      <c r="D1149" s="38"/>
      <c r="E1149" s="38"/>
      <c r="F1149" s="38"/>
      <c r="G1149" s="69"/>
      <c r="H1149" s="66"/>
    </row>
    <row r="1150" spans="1:8">
      <c r="A1150" s="15"/>
      <c r="B1150" s="33"/>
      <c r="C1150" s="36"/>
      <c r="D1150" s="39"/>
      <c r="E1150" s="39"/>
      <c r="F1150" s="39"/>
      <c r="G1150" s="70"/>
      <c r="H1150" s="67"/>
    </row>
    <row r="1151" spans="1:8">
      <c r="A1151" s="15"/>
      <c r="B1151" s="33"/>
      <c r="C1151" s="36"/>
      <c r="D1151" s="39"/>
      <c r="E1151" s="39"/>
      <c r="F1151" s="39"/>
      <c r="G1151" s="70"/>
      <c r="H1151" s="67"/>
    </row>
    <row r="1152" spans="1:8">
      <c r="A1152" s="13"/>
      <c r="B1152" s="34"/>
      <c r="C1152" s="37"/>
      <c r="D1152" s="40"/>
      <c r="E1152" s="40"/>
      <c r="F1152" s="40"/>
      <c r="G1152" s="71"/>
      <c r="H1152" s="68"/>
    </row>
    <row r="1153" spans="1:8">
      <c r="A1153" s="12"/>
      <c r="B1153" s="32"/>
      <c r="C1153" s="35"/>
      <c r="D1153" s="38"/>
      <c r="E1153" s="38"/>
      <c r="F1153" s="38"/>
      <c r="G1153" s="69"/>
      <c r="H1153" s="66"/>
    </row>
    <row r="1154" spans="1:8">
      <c r="A1154" s="15"/>
      <c r="B1154" s="33"/>
      <c r="C1154" s="36"/>
      <c r="D1154" s="39"/>
      <c r="E1154" s="39"/>
      <c r="F1154" s="39"/>
      <c r="G1154" s="70"/>
      <c r="H1154" s="67"/>
    </row>
    <row r="1155" spans="1:8">
      <c r="A1155" s="15"/>
      <c r="B1155" s="33"/>
      <c r="C1155" s="36"/>
      <c r="D1155" s="39"/>
      <c r="E1155" s="39"/>
      <c r="F1155" s="39"/>
      <c r="G1155" s="70"/>
      <c r="H1155" s="67"/>
    </row>
    <row r="1156" spans="1:8">
      <c r="A1156" s="13"/>
      <c r="B1156" s="34"/>
      <c r="C1156" s="37"/>
      <c r="D1156" s="40"/>
      <c r="E1156" s="40"/>
      <c r="F1156" s="40"/>
      <c r="G1156" s="71"/>
      <c r="H1156" s="68"/>
    </row>
    <row r="1157" spans="1:8">
      <c r="A1157" s="12"/>
      <c r="B1157" s="32"/>
      <c r="C1157" s="35"/>
      <c r="D1157" s="38"/>
      <c r="E1157" s="38"/>
      <c r="F1157" s="38"/>
      <c r="G1157" s="69"/>
      <c r="H1157" s="66"/>
    </row>
    <row r="1158" spans="1:8">
      <c r="A1158" s="15"/>
      <c r="B1158" s="33"/>
      <c r="C1158" s="36"/>
      <c r="D1158" s="39"/>
      <c r="E1158" s="39"/>
      <c r="F1158" s="39"/>
      <c r="G1158" s="70"/>
      <c r="H1158" s="67"/>
    </row>
    <row r="1159" spans="1:8">
      <c r="A1159" s="15"/>
      <c r="B1159" s="33"/>
      <c r="C1159" s="36"/>
      <c r="D1159" s="39"/>
      <c r="E1159" s="39"/>
      <c r="F1159" s="39"/>
      <c r="G1159" s="70"/>
      <c r="H1159" s="67"/>
    </row>
    <row r="1160" spans="1:8">
      <c r="A1160" s="13"/>
      <c r="B1160" s="34"/>
      <c r="C1160" s="37"/>
      <c r="D1160" s="40"/>
      <c r="E1160" s="40"/>
      <c r="F1160" s="40"/>
      <c r="G1160" s="71"/>
      <c r="H1160" s="68"/>
    </row>
    <row r="1161" spans="1:8">
      <c r="A1161" s="12"/>
      <c r="B1161" s="32"/>
      <c r="C1161" s="35"/>
      <c r="D1161" s="38"/>
      <c r="E1161" s="38"/>
      <c r="F1161" s="38"/>
      <c r="G1161" s="69"/>
      <c r="H1161" s="66"/>
    </row>
    <row r="1162" spans="1:8">
      <c r="A1162" s="15"/>
      <c r="B1162" s="33"/>
      <c r="C1162" s="36"/>
      <c r="D1162" s="39"/>
      <c r="E1162" s="39"/>
      <c r="F1162" s="39"/>
      <c r="G1162" s="70"/>
      <c r="H1162" s="67"/>
    </row>
    <row r="1163" spans="1:8">
      <c r="A1163" s="15"/>
      <c r="B1163" s="33"/>
      <c r="C1163" s="36"/>
      <c r="D1163" s="39"/>
      <c r="E1163" s="39"/>
      <c r="F1163" s="39"/>
      <c r="G1163" s="70"/>
      <c r="H1163" s="67"/>
    </row>
    <row r="1164" spans="1:8">
      <c r="A1164" s="13"/>
      <c r="B1164" s="34"/>
      <c r="C1164" s="37"/>
      <c r="D1164" s="40"/>
      <c r="E1164" s="40"/>
      <c r="F1164" s="40"/>
      <c r="G1164" s="71"/>
      <c r="H1164" s="68"/>
    </row>
    <row r="1165" spans="1:8">
      <c r="A1165" s="12"/>
      <c r="B1165" s="32"/>
      <c r="C1165" s="35"/>
      <c r="D1165" s="38"/>
      <c r="E1165" s="38"/>
      <c r="F1165" s="38"/>
      <c r="G1165" s="69"/>
      <c r="H1165" s="66"/>
    </row>
    <row r="1166" spans="1:8">
      <c r="A1166" s="15"/>
      <c r="B1166" s="33"/>
      <c r="C1166" s="36"/>
      <c r="D1166" s="39"/>
      <c r="E1166" s="39"/>
      <c r="F1166" s="39"/>
      <c r="G1166" s="70"/>
      <c r="H1166" s="67"/>
    </row>
    <row r="1167" spans="1:8">
      <c r="A1167" s="15"/>
      <c r="B1167" s="33"/>
      <c r="C1167" s="36"/>
      <c r="D1167" s="39"/>
      <c r="E1167" s="39"/>
      <c r="F1167" s="39"/>
      <c r="G1167" s="70"/>
      <c r="H1167" s="67"/>
    </row>
    <row r="1168" spans="1:8">
      <c r="A1168" s="13"/>
      <c r="B1168" s="34"/>
      <c r="C1168" s="37"/>
      <c r="D1168" s="40"/>
      <c r="E1168" s="40"/>
      <c r="F1168" s="40"/>
      <c r="G1168" s="71"/>
      <c r="H1168" s="68"/>
    </row>
    <row r="1169" spans="1:8">
      <c r="A1169" s="12"/>
      <c r="B1169" s="32"/>
      <c r="C1169" s="35"/>
      <c r="D1169" s="38"/>
      <c r="E1169" s="38"/>
      <c r="F1169" s="38"/>
      <c r="G1169" s="69"/>
      <c r="H1169" s="66"/>
    </row>
    <row r="1170" spans="1:8">
      <c r="A1170" s="15"/>
      <c r="B1170" s="33"/>
      <c r="C1170" s="36"/>
      <c r="D1170" s="39"/>
      <c r="E1170" s="39"/>
      <c r="F1170" s="39"/>
      <c r="G1170" s="70"/>
      <c r="H1170" s="67"/>
    </row>
    <row r="1171" spans="1:8">
      <c r="A1171" s="15"/>
      <c r="B1171" s="33"/>
      <c r="C1171" s="36"/>
      <c r="D1171" s="39"/>
      <c r="E1171" s="39"/>
      <c r="F1171" s="39"/>
      <c r="G1171" s="70"/>
      <c r="H1171" s="67"/>
    </row>
    <row r="1172" spans="1:8">
      <c r="A1172" s="13"/>
      <c r="B1172" s="34"/>
      <c r="C1172" s="37"/>
      <c r="D1172" s="40"/>
      <c r="E1172" s="40"/>
      <c r="F1172" s="40"/>
      <c r="G1172" s="71"/>
      <c r="H1172" s="68"/>
    </row>
    <row r="1173" spans="1:8">
      <c r="A1173" s="12"/>
      <c r="B1173" s="32"/>
      <c r="C1173" s="35"/>
      <c r="D1173" s="38"/>
      <c r="E1173" s="38"/>
      <c r="F1173" s="38"/>
      <c r="G1173" s="69"/>
      <c r="H1173" s="66"/>
    </row>
    <row r="1174" spans="1:8">
      <c r="A1174" s="15"/>
      <c r="B1174" s="33"/>
      <c r="C1174" s="36"/>
      <c r="D1174" s="39"/>
      <c r="E1174" s="39"/>
      <c r="F1174" s="39"/>
      <c r="G1174" s="70"/>
      <c r="H1174" s="67"/>
    </row>
    <row r="1175" spans="1:8">
      <c r="A1175" s="15"/>
      <c r="B1175" s="33"/>
      <c r="C1175" s="36"/>
      <c r="D1175" s="39"/>
      <c r="E1175" s="39"/>
      <c r="F1175" s="39"/>
      <c r="G1175" s="70"/>
      <c r="H1175" s="67"/>
    </row>
    <row r="1176" spans="1:8">
      <c r="A1176" s="13"/>
      <c r="B1176" s="34"/>
      <c r="C1176" s="37"/>
      <c r="D1176" s="40"/>
      <c r="E1176" s="40"/>
      <c r="F1176" s="40"/>
      <c r="G1176" s="71"/>
      <c r="H1176" s="68"/>
    </row>
    <row r="1177" spans="1:8">
      <c r="A1177" s="12"/>
      <c r="B1177" s="32"/>
      <c r="C1177" s="35"/>
      <c r="D1177" s="38"/>
      <c r="E1177" s="38"/>
      <c r="F1177" s="38"/>
      <c r="G1177" s="69"/>
      <c r="H1177" s="66"/>
    </row>
    <row r="1178" spans="1:8">
      <c r="A1178" s="15"/>
      <c r="B1178" s="33"/>
      <c r="C1178" s="36"/>
      <c r="D1178" s="39"/>
      <c r="E1178" s="39"/>
      <c r="F1178" s="39"/>
      <c r="G1178" s="70"/>
      <c r="H1178" s="67"/>
    </row>
    <row r="1179" spans="1:8">
      <c r="A1179" s="15"/>
      <c r="B1179" s="33"/>
      <c r="C1179" s="36"/>
      <c r="D1179" s="39"/>
      <c r="E1179" s="39"/>
      <c r="F1179" s="39"/>
      <c r="G1179" s="70"/>
      <c r="H1179" s="67"/>
    </row>
    <row r="1180" spans="1:8">
      <c r="A1180" s="13"/>
      <c r="B1180" s="34"/>
      <c r="C1180" s="37"/>
      <c r="D1180" s="40"/>
      <c r="E1180" s="40"/>
      <c r="F1180" s="40"/>
      <c r="G1180" s="71"/>
      <c r="H1180" s="68"/>
    </row>
    <row r="1181" spans="1:8">
      <c r="A1181" s="12"/>
      <c r="B1181" s="32"/>
      <c r="C1181" s="35"/>
      <c r="D1181" s="38"/>
      <c r="E1181" s="38"/>
      <c r="F1181" s="38"/>
      <c r="G1181" s="69"/>
      <c r="H1181" s="66"/>
    </row>
    <row r="1182" spans="1:8">
      <c r="A1182" s="15"/>
      <c r="B1182" s="33"/>
      <c r="C1182" s="36"/>
      <c r="D1182" s="39"/>
      <c r="E1182" s="39"/>
      <c r="F1182" s="39"/>
      <c r="G1182" s="70"/>
      <c r="H1182" s="67"/>
    </row>
    <row r="1183" spans="1:8">
      <c r="A1183" s="15"/>
      <c r="B1183" s="33"/>
      <c r="C1183" s="36"/>
      <c r="D1183" s="39"/>
      <c r="E1183" s="39"/>
      <c r="F1183" s="39"/>
      <c r="G1183" s="70"/>
      <c r="H1183" s="67"/>
    </row>
    <row r="1184" spans="1:8">
      <c r="A1184" s="13"/>
      <c r="B1184" s="34"/>
      <c r="C1184" s="37"/>
      <c r="D1184" s="40"/>
      <c r="E1184" s="40"/>
      <c r="F1184" s="40"/>
      <c r="G1184" s="71"/>
      <c r="H1184" s="68"/>
    </row>
    <row r="1185" spans="1:8">
      <c r="A1185" s="12"/>
      <c r="B1185" s="32"/>
      <c r="C1185" s="35"/>
      <c r="D1185" s="38"/>
      <c r="E1185" s="38"/>
      <c r="F1185" s="38"/>
      <c r="G1185" s="69"/>
      <c r="H1185" s="66"/>
    </row>
    <row r="1186" spans="1:8">
      <c r="A1186" s="15"/>
      <c r="B1186" s="33"/>
      <c r="C1186" s="36"/>
      <c r="D1186" s="39"/>
      <c r="E1186" s="39"/>
      <c r="F1186" s="39"/>
      <c r="G1186" s="70"/>
      <c r="H1186" s="67"/>
    </row>
    <row r="1187" spans="1:8">
      <c r="A1187" s="15"/>
      <c r="B1187" s="33"/>
      <c r="C1187" s="36"/>
      <c r="D1187" s="39"/>
      <c r="E1187" s="39"/>
      <c r="F1187" s="39"/>
      <c r="G1187" s="70"/>
      <c r="H1187" s="67"/>
    </row>
    <row r="1188" spans="1:8">
      <c r="A1188" s="13"/>
      <c r="B1188" s="34"/>
      <c r="C1188" s="37"/>
      <c r="D1188" s="40"/>
      <c r="E1188" s="40"/>
      <c r="F1188" s="40"/>
      <c r="G1188" s="71"/>
      <c r="H1188" s="68"/>
    </row>
    <row r="1189" spans="1:8">
      <c r="A1189" s="12"/>
      <c r="B1189" s="32"/>
      <c r="C1189" s="35"/>
      <c r="D1189" s="38"/>
      <c r="E1189" s="38"/>
      <c r="F1189" s="38"/>
      <c r="G1189" s="69"/>
      <c r="H1189" s="66"/>
    </row>
    <row r="1190" spans="1:8">
      <c r="A1190" s="15"/>
      <c r="B1190" s="33"/>
      <c r="C1190" s="36"/>
      <c r="D1190" s="39"/>
      <c r="E1190" s="39"/>
      <c r="F1190" s="39"/>
      <c r="G1190" s="70"/>
      <c r="H1190" s="67"/>
    </row>
    <row r="1191" spans="1:8">
      <c r="A1191" s="15"/>
      <c r="B1191" s="33"/>
      <c r="C1191" s="36"/>
      <c r="D1191" s="39"/>
      <c r="E1191" s="39"/>
      <c r="F1191" s="39"/>
      <c r="G1191" s="70"/>
      <c r="H1191" s="67"/>
    </row>
    <row r="1192" spans="1:8">
      <c r="A1192" s="13"/>
      <c r="B1192" s="34"/>
      <c r="C1192" s="37"/>
      <c r="D1192" s="40"/>
      <c r="E1192" s="40"/>
      <c r="F1192" s="40"/>
      <c r="G1192" s="71"/>
      <c r="H1192" s="68"/>
    </row>
    <row r="1193" spans="1:8">
      <c r="A1193" s="12"/>
      <c r="B1193" s="32"/>
      <c r="C1193" s="35"/>
      <c r="D1193" s="38"/>
      <c r="E1193" s="38"/>
      <c r="F1193" s="38"/>
      <c r="G1193" s="69"/>
      <c r="H1193" s="66"/>
    </row>
    <row r="1194" spans="1:8">
      <c r="A1194" s="15"/>
      <c r="B1194" s="33"/>
      <c r="C1194" s="36"/>
      <c r="D1194" s="39"/>
      <c r="E1194" s="39"/>
      <c r="F1194" s="39"/>
      <c r="G1194" s="70"/>
      <c r="H1194" s="67"/>
    </row>
    <row r="1195" spans="1:8">
      <c r="A1195" s="15"/>
      <c r="B1195" s="33"/>
      <c r="C1195" s="36"/>
      <c r="D1195" s="39"/>
      <c r="E1195" s="39"/>
      <c r="F1195" s="39"/>
      <c r="G1195" s="70"/>
      <c r="H1195" s="67"/>
    </row>
    <row r="1196" spans="1:8">
      <c r="A1196" s="13"/>
      <c r="B1196" s="34"/>
      <c r="C1196" s="37"/>
      <c r="D1196" s="40"/>
      <c r="E1196" s="40"/>
      <c r="F1196" s="40"/>
      <c r="G1196" s="71"/>
      <c r="H1196" s="68"/>
    </row>
    <row r="1197" spans="1:8">
      <c r="A1197" s="12"/>
      <c r="B1197" s="32"/>
      <c r="C1197" s="35"/>
      <c r="D1197" s="38"/>
      <c r="E1197" s="38"/>
      <c r="F1197" s="38"/>
      <c r="G1197" s="69"/>
      <c r="H1197" s="66"/>
    </row>
    <row r="1198" spans="1:8">
      <c r="A1198" s="15"/>
      <c r="B1198" s="33"/>
      <c r="C1198" s="36"/>
      <c r="D1198" s="39"/>
      <c r="E1198" s="39"/>
      <c r="F1198" s="39"/>
      <c r="G1198" s="70"/>
      <c r="H1198" s="67"/>
    </row>
    <row r="1199" spans="1:8">
      <c r="A1199" s="15"/>
      <c r="B1199" s="33"/>
      <c r="C1199" s="36"/>
      <c r="D1199" s="39"/>
      <c r="E1199" s="39"/>
      <c r="F1199" s="39"/>
      <c r="G1199" s="70"/>
      <c r="H1199" s="67"/>
    </row>
    <row r="1200" spans="1:8">
      <c r="A1200" s="13"/>
      <c r="B1200" s="34"/>
      <c r="C1200" s="37"/>
      <c r="D1200" s="40"/>
      <c r="E1200" s="40"/>
      <c r="F1200" s="40"/>
      <c r="G1200" s="71"/>
      <c r="H1200" s="68"/>
    </row>
    <row r="1201" spans="1:8">
      <c r="A1201" s="12"/>
      <c r="B1201" s="32"/>
      <c r="C1201" s="35"/>
      <c r="D1201" s="38"/>
      <c r="E1201" s="38"/>
      <c r="F1201" s="38"/>
      <c r="G1201" s="69"/>
      <c r="H1201" s="66"/>
    </row>
    <row r="1202" spans="1:8">
      <c r="A1202" s="15"/>
      <c r="B1202" s="33"/>
      <c r="C1202" s="36"/>
      <c r="D1202" s="39"/>
      <c r="E1202" s="39"/>
      <c r="F1202" s="39"/>
      <c r="G1202" s="70"/>
      <c r="H1202" s="67"/>
    </row>
    <row r="1203" spans="1:8">
      <c r="A1203" s="15"/>
      <c r="B1203" s="33"/>
      <c r="C1203" s="36"/>
      <c r="D1203" s="39"/>
      <c r="E1203" s="39"/>
      <c r="F1203" s="39"/>
      <c r="G1203" s="70"/>
      <c r="H1203" s="67"/>
    </row>
    <row r="1204" spans="1:8">
      <c r="A1204" s="13"/>
      <c r="B1204" s="34"/>
      <c r="C1204" s="37"/>
      <c r="D1204" s="40"/>
      <c r="E1204" s="40"/>
      <c r="F1204" s="40"/>
      <c r="G1204" s="71"/>
      <c r="H1204" s="68"/>
    </row>
    <row r="1205" spans="1:8">
      <c r="A1205" s="12"/>
      <c r="B1205" s="32"/>
      <c r="C1205" s="35"/>
      <c r="D1205" s="38"/>
      <c r="E1205" s="38"/>
      <c r="F1205" s="38"/>
      <c r="G1205" s="69"/>
      <c r="H1205" s="66"/>
    </row>
    <row r="1206" spans="1:8">
      <c r="A1206" s="15"/>
      <c r="B1206" s="33"/>
      <c r="C1206" s="36"/>
      <c r="D1206" s="39"/>
      <c r="E1206" s="39"/>
      <c r="F1206" s="39"/>
      <c r="G1206" s="70"/>
      <c r="H1206" s="67"/>
    </row>
    <row r="1207" spans="1:8">
      <c r="A1207" s="15"/>
      <c r="B1207" s="33"/>
      <c r="C1207" s="36"/>
      <c r="D1207" s="39"/>
      <c r="E1207" s="39"/>
      <c r="F1207" s="39"/>
      <c r="G1207" s="70"/>
      <c r="H1207" s="67"/>
    </row>
    <row r="1208" spans="1:8">
      <c r="A1208" s="13"/>
      <c r="B1208" s="34"/>
      <c r="C1208" s="37"/>
      <c r="D1208" s="40"/>
      <c r="E1208" s="40"/>
      <c r="F1208" s="40"/>
      <c r="G1208" s="71"/>
      <c r="H1208" s="68"/>
    </row>
    <row r="1209" spans="1:8">
      <c r="A1209" s="12"/>
      <c r="B1209" s="32"/>
      <c r="C1209" s="35"/>
      <c r="D1209" s="38"/>
      <c r="E1209" s="38"/>
      <c r="F1209" s="38"/>
      <c r="G1209" s="69"/>
      <c r="H1209" s="66"/>
    </row>
    <row r="1210" spans="1:8">
      <c r="A1210" s="15"/>
      <c r="B1210" s="33"/>
      <c r="C1210" s="36"/>
      <c r="D1210" s="39"/>
      <c r="E1210" s="39"/>
      <c r="F1210" s="39"/>
      <c r="G1210" s="70"/>
      <c r="H1210" s="67"/>
    </row>
    <row r="1211" spans="1:8">
      <c r="A1211" s="15"/>
      <c r="B1211" s="33"/>
      <c r="C1211" s="36"/>
      <c r="D1211" s="39"/>
      <c r="E1211" s="39"/>
      <c r="F1211" s="39"/>
      <c r="G1211" s="70"/>
      <c r="H1211" s="67"/>
    </row>
    <row r="1212" spans="1:8">
      <c r="A1212" s="13"/>
      <c r="B1212" s="34"/>
      <c r="C1212" s="37"/>
      <c r="D1212" s="40"/>
      <c r="E1212" s="40"/>
      <c r="F1212" s="40"/>
      <c r="G1212" s="71"/>
      <c r="H1212" s="68"/>
    </row>
    <row r="1213" spans="1:8">
      <c r="A1213" s="12"/>
      <c r="B1213" s="32"/>
      <c r="C1213" s="35"/>
      <c r="D1213" s="38"/>
      <c r="E1213" s="38"/>
      <c r="F1213" s="38"/>
      <c r="G1213" s="69"/>
      <c r="H1213" s="66"/>
    </row>
    <row r="1214" spans="1:8">
      <c r="A1214" s="15"/>
      <c r="B1214" s="33"/>
      <c r="C1214" s="36"/>
      <c r="D1214" s="39"/>
      <c r="E1214" s="39"/>
      <c r="F1214" s="39"/>
      <c r="G1214" s="70"/>
      <c r="H1214" s="67"/>
    </row>
    <row r="1215" spans="1:8">
      <c r="A1215" s="15"/>
      <c r="B1215" s="33"/>
      <c r="C1215" s="36"/>
      <c r="D1215" s="39"/>
      <c r="E1215" s="39"/>
      <c r="F1215" s="39"/>
      <c r="G1215" s="70"/>
      <c r="H1215" s="67"/>
    </row>
    <row r="1216" spans="1:8">
      <c r="A1216" s="13"/>
      <c r="B1216" s="34"/>
      <c r="C1216" s="37"/>
      <c r="D1216" s="40"/>
      <c r="E1216" s="40"/>
      <c r="F1216" s="40"/>
      <c r="G1216" s="71"/>
      <c r="H1216" s="68"/>
    </row>
    <row r="1217" spans="1:8">
      <c r="A1217" s="12"/>
      <c r="B1217" s="32"/>
      <c r="C1217" s="35"/>
      <c r="D1217" s="38"/>
      <c r="E1217" s="38"/>
      <c r="F1217" s="38"/>
      <c r="G1217" s="69"/>
      <c r="H1217" s="66"/>
    </row>
    <row r="1218" spans="1:8">
      <c r="A1218" s="15"/>
      <c r="B1218" s="33"/>
      <c r="C1218" s="36"/>
      <c r="D1218" s="39"/>
      <c r="E1218" s="39"/>
      <c r="F1218" s="39"/>
      <c r="G1218" s="70"/>
      <c r="H1218" s="67"/>
    </row>
    <row r="1219" spans="1:8">
      <c r="A1219" s="15"/>
      <c r="B1219" s="33"/>
      <c r="C1219" s="36"/>
      <c r="D1219" s="39"/>
      <c r="E1219" s="39"/>
      <c r="F1219" s="39"/>
      <c r="G1219" s="70"/>
      <c r="H1219" s="67"/>
    </row>
    <row r="1220" spans="1:8">
      <c r="A1220" s="13"/>
      <c r="B1220" s="34"/>
      <c r="C1220" s="37"/>
      <c r="D1220" s="40"/>
      <c r="E1220" s="40"/>
      <c r="F1220" s="40"/>
      <c r="G1220" s="71"/>
      <c r="H1220" s="68"/>
    </row>
    <row r="1221" spans="1:8">
      <c r="A1221" s="12"/>
      <c r="B1221" s="32"/>
      <c r="C1221" s="35"/>
      <c r="D1221" s="38"/>
      <c r="E1221" s="38"/>
      <c r="F1221" s="38"/>
      <c r="G1221" s="69"/>
      <c r="H1221" s="66"/>
    </row>
    <row r="1222" spans="1:8">
      <c r="A1222" s="15"/>
      <c r="B1222" s="33"/>
      <c r="C1222" s="36"/>
      <c r="D1222" s="39"/>
      <c r="E1222" s="39"/>
      <c r="F1222" s="39"/>
      <c r="G1222" s="70"/>
      <c r="H1222" s="67"/>
    </row>
    <row r="1223" spans="1:8">
      <c r="A1223" s="15"/>
      <c r="B1223" s="33"/>
      <c r="C1223" s="36"/>
      <c r="D1223" s="39"/>
      <c r="E1223" s="39"/>
      <c r="F1223" s="39"/>
      <c r="G1223" s="70"/>
      <c r="H1223" s="67"/>
    </row>
    <row r="1224" spans="1:8">
      <c r="A1224" s="13"/>
      <c r="B1224" s="34"/>
      <c r="C1224" s="37"/>
      <c r="D1224" s="40"/>
      <c r="E1224" s="40"/>
      <c r="F1224" s="40"/>
      <c r="G1224" s="71"/>
      <c r="H1224" s="68"/>
    </row>
    <row r="1225" spans="1:8">
      <c r="A1225" s="12"/>
      <c r="B1225" s="32"/>
      <c r="C1225" s="35"/>
      <c r="D1225" s="38"/>
      <c r="E1225" s="38"/>
      <c r="F1225" s="38"/>
      <c r="G1225" s="69"/>
      <c r="H1225" s="66"/>
    </row>
    <row r="1226" spans="1:8">
      <c r="A1226" s="15"/>
      <c r="B1226" s="33"/>
      <c r="C1226" s="36"/>
      <c r="D1226" s="39"/>
      <c r="E1226" s="39"/>
      <c r="F1226" s="39"/>
      <c r="G1226" s="70"/>
      <c r="H1226" s="67"/>
    </row>
    <row r="1227" spans="1:8">
      <c r="A1227" s="15"/>
      <c r="B1227" s="33"/>
      <c r="C1227" s="36"/>
      <c r="D1227" s="39"/>
      <c r="E1227" s="39"/>
      <c r="F1227" s="39"/>
      <c r="G1227" s="70"/>
      <c r="H1227" s="67"/>
    </row>
    <row r="1228" spans="1:8">
      <c r="A1228" s="13"/>
      <c r="B1228" s="34"/>
      <c r="C1228" s="37"/>
      <c r="D1228" s="40"/>
      <c r="E1228" s="40"/>
      <c r="F1228" s="40"/>
      <c r="G1228" s="71"/>
      <c r="H1228" s="68"/>
    </row>
    <row r="1229" spans="1:8">
      <c r="A1229" s="12"/>
      <c r="B1229" s="32"/>
      <c r="C1229" s="35"/>
      <c r="D1229" s="38"/>
      <c r="E1229" s="38"/>
      <c r="F1229" s="38"/>
      <c r="G1229" s="69"/>
      <c r="H1229" s="66"/>
    </row>
    <row r="1230" spans="1:8">
      <c r="A1230" s="15"/>
      <c r="B1230" s="33"/>
      <c r="C1230" s="36"/>
      <c r="D1230" s="39"/>
      <c r="E1230" s="39"/>
      <c r="F1230" s="39"/>
      <c r="G1230" s="70"/>
      <c r="H1230" s="67"/>
    </row>
    <row r="1231" spans="1:8">
      <c r="A1231" s="15"/>
      <c r="B1231" s="33"/>
      <c r="C1231" s="36"/>
      <c r="D1231" s="39"/>
      <c r="E1231" s="39"/>
      <c r="F1231" s="39"/>
      <c r="G1231" s="70"/>
      <c r="H1231" s="67"/>
    </row>
    <row r="1232" spans="1:8">
      <c r="A1232" s="13"/>
      <c r="B1232" s="34"/>
      <c r="C1232" s="37"/>
      <c r="D1232" s="40"/>
      <c r="E1232" s="40"/>
      <c r="F1232" s="40"/>
      <c r="G1232" s="71"/>
      <c r="H1232" s="68"/>
    </row>
    <row r="1233" spans="1:8">
      <c r="A1233" s="12"/>
      <c r="B1233" s="32"/>
      <c r="C1233" s="35"/>
      <c r="D1233" s="38"/>
      <c r="E1233" s="38"/>
      <c r="F1233" s="38"/>
      <c r="G1233" s="69"/>
      <c r="H1233" s="66"/>
    </row>
    <row r="1234" spans="1:8">
      <c r="A1234" s="15"/>
      <c r="B1234" s="33"/>
      <c r="C1234" s="36"/>
      <c r="D1234" s="39"/>
      <c r="E1234" s="39"/>
      <c r="F1234" s="39"/>
      <c r="G1234" s="70"/>
      <c r="H1234" s="67"/>
    </row>
    <row r="1235" spans="1:8">
      <c r="A1235" s="15"/>
      <c r="B1235" s="33"/>
      <c r="C1235" s="36"/>
      <c r="D1235" s="39"/>
      <c r="E1235" s="39"/>
      <c r="F1235" s="39"/>
      <c r="G1235" s="70"/>
      <c r="H1235" s="67"/>
    </row>
    <row r="1236" spans="1:8">
      <c r="A1236" s="13"/>
      <c r="B1236" s="34"/>
      <c r="C1236" s="37"/>
      <c r="D1236" s="40"/>
      <c r="E1236" s="40"/>
      <c r="F1236" s="40"/>
      <c r="G1236" s="71"/>
      <c r="H1236" s="68"/>
    </row>
    <row r="1237" spans="1:8">
      <c r="A1237" s="12"/>
      <c r="B1237" s="32"/>
      <c r="C1237" s="35"/>
      <c r="D1237" s="38"/>
      <c r="E1237" s="38"/>
      <c r="F1237" s="38"/>
      <c r="G1237" s="69"/>
      <c r="H1237" s="66"/>
    </row>
    <row r="1238" spans="1:8">
      <c r="A1238" s="15"/>
      <c r="B1238" s="33"/>
      <c r="C1238" s="36"/>
      <c r="D1238" s="39"/>
      <c r="E1238" s="39"/>
      <c r="F1238" s="39"/>
      <c r="G1238" s="70"/>
      <c r="H1238" s="67"/>
    </row>
    <row r="1239" spans="1:8">
      <c r="A1239" s="15"/>
      <c r="B1239" s="33"/>
      <c r="C1239" s="36"/>
      <c r="D1239" s="39"/>
      <c r="E1239" s="39"/>
      <c r="F1239" s="39"/>
      <c r="G1239" s="70"/>
      <c r="H1239" s="67"/>
    </row>
    <row r="1240" spans="1:8">
      <c r="A1240" s="13"/>
      <c r="B1240" s="34"/>
      <c r="C1240" s="37"/>
      <c r="D1240" s="40"/>
      <c r="E1240" s="40"/>
      <c r="F1240" s="40"/>
      <c r="G1240" s="71"/>
      <c r="H1240" s="68"/>
    </row>
    <row r="1241" spans="1:8">
      <c r="A1241" s="12"/>
      <c r="B1241" s="32"/>
      <c r="C1241" s="35"/>
      <c r="D1241" s="38"/>
      <c r="E1241" s="38"/>
      <c r="F1241" s="38"/>
      <c r="G1241" s="69"/>
      <c r="H1241" s="66"/>
    </row>
    <row r="1242" spans="1:8">
      <c r="A1242" s="15"/>
      <c r="B1242" s="33"/>
      <c r="C1242" s="36"/>
      <c r="D1242" s="39"/>
      <c r="E1242" s="39"/>
      <c r="F1242" s="39"/>
      <c r="G1242" s="70"/>
      <c r="H1242" s="67"/>
    </row>
    <row r="1243" spans="1:8">
      <c r="A1243" s="15"/>
      <c r="B1243" s="33"/>
      <c r="C1243" s="36"/>
      <c r="D1243" s="39"/>
      <c r="E1243" s="39"/>
      <c r="F1243" s="39"/>
      <c r="G1243" s="70"/>
      <c r="H1243" s="67"/>
    </row>
    <row r="1244" spans="1:8">
      <c r="A1244" s="13"/>
      <c r="B1244" s="34"/>
      <c r="C1244" s="37"/>
      <c r="D1244" s="40"/>
      <c r="E1244" s="40"/>
      <c r="F1244" s="40"/>
      <c r="G1244" s="71"/>
      <c r="H1244" s="68"/>
    </row>
    <row r="1245" spans="1:8">
      <c r="A1245" s="12"/>
      <c r="B1245" s="32"/>
      <c r="C1245" s="35"/>
      <c r="D1245" s="38"/>
      <c r="E1245" s="38"/>
      <c r="F1245" s="38"/>
      <c r="G1245" s="69"/>
      <c r="H1245" s="66"/>
    </row>
    <row r="1246" spans="1:8">
      <c r="A1246" s="15"/>
      <c r="B1246" s="33"/>
      <c r="C1246" s="36"/>
      <c r="D1246" s="39"/>
      <c r="E1246" s="39"/>
      <c r="F1246" s="39"/>
      <c r="G1246" s="70"/>
      <c r="H1246" s="67"/>
    </row>
    <row r="1247" spans="1:8">
      <c r="A1247" s="15"/>
      <c r="B1247" s="33"/>
      <c r="C1247" s="36"/>
      <c r="D1247" s="39"/>
      <c r="E1247" s="39"/>
      <c r="F1247" s="39"/>
      <c r="G1247" s="70"/>
      <c r="H1247" s="67"/>
    </row>
    <row r="1248" spans="1:8">
      <c r="A1248" s="13"/>
      <c r="B1248" s="34"/>
      <c r="C1248" s="37"/>
      <c r="D1248" s="40"/>
      <c r="E1248" s="40"/>
      <c r="F1248" s="40"/>
      <c r="G1248" s="71"/>
      <c r="H1248" s="68"/>
    </row>
    <row r="1249" spans="1:8">
      <c r="A1249" s="12"/>
      <c r="B1249" s="32"/>
      <c r="C1249" s="35"/>
      <c r="D1249" s="38"/>
      <c r="E1249" s="38"/>
      <c r="F1249" s="38"/>
      <c r="G1249" s="69"/>
      <c r="H1249" s="66"/>
    </row>
    <row r="1250" spans="1:8">
      <c r="A1250" s="15"/>
      <c r="B1250" s="33"/>
      <c r="C1250" s="36"/>
      <c r="D1250" s="39"/>
      <c r="E1250" s="39"/>
      <c r="F1250" s="39"/>
      <c r="G1250" s="70"/>
      <c r="H1250" s="67"/>
    </row>
    <row r="1251" spans="1:8">
      <c r="A1251" s="15"/>
      <c r="B1251" s="33"/>
      <c r="C1251" s="36"/>
      <c r="D1251" s="39"/>
      <c r="E1251" s="39"/>
      <c r="F1251" s="39"/>
      <c r="G1251" s="70"/>
      <c r="H1251" s="67"/>
    </row>
    <row r="1252" spans="1:8">
      <c r="A1252" s="13"/>
      <c r="B1252" s="34"/>
      <c r="C1252" s="37"/>
      <c r="D1252" s="40"/>
      <c r="E1252" s="40"/>
      <c r="F1252" s="40"/>
      <c r="G1252" s="71"/>
      <c r="H1252" s="68"/>
    </row>
    <row r="1253" spans="1:8">
      <c r="A1253" s="12"/>
      <c r="B1253" s="32"/>
      <c r="C1253" s="35"/>
      <c r="D1253" s="38"/>
      <c r="E1253" s="38"/>
      <c r="F1253" s="38"/>
      <c r="G1253" s="69"/>
      <c r="H1253" s="66"/>
    </row>
    <row r="1254" spans="1:8">
      <c r="A1254" s="15"/>
      <c r="B1254" s="33"/>
      <c r="C1254" s="36"/>
      <c r="D1254" s="39"/>
      <c r="E1254" s="39"/>
      <c r="F1254" s="39"/>
      <c r="G1254" s="70"/>
      <c r="H1254" s="67"/>
    </row>
    <row r="1255" spans="1:8">
      <c r="A1255" s="15"/>
      <c r="B1255" s="33"/>
      <c r="C1255" s="36"/>
      <c r="D1255" s="39"/>
      <c r="E1255" s="39"/>
      <c r="F1255" s="39"/>
      <c r="G1255" s="70"/>
      <c r="H1255" s="67"/>
    </row>
    <row r="1256" spans="1:8">
      <c r="A1256" s="13"/>
      <c r="B1256" s="34"/>
      <c r="C1256" s="37"/>
      <c r="D1256" s="40"/>
      <c r="E1256" s="40"/>
      <c r="F1256" s="40"/>
      <c r="G1256" s="71"/>
      <c r="H1256" s="68"/>
    </row>
    <row r="1257" spans="1:8">
      <c r="A1257" s="12"/>
      <c r="B1257" s="32"/>
      <c r="C1257" s="35"/>
      <c r="D1257" s="38"/>
      <c r="E1257" s="38"/>
      <c r="F1257" s="38"/>
      <c r="G1257" s="69"/>
      <c r="H1257" s="66"/>
    </row>
    <row r="1258" spans="1:8">
      <c r="A1258" s="15"/>
      <c r="B1258" s="33"/>
      <c r="C1258" s="36"/>
      <c r="D1258" s="39"/>
      <c r="E1258" s="39"/>
      <c r="F1258" s="39"/>
      <c r="G1258" s="70"/>
      <c r="H1258" s="67"/>
    </row>
    <row r="1259" spans="1:8">
      <c r="A1259" s="15"/>
      <c r="B1259" s="33"/>
      <c r="C1259" s="36"/>
      <c r="D1259" s="39"/>
      <c r="E1259" s="39"/>
      <c r="F1259" s="39"/>
      <c r="G1259" s="70"/>
      <c r="H1259" s="67"/>
    </row>
    <row r="1260" spans="1:8">
      <c r="A1260" s="13"/>
      <c r="B1260" s="34"/>
      <c r="C1260" s="37"/>
      <c r="D1260" s="40"/>
      <c r="E1260" s="40"/>
      <c r="F1260" s="40"/>
      <c r="G1260" s="71"/>
      <c r="H1260" s="68"/>
    </row>
    <row r="1261" spans="1:8">
      <c r="A1261" s="12"/>
      <c r="B1261" s="32"/>
      <c r="C1261" s="35"/>
      <c r="D1261" s="38"/>
      <c r="E1261" s="38"/>
      <c r="F1261" s="38"/>
      <c r="G1261" s="69"/>
      <c r="H1261" s="66"/>
    </row>
    <row r="1262" spans="1:8">
      <c r="A1262" s="15"/>
      <c r="B1262" s="33"/>
      <c r="C1262" s="36"/>
      <c r="D1262" s="39"/>
      <c r="E1262" s="39"/>
      <c r="F1262" s="39"/>
      <c r="G1262" s="70"/>
      <c r="H1262" s="67"/>
    </row>
    <row r="1263" spans="1:8">
      <c r="A1263" s="15"/>
      <c r="B1263" s="33"/>
      <c r="C1263" s="36"/>
      <c r="D1263" s="39"/>
      <c r="E1263" s="39"/>
      <c r="F1263" s="39"/>
      <c r="G1263" s="70"/>
      <c r="H1263" s="67"/>
    </row>
    <row r="1264" spans="1:8">
      <c r="A1264" s="13"/>
      <c r="B1264" s="34"/>
      <c r="C1264" s="37"/>
      <c r="D1264" s="40"/>
      <c r="E1264" s="40"/>
      <c r="F1264" s="40"/>
      <c r="G1264" s="71"/>
      <c r="H1264" s="68"/>
    </row>
    <row r="1265" spans="1:8">
      <c r="A1265" s="12"/>
      <c r="B1265" s="32"/>
      <c r="C1265" s="35"/>
      <c r="D1265" s="38"/>
      <c r="E1265" s="38"/>
      <c r="F1265" s="38"/>
      <c r="G1265" s="69"/>
      <c r="H1265" s="66"/>
    </row>
    <row r="1266" spans="1:8">
      <c r="A1266" s="15"/>
      <c r="B1266" s="33"/>
      <c r="C1266" s="36"/>
      <c r="D1266" s="39"/>
      <c r="E1266" s="39"/>
      <c r="F1266" s="39"/>
      <c r="G1266" s="70"/>
      <c r="H1266" s="67"/>
    </row>
    <row r="1267" spans="1:8">
      <c r="A1267" s="15"/>
      <c r="B1267" s="33"/>
      <c r="C1267" s="36"/>
      <c r="D1267" s="39"/>
      <c r="E1267" s="39"/>
      <c r="F1267" s="39"/>
      <c r="G1267" s="70"/>
      <c r="H1267" s="67"/>
    </row>
    <row r="1268" spans="1:8">
      <c r="A1268" s="13"/>
      <c r="B1268" s="34"/>
      <c r="C1268" s="37"/>
      <c r="D1268" s="40"/>
      <c r="E1268" s="40"/>
      <c r="F1268" s="40"/>
      <c r="G1268" s="71"/>
      <c r="H1268" s="68"/>
    </row>
    <row r="1269" spans="1:8">
      <c r="A1269" s="12"/>
      <c r="B1269" s="32"/>
      <c r="C1269" s="35"/>
      <c r="D1269" s="38"/>
      <c r="E1269" s="38"/>
      <c r="F1269" s="38"/>
      <c r="G1269" s="69"/>
      <c r="H1269" s="66"/>
    </row>
    <row r="1270" spans="1:8">
      <c r="A1270" s="15"/>
      <c r="B1270" s="33"/>
      <c r="C1270" s="36"/>
      <c r="D1270" s="39"/>
      <c r="E1270" s="39"/>
      <c r="F1270" s="39"/>
      <c r="G1270" s="70"/>
      <c r="H1270" s="67"/>
    </row>
    <row r="1271" spans="1:8">
      <c r="A1271" s="15"/>
      <c r="B1271" s="33"/>
      <c r="C1271" s="36"/>
      <c r="D1271" s="39"/>
      <c r="E1271" s="39"/>
      <c r="F1271" s="39"/>
      <c r="G1271" s="70"/>
      <c r="H1271" s="67"/>
    </row>
    <row r="1272" spans="1:8">
      <c r="A1272" s="13"/>
      <c r="B1272" s="34"/>
      <c r="C1272" s="37"/>
      <c r="D1272" s="40"/>
      <c r="E1272" s="40"/>
      <c r="F1272" s="40"/>
      <c r="G1272" s="71"/>
      <c r="H1272" s="68"/>
    </row>
    <row r="1273" spans="1:8">
      <c r="A1273" s="12"/>
      <c r="B1273" s="32"/>
      <c r="C1273" s="35"/>
      <c r="D1273" s="38"/>
      <c r="E1273" s="38"/>
      <c r="F1273" s="38"/>
      <c r="G1273" s="69"/>
      <c r="H1273" s="66"/>
    </row>
    <row r="1274" spans="1:8">
      <c r="A1274" s="15"/>
      <c r="B1274" s="33"/>
      <c r="C1274" s="36"/>
      <c r="D1274" s="39"/>
      <c r="E1274" s="39"/>
      <c r="F1274" s="39"/>
      <c r="G1274" s="70"/>
      <c r="H1274" s="67"/>
    </row>
    <row r="1275" spans="1:8">
      <c r="A1275" s="15"/>
      <c r="B1275" s="33"/>
      <c r="C1275" s="36"/>
      <c r="D1275" s="39"/>
      <c r="E1275" s="39"/>
      <c r="F1275" s="39"/>
      <c r="G1275" s="70"/>
      <c r="H1275" s="67"/>
    </row>
    <row r="1276" spans="1:8">
      <c r="A1276" s="13"/>
      <c r="B1276" s="34"/>
      <c r="C1276" s="37"/>
      <c r="D1276" s="40"/>
      <c r="E1276" s="40"/>
      <c r="F1276" s="40"/>
      <c r="G1276" s="71"/>
      <c r="H1276" s="68"/>
    </row>
    <row r="1277" spans="1:8">
      <c r="A1277" s="12"/>
      <c r="B1277" s="32"/>
      <c r="C1277" s="35"/>
      <c r="D1277" s="38"/>
      <c r="E1277" s="38"/>
      <c r="F1277" s="38"/>
      <c r="G1277" s="69"/>
      <c r="H1277" s="66"/>
    </row>
    <row r="1278" spans="1:8">
      <c r="A1278" s="15"/>
      <c r="B1278" s="33"/>
      <c r="C1278" s="36"/>
      <c r="D1278" s="39"/>
      <c r="E1278" s="39"/>
      <c r="F1278" s="39"/>
      <c r="G1278" s="70"/>
      <c r="H1278" s="67"/>
    </row>
    <row r="1279" spans="1:8">
      <c r="A1279" s="15"/>
      <c r="B1279" s="33"/>
      <c r="C1279" s="36"/>
      <c r="D1279" s="39"/>
      <c r="E1279" s="39"/>
      <c r="F1279" s="39"/>
      <c r="G1279" s="70"/>
      <c r="H1279" s="67"/>
    </row>
    <row r="1280" spans="1:8">
      <c r="A1280" s="13"/>
      <c r="B1280" s="34"/>
      <c r="C1280" s="37"/>
      <c r="D1280" s="40"/>
      <c r="E1280" s="40"/>
      <c r="F1280" s="40"/>
      <c r="G1280" s="71"/>
      <c r="H1280" s="68"/>
    </row>
    <row r="1281" spans="1:8">
      <c r="A1281" s="12"/>
      <c r="B1281" s="32"/>
      <c r="C1281" s="35"/>
      <c r="D1281" s="38"/>
      <c r="E1281" s="38"/>
      <c r="F1281" s="38"/>
      <c r="G1281" s="69"/>
      <c r="H1281" s="66"/>
    </row>
    <row r="1282" spans="1:8">
      <c r="A1282" s="15"/>
      <c r="B1282" s="33"/>
      <c r="C1282" s="36"/>
      <c r="D1282" s="39"/>
      <c r="E1282" s="39"/>
      <c r="F1282" s="39"/>
      <c r="G1282" s="70"/>
      <c r="H1282" s="67"/>
    </row>
    <row r="1283" spans="1:8">
      <c r="A1283" s="15"/>
      <c r="B1283" s="33"/>
      <c r="C1283" s="36"/>
      <c r="D1283" s="39"/>
      <c r="E1283" s="39"/>
      <c r="F1283" s="39"/>
      <c r="G1283" s="70"/>
      <c r="H1283" s="67"/>
    </row>
    <row r="1284" spans="1:8">
      <c r="A1284" s="13"/>
      <c r="B1284" s="34"/>
      <c r="C1284" s="37"/>
      <c r="D1284" s="40"/>
      <c r="E1284" s="40"/>
      <c r="F1284" s="40"/>
      <c r="G1284" s="71"/>
      <c r="H1284" s="68"/>
    </row>
    <row r="1285" spans="1:8">
      <c r="A1285" s="12"/>
      <c r="B1285" s="32"/>
      <c r="C1285" s="35"/>
      <c r="D1285" s="38"/>
      <c r="E1285" s="38"/>
      <c r="F1285" s="38"/>
      <c r="G1285" s="69"/>
      <c r="H1285" s="66"/>
    </row>
    <row r="1286" spans="1:8">
      <c r="A1286" s="15"/>
      <c r="B1286" s="33"/>
      <c r="C1286" s="36"/>
      <c r="D1286" s="39"/>
      <c r="E1286" s="39"/>
      <c r="F1286" s="39"/>
      <c r="G1286" s="70"/>
      <c r="H1286" s="67"/>
    </row>
    <row r="1287" spans="1:8">
      <c r="A1287" s="15"/>
      <c r="B1287" s="33"/>
      <c r="C1287" s="36"/>
      <c r="D1287" s="39"/>
      <c r="E1287" s="39"/>
      <c r="F1287" s="39"/>
      <c r="G1287" s="70"/>
      <c r="H1287" s="67"/>
    </row>
    <row r="1288" spans="1:8">
      <c r="A1288" s="13"/>
      <c r="B1288" s="34"/>
      <c r="C1288" s="37"/>
      <c r="D1288" s="40"/>
      <c r="E1288" s="40"/>
      <c r="F1288" s="40"/>
      <c r="G1288" s="71"/>
      <c r="H1288" s="68"/>
    </row>
    <row r="1289" spans="1:8">
      <c r="A1289" s="12"/>
      <c r="B1289" s="32"/>
      <c r="C1289" s="35"/>
      <c r="D1289" s="38"/>
      <c r="E1289" s="38"/>
      <c r="F1289" s="38"/>
      <c r="G1289" s="69"/>
      <c r="H1289" s="66"/>
    </row>
    <row r="1290" spans="1:8">
      <c r="A1290" s="15"/>
      <c r="B1290" s="33"/>
      <c r="C1290" s="36"/>
      <c r="D1290" s="39"/>
      <c r="E1290" s="39"/>
      <c r="F1290" s="39"/>
      <c r="G1290" s="70"/>
      <c r="H1290" s="67"/>
    </row>
    <row r="1291" spans="1:8">
      <c r="A1291" s="15"/>
      <c r="B1291" s="33"/>
      <c r="C1291" s="36"/>
      <c r="D1291" s="39"/>
      <c r="E1291" s="39"/>
      <c r="F1291" s="39"/>
      <c r="G1291" s="70"/>
      <c r="H1291" s="67"/>
    </row>
    <row r="1292" spans="1:8">
      <c r="A1292" s="13"/>
      <c r="B1292" s="34"/>
      <c r="C1292" s="37"/>
      <c r="D1292" s="40"/>
      <c r="E1292" s="40"/>
      <c r="F1292" s="40"/>
      <c r="G1292" s="71"/>
      <c r="H1292" s="68"/>
    </row>
    <row r="1293" spans="1:8">
      <c r="A1293" s="12"/>
      <c r="B1293" s="32"/>
      <c r="C1293" s="35"/>
      <c r="D1293" s="38"/>
      <c r="E1293" s="38"/>
      <c r="F1293" s="38"/>
      <c r="G1293" s="69"/>
      <c r="H1293" s="66"/>
    </row>
    <row r="1294" spans="1:8">
      <c r="A1294" s="15"/>
      <c r="B1294" s="33"/>
      <c r="C1294" s="36"/>
      <c r="D1294" s="39"/>
      <c r="E1294" s="39"/>
      <c r="F1294" s="39"/>
      <c r="G1294" s="70"/>
      <c r="H1294" s="67"/>
    </row>
    <row r="1295" spans="1:8">
      <c r="A1295" s="15"/>
      <c r="B1295" s="33"/>
      <c r="C1295" s="36"/>
      <c r="D1295" s="39"/>
      <c r="E1295" s="39"/>
      <c r="F1295" s="39"/>
      <c r="G1295" s="70"/>
      <c r="H1295" s="67"/>
    </row>
    <row r="1296" spans="1:8">
      <c r="A1296" s="13"/>
      <c r="B1296" s="34"/>
      <c r="C1296" s="37"/>
      <c r="D1296" s="40"/>
      <c r="E1296" s="40"/>
      <c r="F1296" s="40"/>
      <c r="G1296" s="71"/>
      <c r="H1296" s="68"/>
    </row>
    <row r="1297" spans="1:8">
      <c r="A1297" s="12"/>
      <c r="B1297" s="32"/>
      <c r="C1297" s="35"/>
      <c r="D1297" s="38"/>
      <c r="E1297" s="38"/>
      <c r="F1297" s="38"/>
      <c r="G1297" s="69"/>
      <c r="H1297" s="66"/>
    </row>
    <row r="1298" spans="1:8">
      <c r="A1298" s="15"/>
      <c r="B1298" s="33"/>
      <c r="C1298" s="36"/>
      <c r="D1298" s="39"/>
      <c r="E1298" s="39"/>
      <c r="F1298" s="39"/>
      <c r="G1298" s="70"/>
      <c r="H1298" s="67"/>
    </row>
    <row r="1299" spans="1:8">
      <c r="A1299" s="15"/>
      <c r="B1299" s="33"/>
      <c r="C1299" s="36"/>
      <c r="D1299" s="39"/>
      <c r="E1299" s="39"/>
      <c r="F1299" s="39"/>
      <c r="G1299" s="70"/>
      <c r="H1299" s="67"/>
    </row>
    <row r="1300" spans="1:8">
      <c r="A1300" s="13"/>
      <c r="B1300" s="34"/>
      <c r="C1300" s="37"/>
      <c r="D1300" s="40"/>
      <c r="E1300" s="40"/>
      <c r="F1300" s="40"/>
      <c r="G1300" s="71"/>
      <c r="H1300" s="68"/>
    </row>
    <row r="1301" spans="1:8">
      <c r="A1301" s="12"/>
      <c r="B1301" s="32"/>
      <c r="C1301" s="35"/>
      <c r="D1301" s="38"/>
      <c r="E1301" s="38"/>
      <c r="F1301" s="38"/>
      <c r="G1301" s="69"/>
      <c r="H1301" s="66"/>
    </row>
    <row r="1302" spans="1:8">
      <c r="A1302" s="15"/>
      <c r="B1302" s="33"/>
      <c r="C1302" s="36"/>
      <c r="D1302" s="39"/>
      <c r="E1302" s="39"/>
      <c r="F1302" s="39"/>
      <c r="G1302" s="70"/>
      <c r="H1302" s="67"/>
    </row>
    <row r="1303" spans="1:8">
      <c r="A1303" s="15"/>
      <c r="B1303" s="33"/>
      <c r="C1303" s="36"/>
      <c r="D1303" s="39"/>
      <c r="E1303" s="39"/>
      <c r="F1303" s="39"/>
      <c r="G1303" s="70"/>
      <c r="H1303" s="67"/>
    </row>
    <row r="1304" spans="1:8">
      <c r="A1304" s="13"/>
      <c r="B1304" s="34"/>
      <c r="C1304" s="37"/>
      <c r="D1304" s="40"/>
      <c r="E1304" s="40"/>
      <c r="F1304" s="40"/>
      <c r="G1304" s="71"/>
      <c r="H1304" s="68"/>
    </row>
    <row r="1305" spans="1:8">
      <c r="A1305" s="12"/>
      <c r="B1305" s="32"/>
      <c r="C1305" s="35"/>
      <c r="D1305" s="38"/>
      <c r="E1305" s="38"/>
      <c r="F1305" s="38"/>
      <c r="G1305" s="69"/>
      <c r="H1305" s="66"/>
    </row>
    <row r="1306" spans="1:8">
      <c r="A1306" s="15"/>
      <c r="B1306" s="33"/>
      <c r="C1306" s="36"/>
      <c r="D1306" s="39"/>
      <c r="E1306" s="39"/>
      <c r="F1306" s="39"/>
      <c r="G1306" s="70"/>
      <c r="H1306" s="67"/>
    </row>
    <row r="1307" spans="1:8">
      <c r="A1307" s="15"/>
      <c r="B1307" s="33"/>
      <c r="C1307" s="36"/>
      <c r="D1307" s="39"/>
      <c r="E1307" s="39"/>
      <c r="F1307" s="39"/>
      <c r="G1307" s="70"/>
      <c r="H1307" s="67"/>
    </row>
    <row r="1308" spans="1:8">
      <c r="A1308" s="13"/>
      <c r="B1308" s="34"/>
      <c r="C1308" s="37"/>
      <c r="D1308" s="40"/>
      <c r="E1308" s="40"/>
      <c r="F1308" s="40"/>
      <c r="G1308" s="71"/>
      <c r="H1308" s="68"/>
    </row>
    <row r="1309" spans="1:8">
      <c r="A1309" s="12"/>
      <c r="B1309" s="32"/>
      <c r="C1309" s="35"/>
      <c r="D1309" s="38"/>
      <c r="E1309" s="38"/>
      <c r="F1309" s="38"/>
      <c r="G1309" s="69"/>
      <c r="H1309" s="66"/>
    </row>
    <row r="1310" spans="1:8">
      <c r="A1310" s="15"/>
      <c r="B1310" s="33"/>
      <c r="C1310" s="36"/>
      <c r="D1310" s="39"/>
      <c r="E1310" s="39"/>
      <c r="F1310" s="39"/>
      <c r="G1310" s="70"/>
      <c r="H1310" s="67"/>
    </row>
    <row r="1311" spans="1:8">
      <c r="A1311" s="15"/>
      <c r="B1311" s="33"/>
      <c r="C1311" s="36"/>
      <c r="D1311" s="39"/>
      <c r="E1311" s="39"/>
      <c r="F1311" s="39"/>
      <c r="G1311" s="70"/>
      <c r="H1311" s="67"/>
    </row>
    <row r="1312" spans="1:8">
      <c r="A1312" s="13"/>
      <c r="B1312" s="34"/>
      <c r="C1312" s="37"/>
      <c r="D1312" s="40"/>
      <c r="E1312" s="40"/>
      <c r="F1312" s="40"/>
      <c r="G1312" s="71"/>
      <c r="H1312" s="68"/>
    </row>
    <row r="1313" spans="1:8">
      <c r="A1313" s="12"/>
      <c r="B1313" s="32"/>
      <c r="C1313" s="35"/>
      <c r="D1313" s="38"/>
      <c r="E1313" s="38"/>
      <c r="F1313" s="38"/>
      <c r="G1313" s="69"/>
      <c r="H1313" s="66"/>
    </row>
    <row r="1314" spans="1:8">
      <c r="A1314" s="15"/>
      <c r="B1314" s="33"/>
      <c r="C1314" s="36"/>
      <c r="D1314" s="39"/>
      <c r="E1314" s="39"/>
      <c r="F1314" s="39"/>
      <c r="G1314" s="70"/>
      <c r="H1314" s="67"/>
    </row>
    <row r="1315" spans="1:8">
      <c r="A1315" s="15"/>
      <c r="B1315" s="33"/>
      <c r="C1315" s="36"/>
      <c r="D1315" s="39"/>
      <c r="E1315" s="39"/>
      <c r="F1315" s="39"/>
      <c r="G1315" s="70"/>
      <c r="H1315" s="67"/>
    </row>
    <row r="1316" spans="1:8">
      <c r="A1316" s="13"/>
      <c r="B1316" s="34"/>
      <c r="C1316" s="37"/>
      <c r="D1316" s="40"/>
      <c r="E1316" s="40"/>
      <c r="F1316" s="40"/>
      <c r="G1316" s="71"/>
      <c r="H1316" s="68"/>
    </row>
    <row r="1317" spans="1:8">
      <c r="A1317" s="12"/>
      <c r="B1317" s="32"/>
      <c r="C1317" s="35"/>
      <c r="D1317" s="38"/>
      <c r="E1317" s="38"/>
      <c r="F1317" s="38"/>
      <c r="G1317" s="69"/>
      <c r="H1317" s="66"/>
    </row>
    <row r="1318" spans="1:8">
      <c r="A1318" s="15"/>
      <c r="B1318" s="33"/>
      <c r="C1318" s="36"/>
      <c r="D1318" s="39"/>
      <c r="E1318" s="39"/>
      <c r="F1318" s="39"/>
      <c r="G1318" s="70"/>
      <c r="H1318" s="67"/>
    </row>
    <row r="1319" spans="1:8">
      <c r="A1319" s="15"/>
      <c r="B1319" s="33"/>
      <c r="C1319" s="36"/>
      <c r="D1319" s="39"/>
      <c r="E1319" s="39"/>
      <c r="F1319" s="39"/>
      <c r="G1319" s="70"/>
      <c r="H1319" s="67"/>
    </row>
    <row r="1320" spans="1:8">
      <c r="A1320" s="13"/>
      <c r="B1320" s="34"/>
      <c r="C1320" s="37"/>
      <c r="D1320" s="40"/>
      <c r="E1320" s="40"/>
      <c r="F1320" s="40"/>
      <c r="G1320" s="71"/>
      <c r="H1320" s="68"/>
    </row>
    <row r="1321" spans="1:8">
      <c r="A1321" s="12"/>
      <c r="B1321" s="32"/>
      <c r="C1321" s="35"/>
      <c r="D1321" s="38"/>
      <c r="E1321" s="38"/>
      <c r="F1321" s="38"/>
      <c r="G1321" s="69"/>
      <c r="H1321" s="66"/>
    </row>
    <row r="1322" spans="1:8">
      <c r="A1322" s="15"/>
      <c r="B1322" s="33"/>
      <c r="C1322" s="36"/>
      <c r="D1322" s="39"/>
      <c r="E1322" s="39"/>
      <c r="F1322" s="39"/>
      <c r="G1322" s="70"/>
      <c r="H1322" s="67"/>
    </row>
    <row r="1323" spans="1:8">
      <c r="A1323" s="15"/>
      <c r="B1323" s="33"/>
      <c r="C1323" s="36"/>
      <c r="D1323" s="39"/>
      <c r="E1323" s="39"/>
      <c r="F1323" s="39"/>
      <c r="G1323" s="70"/>
      <c r="H1323" s="67"/>
    </row>
    <row r="1324" spans="1:8">
      <c r="A1324" s="13"/>
      <c r="B1324" s="34"/>
      <c r="C1324" s="37"/>
      <c r="D1324" s="40"/>
      <c r="E1324" s="40"/>
      <c r="F1324" s="40"/>
      <c r="G1324" s="71"/>
      <c r="H1324" s="68"/>
    </row>
    <row r="1325" spans="1:8">
      <c r="A1325" s="12"/>
      <c r="B1325" s="32"/>
      <c r="C1325" s="35"/>
      <c r="D1325" s="38"/>
      <c r="E1325" s="38"/>
      <c r="F1325" s="38"/>
      <c r="G1325" s="69"/>
      <c r="H1325" s="66"/>
    </row>
    <row r="1326" spans="1:8">
      <c r="A1326" s="15"/>
      <c r="B1326" s="33"/>
      <c r="C1326" s="36"/>
      <c r="D1326" s="39"/>
      <c r="E1326" s="39"/>
      <c r="F1326" s="39"/>
      <c r="G1326" s="70"/>
      <c r="H1326" s="67"/>
    </row>
    <row r="1327" spans="1:8">
      <c r="A1327" s="15"/>
      <c r="B1327" s="33"/>
      <c r="C1327" s="36"/>
      <c r="D1327" s="39"/>
      <c r="E1327" s="39"/>
      <c r="F1327" s="39"/>
      <c r="G1327" s="70"/>
      <c r="H1327" s="67"/>
    </row>
    <row r="1328" spans="1:8">
      <c r="A1328" s="13"/>
      <c r="B1328" s="34"/>
      <c r="C1328" s="37"/>
      <c r="D1328" s="40"/>
      <c r="E1328" s="40"/>
      <c r="F1328" s="40"/>
      <c r="G1328" s="71"/>
      <c r="H1328" s="68"/>
    </row>
    <row r="1329" spans="1:8">
      <c r="A1329" s="12"/>
      <c r="B1329" s="32"/>
      <c r="C1329" s="35"/>
      <c r="D1329" s="38"/>
      <c r="E1329" s="38"/>
      <c r="F1329" s="38"/>
      <c r="G1329" s="69"/>
      <c r="H1329" s="66"/>
    </row>
    <row r="1330" spans="1:8">
      <c r="A1330" s="15"/>
      <c r="B1330" s="33"/>
      <c r="C1330" s="36"/>
      <c r="D1330" s="39"/>
      <c r="E1330" s="39"/>
      <c r="F1330" s="39"/>
      <c r="G1330" s="70"/>
      <c r="H1330" s="67"/>
    </row>
    <row r="1331" spans="1:8">
      <c r="A1331" s="15"/>
      <c r="B1331" s="33"/>
      <c r="C1331" s="36"/>
      <c r="D1331" s="39"/>
      <c r="E1331" s="39"/>
      <c r="F1331" s="39"/>
      <c r="G1331" s="70"/>
      <c r="H1331" s="67"/>
    </row>
    <row r="1332" spans="1:8">
      <c r="A1332" s="13"/>
      <c r="B1332" s="34"/>
      <c r="C1332" s="37"/>
      <c r="D1332" s="40"/>
      <c r="E1332" s="40"/>
      <c r="F1332" s="40"/>
      <c r="G1332" s="71"/>
      <c r="H1332" s="68"/>
    </row>
    <row r="1333" spans="1:8">
      <c r="A1333" s="12"/>
      <c r="B1333" s="32"/>
      <c r="C1333" s="35"/>
      <c r="D1333" s="38"/>
      <c r="E1333" s="38"/>
      <c r="F1333" s="38"/>
      <c r="G1333" s="69"/>
      <c r="H1333" s="66"/>
    </row>
    <row r="1334" spans="1:8">
      <c r="A1334" s="15"/>
      <c r="B1334" s="33"/>
      <c r="C1334" s="36"/>
      <c r="D1334" s="39"/>
      <c r="E1334" s="39"/>
      <c r="F1334" s="39"/>
      <c r="G1334" s="70"/>
      <c r="H1334" s="67"/>
    </row>
    <row r="1335" spans="1:8">
      <c r="A1335" s="15"/>
      <c r="B1335" s="33"/>
      <c r="C1335" s="36"/>
      <c r="D1335" s="39"/>
      <c r="E1335" s="39"/>
      <c r="F1335" s="39"/>
      <c r="G1335" s="70"/>
      <c r="H1335" s="67"/>
    </row>
    <row r="1336" spans="1:8">
      <c r="A1336" s="13"/>
      <c r="B1336" s="34"/>
      <c r="C1336" s="37"/>
      <c r="D1336" s="40"/>
      <c r="E1336" s="40"/>
      <c r="F1336" s="40"/>
      <c r="G1336" s="71"/>
      <c r="H1336" s="68"/>
    </row>
    <row r="1337" spans="1:8">
      <c r="A1337" s="12"/>
      <c r="B1337" s="32"/>
      <c r="C1337" s="35"/>
      <c r="D1337" s="38"/>
      <c r="E1337" s="38"/>
      <c r="F1337" s="38"/>
      <c r="G1337" s="69"/>
      <c r="H1337" s="66"/>
    </row>
    <row r="1338" spans="1:8">
      <c r="A1338" s="15"/>
      <c r="B1338" s="33"/>
      <c r="C1338" s="36"/>
      <c r="D1338" s="39"/>
      <c r="E1338" s="39"/>
      <c r="F1338" s="39"/>
      <c r="G1338" s="70"/>
      <c r="H1338" s="67"/>
    </row>
    <row r="1339" spans="1:8">
      <c r="A1339" s="15"/>
      <c r="B1339" s="33"/>
      <c r="C1339" s="36"/>
      <c r="D1339" s="39"/>
      <c r="E1339" s="39"/>
      <c r="F1339" s="39"/>
      <c r="G1339" s="70"/>
      <c r="H1339" s="67"/>
    </row>
    <row r="1340" spans="1:8">
      <c r="A1340" s="13"/>
      <c r="B1340" s="34"/>
      <c r="C1340" s="37"/>
      <c r="D1340" s="40"/>
      <c r="E1340" s="40"/>
      <c r="F1340" s="40"/>
      <c r="G1340" s="71"/>
      <c r="H1340" s="68"/>
    </row>
    <row r="1341" spans="1:8">
      <c r="A1341" s="12"/>
      <c r="B1341" s="32"/>
      <c r="C1341" s="35"/>
      <c r="D1341" s="38"/>
      <c r="E1341" s="38"/>
      <c r="F1341" s="38"/>
      <c r="G1341" s="69"/>
      <c r="H1341" s="66"/>
    </row>
    <row r="1342" spans="1:8">
      <c r="A1342" s="15"/>
      <c r="B1342" s="33"/>
      <c r="C1342" s="36"/>
      <c r="D1342" s="39"/>
      <c r="E1342" s="39"/>
      <c r="F1342" s="39"/>
      <c r="G1342" s="70"/>
      <c r="H1342" s="67"/>
    </row>
    <row r="1343" spans="1:8">
      <c r="A1343" s="15"/>
      <c r="B1343" s="33"/>
      <c r="C1343" s="36"/>
      <c r="D1343" s="39"/>
      <c r="E1343" s="39"/>
      <c r="F1343" s="39"/>
      <c r="G1343" s="70"/>
      <c r="H1343" s="67"/>
    </row>
    <row r="1344" spans="1:8">
      <c r="A1344" s="13"/>
      <c r="B1344" s="34"/>
      <c r="C1344" s="37"/>
      <c r="D1344" s="40"/>
      <c r="E1344" s="40"/>
      <c r="F1344" s="40"/>
      <c r="G1344" s="71"/>
      <c r="H1344" s="68"/>
    </row>
    <row r="1345" spans="1:8">
      <c r="A1345" s="12"/>
      <c r="B1345" s="32"/>
      <c r="C1345" s="35"/>
      <c r="D1345" s="38"/>
      <c r="E1345" s="38"/>
      <c r="F1345" s="38"/>
      <c r="G1345" s="69"/>
      <c r="H1345" s="66"/>
    </row>
    <row r="1346" spans="1:8">
      <c r="A1346" s="15"/>
      <c r="B1346" s="33"/>
      <c r="C1346" s="36"/>
      <c r="D1346" s="39"/>
      <c r="E1346" s="39"/>
      <c r="F1346" s="39"/>
      <c r="G1346" s="70"/>
      <c r="H1346" s="67"/>
    </row>
    <row r="1347" spans="1:8">
      <c r="A1347" s="15"/>
      <c r="B1347" s="33"/>
      <c r="C1347" s="36"/>
      <c r="D1347" s="39"/>
      <c r="E1347" s="39"/>
      <c r="F1347" s="39"/>
      <c r="G1347" s="70"/>
      <c r="H1347" s="67"/>
    </row>
    <row r="1348" spans="1:8">
      <c r="A1348" s="13"/>
      <c r="B1348" s="34"/>
      <c r="C1348" s="37"/>
      <c r="D1348" s="40"/>
      <c r="E1348" s="40"/>
      <c r="F1348" s="40"/>
      <c r="G1348" s="71"/>
      <c r="H1348" s="68"/>
    </row>
    <row r="1349" spans="1:8">
      <c r="A1349" s="12"/>
      <c r="B1349" s="32"/>
      <c r="C1349" s="35"/>
      <c r="D1349" s="38"/>
      <c r="E1349" s="38"/>
      <c r="F1349" s="38"/>
      <c r="G1349" s="69"/>
      <c r="H1349" s="66"/>
    </row>
    <row r="1350" spans="1:8">
      <c r="A1350" s="15"/>
      <c r="B1350" s="33"/>
      <c r="C1350" s="36"/>
      <c r="D1350" s="39"/>
      <c r="E1350" s="39"/>
      <c r="F1350" s="39"/>
      <c r="G1350" s="70"/>
      <c r="H1350" s="67"/>
    </row>
    <row r="1351" spans="1:8">
      <c r="A1351" s="15"/>
      <c r="B1351" s="33"/>
      <c r="C1351" s="36"/>
      <c r="D1351" s="39"/>
      <c r="E1351" s="39"/>
      <c r="F1351" s="39"/>
      <c r="G1351" s="70"/>
      <c r="H1351" s="67"/>
    </row>
    <row r="1352" spans="1:8">
      <c r="A1352" s="13"/>
      <c r="B1352" s="34"/>
      <c r="C1352" s="37"/>
      <c r="D1352" s="40"/>
      <c r="E1352" s="40"/>
      <c r="F1352" s="40"/>
      <c r="G1352" s="71"/>
      <c r="H1352" s="68"/>
    </row>
    <row r="1353" spans="1:8">
      <c r="A1353" s="12"/>
      <c r="B1353" s="32"/>
      <c r="C1353" s="35"/>
      <c r="D1353" s="38"/>
      <c r="E1353" s="38"/>
      <c r="F1353" s="38"/>
      <c r="G1353" s="69"/>
      <c r="H1353" s="66"/>
    </row>
    <row r="1354" spans="1:8">
      <c r="A1354" s="15"/>
      <c r="B1354" s="33"/>
      <c r="C1354" s="36"/>
      <c r="D1354" s="39"/>
      <c r="E1354" s="39"/>
      <c r="F1354" s="39"/>
      <c r="G1354" s="70"/>
      <c r="H1354" s="67"/>
    </row>
    <row r="1355" spans="1:8">
      <c r="A1355" s="15"/>
      <c r="B1355" s="33"/>
      <c r="C1355" s="36"/>
      <c r="D1355" s="39"/>
      <c r="E1355" s="39"/>
      <c r="F1355" s="39"/>
      <c r="G1355" s="70"/>
      <c r="H1355" s="67"/>
    </row>
    <row r="1356" spans="1:8">
      <c r="A1356" s="13"/>
      <c r="B1356" s="34"/>
      <c r="C1356" s="37"/>
      <c r="D1356" s="40"/>
      <c r="E1356" s="40"/>
      <c r="F1356" s="40"/>
      <c r="G1356" s="71"/>
      <c r="H1356" s="68"/>
    </row>
    <row r="1357" spans="1:8">
      <c r="A1357" s="12"/>
      <c r="B1357" s="32"/>
      <c r="C1357" s="35"/>
      <c r="D1357" s="38"/>
      <c r="E1357" s="38"/>
      <c r="F1357" s="38"/>
      <c r="G1357" s="69"/>
      <c r="H1357" s="66"/>
    </row>
    <row r="1358" spans="1:8">
      <c r="A1358" s="15"/>
      <c r="B1358" s="33"/>
      <c r="C1358" s="36"/>
      <c r="D1358" s="39"/>
      <c r="E1358" s="39"/>
      <c r="F1358" s="39"/>
      <c r="G1358" s="70"/>
      <c r="H1358" s="67"/>
    </row>
    <row r="1359" spans="1:8">
      <c r="A1359" s="15"/>
      <c r="B1359" s="33"/>
      <c r="C1359" s="36"/>
      <c r="D1359" s="39"/>
      <c r="E1359" s="39"/>
      <c r="F1359" s="39"/>
      <c r="G1359" s="70"/>
      <c r="H1359" s="67"/>
    </row>
    <row r="1360" spans="1:8">
      <c r="A1360" s="13"/>
      <c r="B1360" s="34"/>
      <c r="C1360" s="37"/>
      <c r="D1360" s="40"/>
      <c r="E1360" s="40"/>
      <c r="F1360" s="40"/>
      <c r="G1360" s="71"/>
      <c r="H1360" s="68"/>
    </row>
    <row r="1361" spans="1:8">
      <c r="A1361" s="12"/>
      <c r="B1361" s="32"/>
      <c r="C1361" s="35"/>
      <c r="D1361" s="38"/>
      <c r="E1361" s="38"/>
      <c r="F1361" s="38"/>
      <c r="G1361" s="69"/>
      <c r="H1361" s="66"/>
    </row>
    <row r="1362" spans="1:8">
      <c r="A1362" s="15"/>
      <c r="B1362" s="33"/>
      <c r="C1362" s="36"/>
      <c r="D1362" s="39"/>
      <c r="E1362" s="39"/>
      <c r="F1362" s="39"/>
      <c r="G1362" s="70"/>
      <c r="H1362" s="67"/>
    </row>
    <row r="1363" spans="1:8">
      <c r="A1363" s="15"/>
      <c r="B1363" s="33"/>
      <c r="C1363" s="36"/>
      <c r="D1363" s="39"/>
      <c r="E1363" s="39"/>
      <c r="F1363" s="39"/>
      <c r="G1363" s="70"/>
      <c r="H1363" s="67"/>
    </row>
    <row r="1364" spans="1:8">
      <c r="A1364" s="13"/>
      <c r="B1364" s="34"/>
      <c r="C1364" s="37"/>
      <c r="D1364" s="40"/>
      <c r="E1364" s="40"/>
      <c r="F1364" s="40"/>
      <c r="G1364" s="71"/>
      <c r="H1364" s="68"/>
    </row>
    <row r="1365" spans="1:8">
      <c r="A1365" s="12"/>
      <c r="B1365" s="32"/>
      <c r="C1365" s="35"/>
      <c r="D1365" s="38"/>
      <c r="E1365" s="38"/>
      <c r="F1365" s="38"/>
      <c r="G1365" s="69"/>
      <c r="H1365" s="66"/>
    </row>
    <row r="1366" spans="1:8">
      <c r="A1366" s="15"/>
      <c r="B1366" s="33"/>
      <c r="C1366" s="36"/>
      <c r="D1366" s="39"/>
      <c r="E1366" s="39"/>
      <c r="F1366" s="39"/>
      <c r="G1366" s="70"/>
      <c r="H1366" s="67"/>
    </row>
    <row r="1367" spans="1:8">
      <c r="A1367" s="15"/>
      <c r="B1367" s="33"/>
      <c r="C1367" s="36"/>
      <c r="D1367" s="39"/>
      <c r="E1367" s="39"/>
      <c r="F1367" s="39"/>
      <c r="G1367" s="70"/>
      <c r="H1367" s="67"/>
    </row>
    <row r="1368" spans="1:8">
      <c r="A1368" s="13"/>
      <c r="B1368" s="34"/>
      <c r="C1368" s="37"/>
      <c r="D1368" s="40"/>
      <c r="E1368" s="40"/>
      <c r="F1368" s="40"/>
      <c r="G1368" s="71"/>
      <c r="H1368" s="68"/>
    </row>
    <row r="1369" spans="1:8">
      <c r="A1369" s="12"/>
      <c r="B1369" s="32"/>
      <c r="C1369" s="35"/>
      <c r="D1369" s="38"/>
      <c r="E1369" s="38"/>
      <c r="F1369" s="38"/>
      <c r="G1369" s="69"/>
      <c r="H1369" s="66"/>
    </row>
    <row r="1370" spans="1:8">
      <c r="A1370" s="15"/>
      <c r="B1370" s="33"/>
      <c r="C1370" s="36"/>
      <c r="D1370" s="39"/>
      <c r="E1370" s="39"/>
      <c r="F1370" s="39"/>
      <c r="G1370" s="70"/>
      <c r="H1370" s="67"/>
    </row>
    <row r="1371" spans="1:8">
      <c r="A1371" s="15"/>
      <c r="B1371" s="33"/>
      <c r="C1371" s="36"/>
      <c r="D1371" s="39"/>
      <c r="E1371" s="39"/>
      <c r="F1371" s="39"/>
      <c r="G1371" s="70"/>
      <c r="H1371" s="67"/>
    </row>
    <row r="1372" spans="1:8">
      <c r="A1372" s="13"/>
      <c r="B1372" s="34"/>
      <c r="C1372" s="37"/>
      <c r="D1372" s="40"/>
      <c r="E1372" s="40"/>
      <c r="F1372" s="40"/>
      <c r="G1372" s="71"/>
      <c r="H1372" s="68"/>
    </row>
    <row r="1373" spans="1:8">
      <c r="A1373" s="12"/>
      <c r="B1373" s="32"/>
      <c r="C1373" s="35"/>
      <c r="D1373" s="38"/>
      <c r="E1373" s="38"/>
      <c r="F1373" s="38"/>
      <c r="G1373" s="69"/>
      <c r="H1373" s="66"/>
    </row>
    <row r="1374" spans="1:8">
      <c r="A1374" s="15"/>
      <c r="B1374" s="33"/>
      <c r="C1374" s="36"/>
      <c r="D1374" s="39"/>
      <c r="E1374" s="39"/>
      <c r="F1374" s="39"/>
      <c r="G1374" s="70"/>
      <c r="H1374" s="67"/>
    </row>
    <row r="1375" spans="1:8">
      <c r="A1375" s="15"/>
      <c r="B1375" s="33"/>
      <c r="C1375" s="36"/>
      <c r="D1375" s="39"/>
      <c r="E1375" s="39"/>
      <c r="F1375" s="39"/>
      <c r="G1375" s="70"/>
      <c r="H1375" s="67"/>
    </row>
    <row r="1376" spans="1:8">
      <c r="A1376" s="13"/>
      <c r="B1376" s="34"/>
      <c r="C1376" s="37"/>
      <c r="D1376" s="40"/>
      <c r="E1376" s="40"/>
      <c r="F1376" s="40"/>
      <c r="G1376" s="71"/>
      <c r="H1376" s="68"/>
    </row>
    <row r="1377" spans="1:8">
      <c r="A1377" s="12"/>
      <c r="B1377" s="32"/>
      <c r="C1377" s="35"/>
      <c r="D1377" s="38"/>
      <c r="E1377" s="38"/>
      <c r="F1377" s="38"/>
      <c r="G1377" s="69"/>
      <c r="H1377" s="66"/>
    </row>
    <row r="1378" spans="1:8">
      <c r="A1378" s="15"/>
      <c r="B1378" s="33"/>
      <c r="C1378" s="36"/>
      <c r="D1378" s="39"/>
      <c r="E1378" s="39"/>
      <c r="F1378" s="39"/>
      <c r="G1378" s="70"/>
      <c r="H1378" s="67"/>
    </row>
    <row r="1379" spans="1:8">
      <c r="A1379" s="15"/>
      <c r="B1379" s="33"/>
      <c r="C1379" s="36"/>
      <c r="D1379" s="39"/>
      <c r="E1379" s="39"/>
      <c r="F1379" s="39"/>
      <c r="G1379" s="70"/>
      <c r="H1379" s="67"/>
    </row>
    <row r="1380" spans="1:8">
      <c r="A1380" s="13"/>
      <c r="B1380" s="34"/>
      <c r="C1380" s="37"/>
      <c r="D1380" s="40"/>
      <c r="E1380" s="40"/>
      <c r="F1380" s="40"/>
      <c r="G1380" s="71"/>
      <c r="H1380" s="68"/>
    </row>
    <row r="1381" spans="1:8">
      <c r="A1381" s="12"/>
      <c r="B1381" s="32"/>
      <c r="C1381" s="35"/>
      <c r="D1381" s="38"/>
      <c r="E1381" s="38"/>
      <c r="F1381" s="38"/>
      <c r="G1381" s="69"/>
      <c r="H1381" s="66"/>
    </row>
    <row r="1382" spans="1:8">
      <c r="A1382" s="15"/>
      <c r="B1382" s="33"/>
      <c r="C1382" s="36"/>
      <c r="D1382" s="39"/>
      <c r="E1382" s="39"/>
      <c r="F1382" s="39"/>
      <c r="G1382" s="70"/>
      <c r="H1382" s="67"/>
    </row>
    <row r="1383" spans="1:8">
      <c r="A1383" s="15"/>
      <c r="B1383" s="33"/>
      <c r="C1383" s="36"/>
      <c r="D1383" s="39"/>
      <c r="E1383" s="39"/>
      <c r="F1383" s="39"/>
      <c r="G1383" s="70"/>
      <c r="H1383" s="67"/>
    </row>
    <row r="1384" spans="1:8">
      <c r="A1384" s="13"/>
      <c r="B1384" s="34"/>
      <c r="C1384" s="37"/>
      <c r="D1384" s="40"/>
      <c r="E1384" s="40"/>
      <c r="F1384" s="40"/>
      <c r="G1384" s="71"/>
      <c r="H1384" s="68"/>
    </row>
    <row r="1385" spans="1:8">
      <c r="A1385" s="12"/>
      <c r="B1385" s="32"/>
      <c r="C1385" s="35"/>
      <c r="D1385" s="38"/>
      <c r="E1385" s="38"/>
      <c r="F1385" s="38"/>
      <c r="G1385" s="69"/>
      <c r="H1385" s="66"/>
    </row>
    <row r="1386" spans="1:8">
      <c r="A1386" s="15"/>
      <c r="B1386" s="33"/>
      <c r="C1386" s="36"/>
      <c r="D1386" s="39"/>
      <c r="E1386" s="39"/>
      <c r="F1386" s="39"/>
      <c r="G1386" s="70"/>
      <c r="H1386" s="67"/>
    </row>
    <row r="1387" spans="1:8">
      <c r="A1387" s="15"/>
      <c r="B1387" s="33"/>
      <c r="C1387" s="36"/>
      <c r="D1387" s="39"/>
      <c r="E1387" s="39"/>
      <c r="F1387" s="39"/>
      <c r="G1387" s="70"/>
      <c r="H1387" s="67"/>
    </row>
    <row r="1388" spans="1:8">
      <c r="A1388" s="13"/>
      <c r="B1388" s="34"/>
      <c r="C1388" s="37"/>
      <c r="D1388" s="40"/>
      <c r="E1388" s="40"/>
      <c r="F1388" s="40"/>
      <c r="G1388" s="71"/>
      <c r="H1388" s="68"/>
    </row>
    <row r="1389" spans="1:8">
      <c r="A1389" s="12"/>
      <c r="B1389" s="32"/>
      <c r="C1389" s="35"/>
      <c r="D1389" s="38"/>
      <c r="E1389" s="38"/>
      <c r="F1389" s="38"/>
      <c r="G1389" s="69"/>
      <c r="H1389" s="66"/>
    </row>
    <row r="1390" spans="1:8">
      <c r="A1390" s="15"/>
      <c r="B1390" s="33"/>
      <c r="C1390" s="36"/>
      <c r="D1390" s="39"/>
      <c r="E1390" s="39"/>
      <c r="F1390" s="39"/>
      <c r="G1390" s="70"/>
      <c r="H1390" s="67"/>
    </row>
    <row r="1391" spans="1:8">
      <c r="A1391" s="15"/>
      <c r="B1391" s="33"/>
      <c r="C1391" s="36"/>
      <c r="D1391" s="39"/>
      <c r="E1391" s="39"/>
      <c r="F1391" s="39"/>
      <c r="G1391" s="70"/>
      <c r="H1391" s="67"/>
    </row>
    <row r="1392" spans="1:8">
      <c r="A1392" s="13"/>
      <c r="B1392" s="34"/>
      <c r="C1392" s="37"/>
      <c r="D1392" s="40"/>
      <c r="E1392" s="40"/>
      <c r="F1392" s="40"/>
      <c r="G1392" s="71"/>
      <c r="H1392" s="68"/>
    </row>
    <row r="1393" spans="1:8">
      <c r="A1393" s="12"/>
      <c r="B1393" s="32"/>
      <c r="C1393" s="35"/>
      <c r="D1393" s="38"/>
      <c r="E1393" s="38"/>
      <c r="F1393" s="38"/>
      <c r="G1393" s="69"/>
      <c r="H1393" s="66"/>
    </row>
    <row r="1394" spans="1:8">
      <c r="A1394" s="15"/>
      <c r="B1394" s="33"/>
      <c r="C1394" s="36"/>
      <c r="D1394" s="39"/>
      <c r="E1394" s="39"/>
      <c r="F1394" s="39"/>
      <c r="G1394" s="70"/>
      <c r="H1394" s="67"/>
    </row>
    <row r="1395" spans="1:8">
      <c r="A1395" s="15"/>
      <c r="B1395" s="33"/>
      <c r="C1395" s="36"/>
      <c r="D1395" s="39"/>
      <c r="E1395" s="39"/>
      <c r="F1395" s="39"/>
      <c r="G1395" s="70"/>
      <c r="H1395" s="67"/>
    </row>
    <row r="1396" spans="1:8">
      <c r="A1396" s="13"/>
      <c r="B1396" s="34"/>
      <c r="C1396" s="37"/>
      <c r="D1396" s="40"/>
      <c r="E1396" s="40"/>
      <c r="F1396" s="40"/>
      <c r="G1396" s="71"/>
      <c r="H1396" s="68"/>
    </row>
    <row r="1397" spans="1:8">
      <c r="A1397" s="12"/>
      <c r="B1397" s="32"/>
      <c r="C1397" s="35"/>
      <c r="D1397" s="38"/>
      <c r="E1397" s="38"/>
      <c r="F1397" s="38"/>
      <c r="G1397" s="69"/>
      <c r="H1397" s="66"/>
    </row>
    <row r="1398" spans="1:8">
      <c r="A1398" s="15"/>
      <c r="B1398" s="33"/>
      <c r="C1398" s="36"/>
      <c r="D1398" s="39"/>
      <c r="E1398" s="39"/>
      <c r="F1398" s="39"/>
      <c r="G1398" s="70"/>
      <c r="H1398" s="67"/>
    </row>
    <row r="1399" spans="1:8">
      <c r="A1399" s="15"/>
      <c r="B1399" s="33"/>
      <c r="C1399" s="36"/>
      <c r="D1399" s="39"/>
      <c r="E1399" s="39"/>
      <c r="F1399" s="39"/>
      <c r="G1399" s="70"/>
      <c r="H1399" s="67"/>
    </row>
    <row r="1400" spans="1:8">
      <c r="A1400" s="13"/>
      <c r="B1400" s="34"/>
      <c r="C1400" s="37"/>
      <c r="D1400" s="40"/>
      <c r="E1400" s="40"/>
      <c r="F1400" s="40"/>
      <c r="G1400" s="71"/>
      <c r="H1400" s="68"/>
    </row>
    <row r="1401" spans="1:8">
      <c r="A1401" s="12"/>
      <c r="B1401" s="32"/>
      <c r="C1401" s="35"/>
      <c r="D1401" s="38"/>
      <c r="E1401" s="38"/>
      <c r="F1401" s="38"/>
      <c r="G1401" s="69"/>
      <c r="H1401" s="66"/>
    </row>
    <row r="1402" spans="1:8">
      <c r="A1402" s="15"/>
      <c r="B1402" s="33"/>
      <c r="C1402" s="36"/>
      <c r="D1402" s="39"/>
      <c r="E1402" s="39"/>
      <c r="F1402" s="39"/>
      <c r="G1402" s="70"/>
      <c r="H1402" s="67"/>
    </row>
    <row r="1403" spans="1:8">
      <c r="A1403" s="15"/>
      <c r="B1403" s="33"/>
      <c r="C1403" s="36"/>
      <c r="D1403" s="39"/>
      <c r="E1403" s="39"/>
      <c r="F1403" s="39"/>
      <c r="G1403" s="70"/>
      <c r="H1403" s="67"/>
    </row>
    <row r="1404" spans="1:8">
      <c r="A1404" s="13"/>
      <c r="B1404" s="34"/>
      <c r="C1404" s="37"/>
      <c r="D1404" s="40"/>
      <c r="E1404" s="40"/>
      <c r="F1404" s="40"/>
      <c r="G1404" s="71"/>
      <c r="H1404" s="68"/>
    </row>
    <row r="1405" spans="1:8">
      <c r="A1405" s="12"/>
      <c r="B1405" s="32"/>
      <c r="C1405" s="35"/>
      <c r="D1405" s="38"/>
      <c r="E1405" s="38"/>
      <c r="F1405" s="38"/>
      <c r="G1405" s="69"/>
      <c r="H1405" s="66"/>
    </row>
    <row r="1406" spans="1:8">
      <c r="A1406" s="15"/>
      <c r="B1406" s="33"/>
      <c r="C1406" s="36"/>
      <c r="D1406" s="39"/>
      <c r="E1406" s="39"/>
      <c r="F1406" s="39"/>
      <c r="G1406" s="70"/>
      <c r="H1406" s="67"/>
    </row>
    <row r="1407" spans="1:8">
      <c r="A1407" s="15"/>
      <c r="B1407" s="33"/>
      <c r="C1407" s="36"/>
      <c r="D1407" s="39"/>
      <c r="E1407" s="39"/>
      <c r="F1407" s="39"/>
      <c r="G1407" s="70"/>
      <c r="H1407" s="67"/>
    </row>
    <row r="1408" spans="1:8">
      <c r="A1408" s="13"/>
      <c r="B1408" s="34"/>
      <c r="C1408" s="37"/>
      <c r="D1408" s="40"/>
      <c r="E1408" s="40"/>
      <c r="F1408" s="40"/>
      <c r="G1408" s="71"/>
      <c r="H1408" s="68"/>
    </row>
    <row r="1409" spans="1:8">
      <c r="A1409" s="12"/>
      <c r="B1409" s="32"/>
      <c r="C1409" s="35"/>
      <c r="D1409" s="38"/>
      <c r="E1409" s="38"/>
      <c r="F1409" s="38"/>
      <c r="G1409" s="69"/>
      <c r="H1409" s="66"/>
    </row>
    <row r="1410" spans="1:8">
      <c r="A1410" s="15"/>
      <c r="B1410" s="33"/>
      <c r="C1410" s="36"/>
      <c r="D1410" s="39"/>
      <c r="E1410" s="39"/>
      <c r="F1410" s="39"/>
      <c r="G1410" s="70"/>
      <c r="H1410" s="67"/>
    </row>
    <row r="1411" spans="1:8">
      <c r="A1411" s="15"/>
      <c r="B1411" s="33"/>
      <c r="C1411" s="36"/>
      <c r="D1411" s="39"/>
      <c r="E1411" s="39"/>
      <c r="F1411" s="39"/>
      <c r="G1411" s="70"/>
      <c r="H1411" s="67"/>
    </row>
    <row r="1412" spans="1:8">
      <c r="A1412" s="13"/>
      <c r="B1412" s="34"/>
      <c r="C1412" s="37"/>
      <c r="D1412" s="40"/>
      <c r="E1412" s="40"/>
      <c r="F1412" s="40"/>
      <c r="G1412" s="71"/>
      <c r="H1412" s="68"/>
    </row>
    <row r="1413" spans="1:8">
      <c r="A1413" s="12"/>
      <c r="B1413" s="32"/>
      <c r="C1413" s="35"/>
      <c r="D1413" s="38"/>
      <c r="E1413" s="38"/>
      <c r="F1413" s="38"/>
      <c r="G1413" s="69"/>
      <c r="H1413" s="66"/>
    </row>
    <row r="1414" spans="1:8">
      <c r="A1414" s="15"/>
      <c r="B1414" s="33"/>
      <c r="C1414" s="36"/>
      <c r="D1414" s="39"/>
      <c r="E1414" s="39"/>
      <c r="F1414" s="39"/>
      <c r="G1414" s="70"/>
      <c r="H1414" s="67"/>
    </row>
    <row r="1415" spans="1:8">
      <c r="A1415" s="15"/>
      <c r="B1415" s="33"/>
      <c r="C1415" s="36"/>
      <c r="D1415" s="39"/>
      <c r="E1415" s="39"/>
      <c r="F1415" s="39"/>
      <c r="G1415" s="70"/>
      <c r="H1415" s="67"/>
    </row>
    <row r="1416" spans="1:8">
      <c r="A1416" s="13"/>
      <c r="B1416" s="34"/>
      <c r="C1416" s="37"/>
      <c r="D1416" s="40"/>
      <c r="E1416" s="40"/>
      <c r="F1416" s="40"/>
      <c r="G1416" s="71"/>
      <c r="H1416" s="68"/>
    </row>
    <row r="1417" spans="1:8">
      <c r="A1417" s="12"/>
      <c r="B1417" s="32"/>
      <c r="C1417" s="35"/>
      <c r="D1417" s="38"/>
      <c r="E1417" s="38"/>
      <c r="F1417" s="38"/>
      <c r="G1417" s="69"/>
      <c r="H1417" s="66"/>
    </row>
    <row r="1418" spans="1:8">
      <c r="A1418" s="15"/>
      <c r="B1418" s="33"/>
      <c r="C1418" s="36"/>
      <c r="D1418" s="39"/>
      <c r="E1418" s="39"/>
      <c r="F1418" s="39"/>
      <c r="G1418" s="70"/>
      <c r="H1418" s="67"/>
    </row>
    <row r="1419" spans="1:8">
      <c r="A1419" s="15"/>
      <c r="B1419" s="33"/>
      <c r="C1419" s="36"/>
      <c r="D1419" s="39"/>
      <c r="E1419" s="39"/>
      <c r="F1419" s="39"/>
      <c r="G1419" s="70"/>
      <c r="H1419" s="67"/>
    </row>
    <row r="1420" spans="1:8">
      <c r="A1420" s="13"/>
      <c r="B1420" s="34"/>
      <c r="C1420" s="37"/>
      <c r="D1420" s="40"/>
      <c r="E1420" s="40"/>
      <c r="F1420" s="40"/>
      <c r="G1420" s="71"/>
      <c r="H1420" s="68"/>
    </row>
    <row r="1421" spans="1:8">
      <c r="A1421" s="12"/>
      <c r="B1421" s="32"/>
      <c r="C1421" s="35"/>
      <c r="D1421" s="38"/>
      <c r="E1421" s="38"/>
      <c r="F1421" s="38"/>
      <c r="G1421" s="69"/>
      <c r="H1421" s="66"/>
    </row>
    <row r="1422" spans="1:8">
      <c r="A1422" s="15"/>
      <c r="B1422" s="33"/>
      <c r="C1422" s="36"/>
      <c r="D1422" s="39"/>
      <c r="E1422" s="39"/>
      <c r="F1422" s="39"/>
      <c r="G1422" s="70"/>
      <c r="H1422" s="67"/>
    </row>
    <row r="1423" spans="1:8">
      <c r="A1423" s="15"/>
      <c r="B1423" s="33"/>
      <c r="C1423" s="36"/>
      <c r="D1423" s="39"/>
      <c r="E1423" s="39"/>
      <c r="F1423" s="39"/>
      <c r="G1423" s="70"/>
      <c r="H1423" s="67"/>
    </row>
    <row r="1424" spans="1:8">
      <c r="A1424" s="13"/>
      <c r="B1424" s="34"/>
      <c r="C1424" s="37"/>
      <c r="D1424" s="40"/>
      <c r="E1424" s="40"/>
      <c r="F1424" s="40"/>
      <c r="G1424" s="71"/>
      <c r="H1424" s="68"/>
    </row>
    <row r="1425" spans="1:8">
      <c r="A1425" s="12"/>
      <c r="B1425" s="32"/>
      <c r="C1425" s="35"/>
      <c r="D1425" s="38"/>
      <c r="E1425" s="38"/>
      <c r="F1425" s="38"/>
      <c r="G1425" s="69"/>
      <c r="H1425" s="66"/>
    </row>
    <row r="1426" spans="1:8">
      <c r="A1426" s="15"/>
      <c r="B1426" s="33"/>
      <c r="C1426" s="36"/>
      <c r="D1426" s="39"/>
      <c r="E1426" s="39"/>
      <c r="F1426" s="39"/>
      <c r="G1426" s="70"/>
      <c r="H1426" s="67"/>
    </row>
    <row r="1427" spans="1:8">
      <c r="A1427" s="15"/>
      <c r="B1427" s="33"/>
      <c r="C1427" s="36"/>
      <c r="D1427" s="39"/>
      <c r="E1427" s="39"/>
      <c r="F1427" s="39"/>
      <c r="G1427" s="70"/>
      <c r="H1427" s="67"/>
    </row>
    <row r="1428" spans="1:8">
      <c r="A1428" s="13"/>
      <c r="B1428" s="34"/>
      <c r="C1428" s="37"/>
      <c r="D1428" s="40"/>
      <c r="E1428" s="40"/>
      <c r="F1428" s="40"/>
      <c r="G1428" s="71"/>
      <c r="H1428" s="68"/>
    </row>
    <row r="1429" spans="1:8">
      <c r="A1429" s="12"/>
      <c r="B1429" s="32"/>
      <c r="C1429" s="35"/>
      <c r="D1429" s="38"/>
      <c r="E1429" s="38"/>
      <c r="F1429" s="38"/>
      <c r="G1429" s="69"/>
      <c r="H1429" s="66"/>
    </row>
    <row r="1430" spans="1:8">
      <c r="A1430" s="15"/>
      <c r="B1430" s="33"/>
      <c r="C1430" s="36"/>
      <c r="D1430" s="39"/>
      <c r="E1430" s="39"/>
      <c r="F1430" s="39"/>
      <c r="G1430" s="70"/>
      <c r="H1430" s="67"/>
    </row>
    <row r="1431" spans="1:8">
      <c r="A1431" s="15"/>
      <c r="B1431" s="33"/>
      <c r="C1431" s="36"/>
      <c r="D1431" s="39"/>
      <c r="E1431" s="39"/>
      <c r="F1431" s="39"/>
      <c r="G1431" s="70"/>
      <c r="H1431" s="67"/>
    </row>
    <row r="1432" spans="1:8">
      <c r="A1432" s="13"/>
      <c r="B1432" s="34"/>
      <c r="C1432" s="37"/>
      <c r="D1432" s="40"/>
      <c r="E1432" s="40"/>
      <c r="F1432" s="40"/>
      <c r="G1432" s="71"/>
      <c r="H1432" s="68"/>
    </row>
    <row r="1433" spans="1:8">
      <c r="A1433" s="12"/>
      <c r="B1433" s="32"/>
      <c r="C1433" s="35"/>
      <c r="D1433" s="38"/>
      <c r="E1433" s="38"/>
      <c r="F1433" s="38"/>
      <c r="G1433" s="69"/>
      <c r="H1433" s="66"/>
    </row>
    <row r="1434" spans="1:8">
      <c r="A1434" s="15"/>
      <c r="B1434" s="33"/>
      <c r="C1434" s="36"/>
      <c r="D1434" s="39"/>
      <c r="E1434" s="39"/>
      <c r="F1434" s="39"/>
      <c r="G1434" s="70"/>
      <c r="H1434" s="67"/>
    </row>
    <row r="1435" spans="1:8">
      <c r="A1435" s="15"/>
      <c r="B1435" s="33"/>
      <c r="C1435" s="36"/>
      <c r="D1435" s="39"/>
      <c r="E1435" s="39"/>
      <c r="F1435" s="39"/>
      <c r="G1435" s="70"/>
      <c r="H1435" s="67"/>
    </row>
    <row r="1436" spans="1:8">
      <c r="A1436" s="13"/>
      <c r="B1436" s="34"/>
      <c r="C1436" s="37"/>
      <c r="D1436" s="40"/>
      <c r="E1436" s="40"/>
      <c r="F1436" s="40"/>
      <c r="G1436" s="71"/>
      <c r="H1436" s="68"/>
    </row>
    <row r="1437" spans="1:8">
      <c r="A1437" s="12"/>
      <c r="B1437" s="32"/>
      <c r="C1437" s="35"/>
      <c r="D1437" s="38"/>
      <c r="E1437" s="38"/>
      <c r="F1437" s="38"/>
      <c r="G1437" s="69"/>
      <c r="H1437" s="66"/>
    </row>
    <row r="1438" spans="1:8">
      <c r="A1438" s="15"/>
      <c r="B1438" s="33"/>
      <c r="C1438" s="36"/>
      <c r="D1438" s="39"/>
      <c r="E1438" s="39"/>
      <c r="F1438" s="39"/>
      <c r="G1438" s="70"/>
      <c r="H1438" s="67"/>
    </row>
    <row r="1439" spans="1:8">
      <c r="A1439" s="15"/>
      <c r="B1439" s="33"/>
      <c r="C1439" s="36"/>
      <c r="D1439" s="39"/>
      <c r="E1439" s="39"/>
      <c r="F1439" s="39"/>
      <c r="G1439" s="70"/>
      <c r="H1439" s="67"/>
    </row>
    <row r="1440" spans="1:8">
      <c r="A1440" s="13"/>
      <c r="B1440" s="34"/>
      <c r="C1440" s="37"/>
      <c r="D1440" s="40"/>
      <c r="E1440" s="40"/>
      <c r="F1440" s="40"/>
      <c r="G1440" s="71"/>
      <c r="H1440" s="68"/>
    </row>
    <row r="1441" spans="1:8">
      <c r="A1441" s="12"/>
      <c r="B1441" s="32"/>
      <c r="C1441" s="35"/>
      <c r="D1441" s="38"/>
      <c r="E1441" s="38"/>
      <c r="F1441" s="38"/>
      <c r="G1441" s="69"/>
      <c r="H1441" s="66"/>
    </row>
    <row r="1442" spans="1:8">
      <c r="A1442" s="15"/>
      <c r="B1442" s="33"/>
      <c r="C1442" s="36"/>
      <c r="D1442" s="39"/>
      <c r="E1442" s="39"/>
      <c r="F1442" s="39"/>
      <c r="G1442" s="70"/>
      <c r="H1442" s="67"/>
    </row>
    <row r="1443" spans="1:8">
      <c r="A1443" s="15"/>
      <c r="B1443" s="33"/>
      <c r="C1443" s="36"/>
      <c r="D1443" s="39"/>
      <c r="E1443" s="39"/>
      <c r="F1443" s="39"/>
      <c r="G1443" s="70"/>
      <c r="H1443" s="67"/>
    </row>
    <row r="1444" spans="1:8">
      <c r="A1444" s="13"/>
      <c r="B1444" s="34"/>
      <c r="C1444" s="37"/>
      <c r="D1444" s="40"/>
      <c r="E1444" s="40"/>
      <c r="F1444" s="40"/>
      <c r="G1444" s="71"/>
      <c r="H1444" s="68"/>
    </row>
    <row r="1445" spans="1:8">
      <c r="A1445" s="12"/>
      <c r="B1445" s="32"/>
      <c r="C1445" s="35"/>
      <c r="D1445" s="38"/>
      <c r="E1445" s="38"/>
      <c r="F1445" s="38"/>
      <c r="G1445" s="69"/>
      <c r="H1445" s="66"/>
    </row>
    <row r="1446" spans="1:8">
      <c r="A1446" s="15"/>
      <c r="B1446" s="33"/>
      <c r="C1446" s="36"/>
      <c r="D1446" s="39"/>
      <c r="E1446" s="39"/>
      <c r="F1446" s="39"/>
      <c r="G1446" s="70"/>
      <c r="H1446" s="67"/>
    </row>
    <row r="1447" spans="1:8">
      <c r="A1447" s="15"/>
      <c r="B1447" s="33"/>
      <c r="C1447" s="36"/>
      <c r="D1447" s="39"/>
      <c r="E1447" s="39"/>
      <c r="F1447" s="39"/>
      <c r="G1447" s="70"/>
      <c r="H1447" s="67"/>
    </row>
    <row r="1448" spans="1:8">
      <c r="A1448" s="13"/>
      <c r="B1448" s="34"/>
      <c r="C1448" s="37"/>
      <c r="D1448" s="40"/>
      <c r="E1448" s="40"/>
      <c r="F1448" s="40"/>
      <c r="G1448" s="71"/>
      <c r="H1448" s="68"/>
    </row>
    <row r="1449" spans="1:8">
      <c r="A1449" s="12"/>
      <c r="B1449" s="32"/>
      <c r="C1449" s="35"/>
      <c r="D1449" s="38"/>
      <c r="E1449" s="38"/>
      <c r="F1449" s="38"/>
      <c r="G1449" s="69"/>
      <c r="H1449" s="66"/>
    </row>
    <row r="1450" spans="1:8">
      <c r="A1450" s="15"/>
      <c r="B1450" s="33"/>
      <c r="C1450" s="36"/>
      <c r="D1450" s="39"/>
      <c r="E1450" s="39"/>
      <c r="F1450" s="39"/>
      <c r="G1450" s="70"/>
      <c r="H1450" s="67"/>
    </row>
    <row r="1451" spans="1:8">
      <c r="A1451" s="15"/>
      <c r="B1451" s="33"/>
      <c r="C1451" s="36"/>
      <c r="D1451" s="39"/>
      <c r="E1451" s="39"/>
      <c r="F1451" s="39"/>
      <c r="G1451" s="70"/>
      <c r="H1451" s="67"/>
    </row>
    <row r="1452" spans="1:8">
      <c r="A1452" s="13"/>
      <c r="B1452" s="34"/>
      <c r="C1452" s="37"/>
      <c r="D1452" s="40"/>
      <c r="E1452" s="40"/>
      <c r="F1452" s="40"/>
      <c r="G1452" s="71"/>
      <c r="H1452" s="68"/>
    </row>
    <row r="1453" spans="1:8">
      <c r="A1453" s="12"/>
      <c r="B1453" s="32"/>
      <c r="C1453" s="35"/>
      <c r="D1453" s="38"/>
      <c r="E1453" s="38"/>
      <c r="F1453" s="38"/>
      <c r="G1453" s="69"/>
      <c r="H1453" s="66"/>
    </row>
    <row r="1454" spans="1:8">
      <c r="A1454" s="15"/>
      <c r="B1454" s="33"/>
      <c r="C1454" s="36"/>
      <c r="D1454" s="39"/>
      <c r="E1454" s="39"/>
      <c r="F1454" s="39"/>
      <c r="G1454" s="70"/>
      <c r="H1454" s="67"/>
    </row>
    <row r="1455" spans="1:8">
      <c r="A1455" s="15"/>
      <c r="B1455" s="33"/>
      <c r="C1455" s="36"/>
      <c r="D1455" s="39"/>
      <c r="E1455" s="39"/>
      <c r="F1455" s="39"/>
      <c r="G1455" s="70"/>
      <c r="H1455" s="67"/>
    </row>
    <row r="1456" spans="1:8">
      <c r="A1456" s="13"/>
      <c r="B1456" s="34"/>
      <c r="C1456" s="37"/>
      <c r="D1456" s="40"/>
      <c r="E1456" s="40"/>
      <c r="F1456" s="40"/>
      <c r="G1456" s="71"/>
      <c r="H1456" s="68"/>
    </row>
    <row r="1457" spans="1:8">
      <c r="A1457" s="12"/>
      <c r="B1457" s="32"/>
      <c r="C1457" s="35"/>
      <c r="D1457" s="38"/>
      <c r="E1457" s="38"/>
      <c r="F1457" s="38"/>
      <c r="G1457" s="69"/>
      <c r="H1457" s="66"/>
    </row>
    <row r="1458" spans="1:8">
      <c r="A1458" s="15"/>
      <c r="B1458" s="33"/>
      <c r="C1458" s="36"/>
      <c r="D1458" s="39"/>
      <c r="E1458" s="39"/>
      <c r="F1458" s="39"/>
      <c r="G1458" s="70"/>
      <c r="H1458" s="67"/>
    </row>
    <row r="1459" spans="1:8">
      <c r="A1459" s="15"/>
      <c r="B1459" s="33"/>
      <c r="C1459" s="36"/>
      <c r="D1459" s="39"/>
      <c r="E1459" s="39"/>
      <c r="F1459" s="39"/>
      <c r="G1459" s="70"/>
      <c r="H1459" s="67"/>
    </row>
    <row r="1460" spans="1:8">
      <c r="A1460" s="13"/>
      <c r="B1460" s="34"/>
      <c r="C1460" s="37"/>
      <c r="D1460" s="40"/>
      <c r="E1460" s="40"/>
      <c r="F1460" s="40"/>
      <c r="G1460" s="71"/>
      <c r="H1460" s="68"/>
    </row>
    <row r="1461" spans="1:8">
      <c r="A1461" s="12"/>
      <c r="B1461" s="32"/>
      <c r="C1461" s="35"/>
      <c r="D1461" s="38"/>
      <c r="E1461" s="38"/>
      <c r="F1461" s="38"/>
      <c r="G1461" s="69"/>
      <c r="H1461" s="66"/>
    </row>
    <row r="1462" spans="1:8">
      <c r="A1462" s="15"/>
      <c r="B1462" s="33"/>
      <c r="C1462" s="36"/>
      <c r="D1462" s="39"/>
      <c r="E1462" s="39"/>
      <c r="F1462" s="39"/>
      <c r="G1462" s="70"/>
      <c r="H1462" s="67"/>
    </row>
    <row r="1463" spans="1:8">
      <c r="A1463" s="15"/>
      <c r="B1463" s="33"/>
      <c r="C1463" s="36"/>
      <c r="D1463" s="39"/>
      <c r="E1463" s="39"/>
      <c r="F1463" s="39"/>
      <c r="G1463" s="70"/>
      <c r="H1463" s="67"/>
    </row>
    <row r="1464" spans="1:8">
      <c r="A1464" s="13"/>
      <c r="B1464" s="34"/>
      <c r="C1464" s="37"/>
      <c r="D1464" s="40"/>
      <c r="E1464" s="40"/>
      <c r="F1464" s="40"/>
      <c r="G1464" s="71"/>
      <c r="H1464" s="68"/>
    </row>
    <row r="1465" spans="1:8">
      <c r="A1465" s="12"/>
      <c r="B1465" s="32"/>
      <c r="C1465" s="35"/>
      <c r="D1465" s="38"/>
      <c r="E1465" s="38"/>
      <c r="F1465" s="38"/>
      <c r="G1465" s="69"/>
      <c r="H1465" s="66"/>
    </row>
    <row r="1466" spans="1:8">
      <c r="A1466" s="15"/>
      <c r="B1466" s="33"/>
      <c r="C1466" s="36"/>
      <c r="D1466" s="39"/>
      <c r="E1466" s="39"/>
      <c r="F1466" s="39"/>
      <c r="G1466" s="70"/>
      <c r="H1466" s="67"/>
    </row>
    <row r="1467" spans="1:8">
      <c r="A1467" s="15"/>
      <c r="B1467" s="33"/>
      <c r="C1467" s="36"/>
      <c r="D1467" s="39"/>
      <c r="E1467" s="39"/>
      <c r="F1467" s="39"/>
      <c r="G1467" s="70"/>
      <c r="H1467" s="67"/>
    </row>
    <row r="1468" spans="1:8">
      <c r="A1468" s="13"/>
      <c r="B1468" s="34"/>
      <c r="C1468" s="37"/>
      <c r="D1468" s="40"/>
      <c r="E1468" s="40"/>
      <c r="F1468" s="40"/>
      <c r="G1468" s="71"/>
      <c r="H1468" s="68"/>
    </row>
    <row r="1469" spans="1:8">
      <c r="A1469" s="12"/>
      <c r="B1469" s="32"/>
      <c r="C1469" s="35"/>
      <c r="D1469" s="38"/>
      <c r="E1469" s="38"/>
      <c r="F1469" s="38"/>
      <c r="G1469" s="69"/>
      <c r="H1469" s="66"/>
    </row>
    <row r="1470" spans="1:8">
      <c r="A1470" s="15"/>
      <c r="B1470" s="33"/>
      <c r="C1470" s="36"/>
      <c r="D1470" s="39"/>
      <c r="E1470" s="39"/>
      <c r="F1470" s="39"/>
      <c r="G1470" s="70"/>
      <c r="H1470" s="67"/>
    </row>
    <row r="1471" spans="1:8">
      <c r="A1471" s="15"/>
      <c r="B1471" s="33"/>
      <c r="C1471" s="36"/>
      <c r="D1471" s="39"/>
      <c r="E1471" s="39"/>
      <c r="F1471" s="39"/>
      <c r="G1471" s="70"/>
      <c r="H1471" s="67"/>
    </row>
    <row r="1472" spans="1:8">
      <c r="A1472" s="13"/>
      <c r="B1472" s="34"/>
      <c r="C1472" s="37"/>
      <c r="D1472" s="40"/>
      <c r="E1472" s="40"/>
      <c r="F1472" s="40"/>
      <c r="G1472" s="71"/>
      <c r="H1472" s="68"/>
    </row>
    <row r="1473" spans="1:8">
      <c r="A1473" s="12"/>
      <c r="B1473" s="32"/>
      <c r="C1473" s="35"/>
      <c r="D1473" s="38"/>
      <c r="E1473" s="38"/>
      <c r="F1473" s="38"/>
      <c r="G1473" s="69"/>
      <c r="H1473" s="66"/>
    </row>
    <row r="1474" spans="1:8">
      <c r="A1474" s="15"/>
      <c r="B1474" s="33"/>
      <c r="C1474" s="36"/>
      <c r="D1474" s="39"/>
      <c r="E1474" s="39"/>
      <c r="F1474" s="39"/>
      <c r="G1474" s="70"/>
      <c r="H1474" s="67"/>
    </row>
    <row r="1475" spans="1:8">
      <c r="A1475" s="15"/>
      <c r="B1475" s="33"/>
      <c r="C1475" s="36"/>
      <c r="D1475" s="39"/>
      <c r="E1475" s="39"/>
      <c r="F1475" s="39"/>
      <c r="G1475" s="70"/>
      <c r="H1475" s="67"/>
    </row>
    <row r="1476" spans="1:8">
      <c r="A1476" s="13"/>
      <c r="B1476" s="34"/>
      <c r="C1476" s="37"/>
      <c r="D1476" s="40"/>
      <c r="E1476" s="40"/>
      <c r="F1476" s="40"/>
      <c r="G1476" s="71"/>
      <c r="H1476" s="68"/>
    </row>
    <row r="1477" spans="1:8">
      <c r="A1477" s="12"/>
      <c r="B1477" s="32"/>
      <c r="C1477" s="35"/>
      <c r="D1477" s="38"/>
      <c r="E1477" s="38"/>
      <c r="F1477" s="38"/>
      <c r="G1477" s="69"/>
      <c r="H1477" s="66"/>
    </row>
    <row r="1478" spans="1:8">
      <c r="A1478" s="15"/>
      <c r="B1478" s="33"/>
      <c r="C1478" s="36"/>
      <c r="D1478" s="39"/>
      <c r="E1478" s="39"/>
      <c r="F1478" s="39"/>
      <c r="G1478" s="70"/>
      <c r="H1478" s="67"/>
    </row>
    <row r="1479" spans="1:8">
      <c r="A1479" s="15"/>
      <c r="B1479" s="33"/>
      <c r="C1479" s="36"/>
      <c r="D1479" s="39"/>
      <c r="E1479" s="39"/>
      <c r="F1479" s="39"/>
      <c r="G1479" s="70"/>
      <c r="H1479" s="67"/>
    </row>
    <row r="1480" spans="1:8">
      <c r="A1480" s="13"/>
      <c r="B1480" s="34"/>
      <c r="C1480" s="37"/>
      <c r="D1480" s="40"/>
      <c r="E1480" s="40"/>
      <c r="F1480" s="40"/>
      <c r="G1480" s="71"/>
      <c r="H1480" s="68"/>
    </row>
    <row r="1481" spans="1:8">
      <c r="A1481" s="12"/>
      <c r="B1481" s="32"/>
      <c r="C1481" s="35"/>
      <c r="D1481" s="38"/>
      <c r="E1481" s="38"/>
      <c r="F1481" s="38"/>
      <c r="G1481" s="69"/>
      <c r="H1481" s="66"/>
    </row>
    <row r="1482" spans="1:8">
      <c r="A1482" s="15"/>
      <c r="B1482" s="33"/>
      <c r="C1482" s="36"/>
      <c r="D1482" s="39"/>
      <c r="E1482" s="39"/>
      <c r="F1482" s="39"/>
      <c r="G1482" s="70"/>
      <c r="H1482" s="67"/>
    </row>
    <row r="1483" spans="1:8">
      <c r="A1483" s="15"/>
      <c r="B1483" s="33"/>
      <c r="C1483" s="36"/>
      <c r="D1483" s="39"/>
      <c r="E1483" s="39"/>
      <c r="F1483" s="39"/>
      <c r="G1483" s="70"/>
      <c r="H1483" s="67"/>
    </row>
    <row r="1484" spans="1:8">
      <c r="A1484" s="13"/>
      <c r="B1484" s="34"/>
      <c r="C1484" s="37"/>
      <c r="D1484" s="40"/>
      <c r="E1484" s="40"/>
      <c r="F1484" s="40"/>
      <c r="G1484" s="71"/>
      <c r="H1484" s="68"/>
    </row>
    <row r="1485" spans="1:8">
      <c r="A1485" s="12"/>
      <c r="B1485" s="32"/>
      <c r="C1485" s="35"/>
      <c r="D1485" s="38"/>
      <c r="E1485" s="38"/>
      <c r="F1485" s="38"/>
      <c r="G1485" s="69"/>
      <c r="H1485" s="66"/>
    </row>
    <row r="1486" spans="1:8">
      <c r="A1486" s="15"/>
      <c r="B1486" s="33"/>
      <c r="C1486" s="36"/>
      <c r="D1486" s="39"/>
      <c r="E1486" s="39"/>
      <c r="F1486" s="39"/>
      <c r="G1486" s="70"/>
      <c r="H1486" s="67"/>
    </row>
    <row r="1487" spans="1:8">
      <c r="A1487" s="15"/>
      <c r="B1487" s="33"/>
      <c r="C1487" s="36"/>
      <c r="D1487" s="39"/>
      <c r="E1487" s="39"/>
      <c r="F1487" s="39"/>
      <c r="G1487" s="70"/>
      <c r="H1487" s="67"/>
    </row>
    <row r="1488" spans="1:8">
      <c r="A1488" s="13"/>
      <c r="B1488" s="34"/>
      <c r="C1488" s="37"/>
      <c r="D1488" s="40"/>
      <c r="E1488" s="40"/>
      <c r="F1488" s="40"/>
      <c r="G1488" s="71"/>
      <c r="H1488" s="68"/>
    </row>
    <row r="1489" spans="1:8">
      <c r="A1489" s="12"/>
      <c r="B1489" s="32"/>
      <c r="C1489" s="35"/>
      <c r="D1489" s="38"/>
      <c r="E1489" s="38"/>
      <c r="F1489" s="38"/>
      <c r="G1489" s="69"/>
      <c r="H1489" s="66"/>
    </row>
    <row r="1490" spans="1:8">
      <c r="A1490" s="15"/>
      <c r="B1490" s="33"/>
      <c r="C1490" s="36"/>
      <c r="D1490" s="39"/>
      <c r="E1490" s="39"/>
      <c r="F1490" s="39"/>
      <c r="G1490" s="70"/>
      <c r="H1490" s="67"/>
    </row>
    <row r="1491" spans="1:8">
      <c r="A1491" s="15"/>
      <c r="B1491" s="33"/>
      <c r="C1491" s="36"/>
      <c r="D1491" s="39"/>
      <c r="E1491" s="39"/>
      <c r="F1491" s="39"/>
      <c r="G1491" s="70"/>
      <c r="H1491" s="67"/>
    </row>
    <row r="1492" spans="1:8">
      <c r="A1492" s="13"/>
      <c r="B1492" s="34"/>
      <c r="C1492" s="37"/>
      <c r="D1492" s="40"/>
      <c r="E1492" s="40"/>
      <c r="F1492" s="40"/>
      <c r="G1492" s="71"/>
      <c r="H1492" s="68"/>
    </row>
    <row r="1493" spans="1:8">
      <c r="A1493" s="12"/>
      <c r="B1493" s="32"/>
      <c r="C1493" s="35"/>
      <c r="D1493" s="38"/>
      <c r="E1493" s="38"/>
      <c r="F1493" s="38"/>
      <c r="G1493" s="69"/>
      <c r="H1493" s="66"/>
    </row>
    <row r="1494" spans="1:8">
      <c r="A1494" s="15"/>
      <c r="B1494" s="33"/>
      <c r="C1494" s="36"/>
      <c r="D1494" s="39"/>
      <c r="E1494" s="39"/>
      <c r="F1494" s="39"/>
      <c r="G1494" s="70"/>
      <c r="H1494" s="67"/>
    </row>
    <row r="1495" spans="1:8">
      <c r="A1495" s="15"/>
      <c r="B1495" s="33"/>
      <c r="C1495" s="36"/>
      <c r="D1495" s="39"/>
      <c r="E1495" s="39"/>
      <c r="F1495" s="39"/>
      <c r="G1495" s="70"/>
      <c r="H1495" s="67"/>
    </row>
    <row r="1496" spans="1:8">
      <c r="A1496" s="13"/>
      <c r="B1496" s="34"/>
      <c r="C1496" s="37"/>
      <c r="D1496" s="40"/>
      <c r="E1496" s="40"/>
      <c r="F1496" s="40"/>
      <c r="G1496" s="71"/>
      <c r="H1496" s="68"/>
    </row>
    <row r="1497" spans="1:8">
      <c r="A1497" s="12"/>
      <c r="B1497" s="32"/>
      <c r="C1497" s="35"/>
      <c r="D1497" s="38"/>
      <c r="E1497" s="38"/>
      <c r="F1497" s="38"/>
      <c r="G1497" s="69"/>
      <c r="H1497" s="66"/>
    </row>
    <row r="1498" spans="1:8">
      <c r="A1498" s="15"/>
      <c r="B1498" s="33"/>
      <c r="C1498" s="36"/>
      <c r="D1498" s="39"/>
      <c r="E1498" s="39"/>
      <c r="F1498" s="39"/>
      <c r="G1498" s="70"/>
      <c r="H1498" s="67"/>
    </row>
    <row r="1499" spans="1:8">
      <c r="A1499" s="15"/>
      <c r="B1499" s="33"/>
      <c r="C1499" s="36"/>
      <c r="D1499" s="39"/>
      <c r="E1499" s="39"/>
      <c r="F1499" s="39"/>
      <c r="G1499" s="70"/>
      <c r="H1499" s="67"/>
    </row>
    <row r="1500" spans="1:8">
      <c r="A1500" s="13"/>
      <c r="B1500" s="34"/>
      <c r="C1500" s="37"/>
      <c r="D1500" s="40"/>
      <c r="E1500" s="40"/>
      <c r="F1500" s="40"/>
      <c r="G1500" s="71"/>
      <c r="H1500" s="68"/>
    </row>
    <row r="1501" spans="1:8">
      <c r="A1501" s="12"/>
      <c r="B1501" s="32"/>
      <c r="C1501" s="35"/>
      <c r="D1501" s="38"/>
      <c r="E1501" s="38"/>
      <c r="F1501" s="38"/>
      <c r="G1501" s="69"/>
      <c r="H1501" s="66"/>
    </row>
    <row r="1502" spans="1:8">
      <c r="A1502" s="15"/>
      <c r="B1502" s="33"/>
      <c r="C1502" s="36"/>
      <c r="D1502" s="39"/>
      <c r="E1502" s="39"/>
      <c r="F1502" s="39"/>
      <c r="G1502" s="70"/>
      <c r="H1502" s="67"/>
    </row>
    <row r="1503" spans="1:8">
      <c r="A1503" s="15"/>
      <c r="B1503" s="33"/>
      <c r="C1503" s="36"/>
      <c r="D1503" s="39"/>
      <c r="E1503" s="39"/>
      <c r="F1503" s="39"/>
      <c r="G1503" s="70"/>
      <c r="H1503" s="67"/>
    </row>
    <row r="1504" spans="1:8">
      <c r="A1504" s="13"/>
      <c r="B1504" s="34"/>
      <c r="C1504" s="37"/>
      <c r="D1504" s="40"/>
      <c r="E1504" s="40"/>
      <c r="F1504" s="40"/>
      <c r="G1504" s="71"/>
      <c r="H1504" s="68"/>
    </row>
    <row r="1505" spans="1:8">
      <c r="A1505" s="12"/>
      <c r="B1505" s="32"/>
      <c r="C1505" s="35"/>
      <c r="D1505" s="38"/>
      <c r="E1505" s="38"/>
      <c r="F1505" s="38"/>
      <c r="G1505" s="69"/>
      <c r="H1505" s="66"/>
    </row>
    <row r="1506" spans="1:8">
      <c r="A1506" s="15"/>
      <c r="B1506" s="33"/>
      <c r="C1506" s="36"/>
      <c r="D1506" s="39"/>
      <c r="E1506" s="39"/>
      <c r="F1506" s="39"/>
      <c r="G1506" s="70"/>
      <c r="H1506" s="67"/>
    </row>
    <row r="1507" spans="1:8">
      <c r="A1507" s="15"/>
      <c r="B1507" s="33"/>
      <c r="C1507" s="36"/>
      <c r="D1507" s="39"/>
      <c r="E1507" s="39"/>
      <c r="F1507" s="39"/>
      <c r="G1507" s="70"/>
      <c r="H1507" s="67"/>
    </row>
    <row r="1508" spans="1:8">
      <c r="A1508" s="13"/>
      <c r="B1508" s="34"/>
      <c r="C1508" s="37"/>
      <c r="D1508" s="40"/>
      <c r="E1508" s="40"/>
      <c r="F1508" s="40"/>
      <c r="G1508" s="71"/>
      <c r="H1508" s="68"/>
    </row>
    <row r="1509" spans="1:8">
      <c r="A1509" s="12"/>
      <c r="B1509" s="32"/>
      <c r="C1509" s="35"/>
      <c r="D1509" s="38"/>
      <c r="E1509" s="38"/>
      <c r="F1509" s="38"/>
      <c r="G1509" s="69"/>
      <c r="H1509" s="66"/>
    </row>
    <row r="1510" spans="1:8">
      <c r="A1510" s="15"/>
      <c r="B1510" s="33"/>
      <c r="C1510" s="36"/>
      <c r="D1510" s="39"/>
      <c r="E1510" s="39"/>
      <c r="F1510" s="39"/>
      <c r="G1510" s="70"/>
      <c r="H1510" s="67"/>
    </row>
    <row r="1511" spans="1:8">
      <c r="A1511" s="15"/>
      <c r="B1511" s="33"/>
      <c r="C1511" s="36"/>
      <c r="D1511" s="39"/>
      <c r="E1511" s="39"/>
      <c r="F1511" s="39"/>
      <c r="G1511" s="70"/>
      <c r="H1511" s="67"/>
    </row>
    <row r="1512" spans="1:8">
      <c r="A1512" s="13"/>
      <c r="B1512" s="34"/>
      <c r="C1512" s="37"/>
      <c r="D1512" s="40"/>
      <c r="E1512" s="40"/>
      <c r="F1512" s="40"/>
      <c r="G1512" s="71"/>
      <c r="H1512" s="68"/>
    </row>
    <row r="1513" spans="1:8">
      <c r="A1513" s="12"/>
      <c r="B1513" s="32"/>
      <c r="C1513" s="35"/>
      <c r="D1513" s="38"/>
      <c r="E1513" s="38"/>
      <c r="F1513" s="38"/>
      <c r="G1513" s="69"/>
      <c r="H1513" s="66"/>
    </row>
    <row r="1514" spans="1:8">
      <c r="A1514" s="15"/>
      <c r="B1514" s="33"/>
      <c r="C1514" s="36"/>
      <c r="D1514" s="39"/>
      <c r="E1514" s="39"/>
      <c r="F1514" s="39"/>
      <c r="G1514" s="70"/>
      <c r="H1514" s="67"/>
    </row>
    <row r="1515" spans="1:8">
      <c r="A1515" s="15"/>
      <c r="B1515" s="33"/>
      <c r="C1515" s="36"/>
      <c r="D1515" s="39"/>
      <c r="E1515" s="39"/>
      <c r="F1515" s="39"/>
      <c r="G1515" s="70"/>
      <c r="H1515" s="67"/>
    </row>
    <row r="1516" spans="1:8">
      <c r="A1516" s="13"/>
      <c r="B1516" s="34"/>
      <c r="C1516" s="37"/>
      <c r="D1516" s="40"/>
      <c r="E1516" s="40"/>
      <c r="F1516" s="40"/>
      <c r="G1516" s="71"/>
      <c r="H1516" s="68"/>
    </row>
    <row r="1517" spans="1:8">
      <c r="A1517" s="12"/>
      <c r="B1517" s="32"/>
      <c r="C1517" s="35"/>
      <c r="D1517" s="38"/>
      <c r="E1517" s="38"/>
      <c r="F1517" s="38"/>
      <c r="G1517" s="69"/>
      <c r="H1517" s="66"/>
    </row>
    <row r="1518" spans="1:8">
      <c r="A1518" s="15"/>
      <c r="B1518" s="33"/>
      <c r="C1518" s="36"/>
      <c r="D1518" s="39"/>
      <c r="E1518" s="39"/>
      <c r="F1518" s="39"/>
      <c r="G1518" s="70"/>
      <c r="H1518" s="67"/>
    </row>
    <row r="1519" spans="1:8">
      <c r="A1519" s="15"/>
      <c r="B1519" s="33"/>
      <c r="C1519" s="36"/>
      <c r="D1519" s="39"/>
      <c r="E1519" s="39"/>
      <c r="F1519" s="39"/>
      <c r="G1519" s="70"/>
      <c r="H1519" s="67"/>
    </row>
    <row r="1520" spans="1:8">
      <c r="A1520" s="13"/>
      <c r="B1520" s="34"/>
      <c r="C1520" s="37"/>
      <c r="D1520" s="40"/>
      <c r="E1520" s="40"/>
      <c r="F1520" s="40"/>
      <c r="G1520" s="71"/>
      <c r="H1520" s="68"/>
    </row>
    <row r="1521" spans="1:8">
      <c r="A1521" s="12"/>
      <c r="B1521" s="32"/>
      <c r="C1521" s="35"/>
      <c r="D1521" s="38"/>
      <c r="E1521" s="38"/>
      <c r="F1521" s="38"/>
      <c r="G1521" s="69"/>
      <c r="H1521" s="66"/>
    </row>
    <row r="1522" spans="1:8">
      <c r="A1522" s="15"/>
      <c r="B1522" s="33"/>
      <c r="C1522" s="36"/>
      <c r="D1522" s="39"/>
      <c r="E1522" s="39"/>
      <c r="F1522" s="39"/>
      <c r="G1522" s="70"/>
      <c r="H1522" s="67"/>
    </row>
    <row r="1523" spans="1:8">
      <c r="A1523" s="15"/>
      <c r="B1523" s="33"/>
      <c r="C1523" s="36"/>
      <c r="D1523" s="39"/>
      <c r="E1523" s="39"/>
      <c r="F1523" s="39"/>
      <c r="G1523" s="70"/>
      <c r="H1523" s="67"/>
    </row>
    <row r="1524" spans="1:8">
      <c r="A1524" s="13"/>
      <c r="B1524" s="34"/>
      <c r="C1524" s="37"/>
      <c r="D1524" s="40"/>
      <c r="E1524" s="40"/>
      <c r="F1524" s="40"/>
      <c r="G1524" s="71"/>
      <c r="H1524" s="68"/>
    </row>
    <row r="1525" spans="1:8">
      <c r="A1525" s="12"/>
      <c r="B1525" s="32"/>
      <c r="C1525" s="35"/>
      <c r="D1525" s="38"/>
      <c r="E1525" s="38"/>
      <c r="F1525" s="38"/>
      <c r="G1525" s="69"/>
      <c r="H1525" s="66"/>
    </row>
    <row r="1526" spans="1:8">
      <c r="A1526" s="15"/>
      <c r="B1526" s="33"/>
      <c r="C1526" s="36"/>
      <c r="D1526" s="39"/>
      <c r="E1526" s="39"/>
      <c r="F1526" s="39"/>
      <c r="G1526" s="70"/>
      <c r="H1526" s="67"/>
    </row>
    <row r="1527" spans="1:8">
      <c r="A1527" s="15"/>
      <c r="B1527" s="33"/>
      <c r="C1527" s="36"/>
      <c r="D1527" s="39"/>
      <c r="E1527" s="39"/>
      <c r="F1527" s="39"/>
      <c r="G1527" s="70"/>
      <c r="H1527" s="67"/>
    </row>
    <row r="1528" spans="1:8">
      <c r="A1528" s="13"/>
      <c r="B1528" s="34"/>
      <c r="C1528" s="37"/>
      <c r="D1528" s="40"/>
      <c r="E1528" s="40"/>
      <c r="F1528" s="40"/>
      <c r="G1528" s="71"/>
      <c r="H1528" s="68"/>
    </row>
    <row r="1529" spans="1:8">
      <c r="A1529" s="12"/>
      <c r="B1529" s="32"/>
      <c r="C1529" s="35"/>
      <c r="D1529" s="38"/>
      <c r="E1529" s="38"/>
      <c r="F1529" s="38"/>
      <c r="G1529" s="69"/>
      <c r="H1529" s="66"/>
    </row>
    <row r="1530" spans="1:8">
      <c r="A1530" s="15"/>
      <c r="B1530" s="33"/>
      <c r="C1530" s="36"/>
      <c r="D1530" s="39"/>
      <c r="E1530" s="39"/>
      <c r="F1530" s="39"/>
      <c r="G1530" s="70"/>
      <c r="H1530" s="67"/>
    </row>
    <row r="1531" spans="1:8">
      <c r="A1531" s="15"/>
      <c r="B1531" s="33"/>
      <c r="C1531" s="36"/>
      <c r="D1531" s="39"/>
      <c r="E1531" s="39"/>
      <c r="F1531" s="39"/>
      <c r="G1531" s="70"/>
      <c r="H1531" s="67"/>
    </row>
    <row r="1532" spans="1:8">
      <c r="A1532" s="13"/>
      <c r="B1532" s="34"/>
      <c r="C1532" s="37"/>
      <c r="D1532" s="40"/>
      <c r="E1532" s="40"/>
      <c r="F1532" s="40"/>
      <c r="G1532" s="71"/>
      <c r="H1532" s="68"/>
    </row>
    <row r="1533" spans="1:8">
      <c r="A1533" s="12"/>
      <c r="B1533" s="32"/>
      <c r="C1533" s="35"/>
      <c r="D1533" s="38"/>
      <c r="E1533" s="38"/>
      <c r="F1533" s="38"/>
      <c r="G1533" s="69"/>
      <c r="H1533" s="66"/>
    </row>
    <row r="1534" spans="1:8">
      <c r="A1534" s="15"/>
      <c r="B1534" s="33"/>
      <c r="C1534" s="36"/>
      <c r="D1534" s="39"/>
      <c r="E1534" s="39"/>
      <c r="F1534" s="39"/>
      <c r="G1534" s="70"/>
      <c r="H1534" s="67"/>
    </row>
    <row r="1535" spans="1:8">
      <c r="A1535" s="15"/>
      <c r="B1535" s="33"/>
      <c r="C1535" s="36"/>
      <c r="D1535" s="39"/>
      <c r="E1535" s="39"/>
      <c r="F1535" s="39"/>
      <c r="G1535" s="70"/>
      <c r="H1535" s="67"/>
    </row>
    <row r="1536" spans="1:8">
      <c r="A1536" s="13"/>
      <c r="B1536" s="34"/>
      <c r="C1536" s="37"/>
      <c r="D1536" s="40"/>
      <c r="E1536" s="40"/>
      <c r="F1536" s="40"/>
      <c r="G1536" s="71"/>
      <c r="H1536" s="68"/>
    </row>
    <row r="1537" spans="1:8">
      <c r="A1537" s="12"/>
      <c r="B1537" s="32"/>
      <c r="C1537" s="35"/>
      <c r="D1537" s="38"/>
      <c r="E1537" s="38"/>
      <c r="F1537" s="38"/>
      <c r="G1537" s="69"/>
      <c r="H1537" s="66"/>
    </row>
    <row r="1538" spans="1:8">
      <c r="A1538" s="15"/>
      <c r="B1538" s="33"/>
      <c r="C1538" s="36"/>
      <c r="D1538" s="39"/>
      <c r="E1538" s="39"/>
      <c r="F1538" s="39"/>
      <c r="G1538" s="70"/>
      <c r="H1538" s="67"/>
    </row>
    <row r="1539" spans="1:8">
      <c r="A1539" s="15"/>
      <c r="B1539" s="33"/>
      <c r="C1539" s="36"/>
      <c r="D1539" s="39"/>
      <c r="E1539" s="39"/>
      <c r="F1539" s="39"/>
      <c r="G1539" s="70"/>
      <c r="H1539" s="67"/>
    </row>
    <row r="1540" spans="1:8">
      <c r="A1540" s="13"/>
      <c r="B1540" s="34"/>
      <c r="C1540" s="37"/>
      <c r="D1540" s="40"/>
      <c r="E1540" s="40"/>
      <c r="F1540" s="40"/>
      <c r="G1540" s="71"/>
      <c r="H1540" s="68"/>
    </row>
    <row r="1541" spans="1:8">
      <c r="A1541" s="12"/>
      <c r="B1541" s="32"/>
      <c r="C1541" s="35"/>
      <c r="D1541" s="38"/>
      <c r="E1541" s="38"/>
      <c r="F1541" s="38"/>
      <c r="G1541" s="69"/>
      <c r="H1541" s="66"/>
    </row>
    <row r="1542" spans="1:8">
      <c r="A1542" s="15"/>
      <c r="B1542" s="33"/>
      <c r="C1542" s="36"/>
      <c r="D1542" s="39"/>
      <c r="E1542" s="39"/>
      <c r="F1542" s="39"/>
      <c r="G1542" s="70"/>
      <c r="H1542" s="67"/>
    </row>
    <row r="1543" spans="1:8">
      <c r="A1543" s="15"/>
      <c r="B1543" s="33"/>
      <c r="C1543" s="36"/>
      <c r="D1543" s="39"/>
      <c r="E1543" s="39"/>
      <c r="F1543" s="39"/>
      <c r="G1543" s="70"/>
      <c r="H1543" s="67"/>
    </row>
    <row r="1544" spans="1:8">
      <c r="A1544" s="13"/>
      <c r="B1544" s="34"/>
      <c r="C1544" s="37"/>
      <c r="D1544" s="40"/>
      <c r="E1544" s="40"/>
      <c r="F1544" s="40"/>
      <c r="G1544" s="71"/>
      <c r="H1544" s="68"/>
    </row>
    <row r="1545" spans="1:8">
      <c r="A1545" s="12"/>
      <c r="B1545" s="32"/>
      <c r="C1545" s="35"/>
      <c r="D1545" s="38"/>
      <c r="E1545" s="38"/>
      <c r="F1545" s="38"/>
      <c r="G1545" s="69"/>
      <c r="H1545" s="66"/>
    </row>
    <row r="1546" spans="1:8">
      <c r="A1546" s="15"/>
      <c r="B1546" s="33"/>
      <c r="C1546" s="36"/>
      <c r="D1546" s="39"/>
      <c r="E1546" s="39"/>
      <c r="F1546" s="39"/>
      <c r="G1546" s="70"/>
      <c r="H1546" s="67"/>
    </row>
    <row r="1547" spans="1:8">
      <c r="A1547" s="15"/>
      <c r="B1547" s="33"/>
      <c r="C1547" s="36"/>
      <c r="D1547" s="39"/>
      <c r="E1547" s="39"/>
      <c r="F1547" s="39"/>
      <c r="G1547" s="70"/>
      <c r="H1547" s="67"/>
    </row>
    <row r="1548" spans="1:8">
      <c r="A1548" s="13"/>
      <c r="B1548" s="34"/>
      <c r="C1548" s="37"/>
      <c r="D1548" s="40"/>
      <c r="E1548" s="40"/>
      <c r="F1548" s="40"/>
      <c r="G1548" s="71"/>
      <c r="H1548" s="68"/>
    </row>
    <row r="1549" spans="1:8">
      <c r="A1549" s="12"/>
      <c r="B1549" s="32"/>
      <c r="C1549" s="35"/>
      <c r="D1549" s="38"/>
      <c r="E1549" s="38"/>
      <c r="F1549" s="38"/>
      <c r="G1549" s="69"/>
      <c r="H1549" s="66"/>
    </row>
    <row r="1550" spans="1:8">
      <c r="A1550" s="15"/>
      <c r="B1550" s="33"/>
      <c r="C1550" s="36"/>
      <c r="D1550" s="39"/>
      <c r="E1550" s="39"/>
      <c r="F1550" s="39"/>
      <c r="G1550" s="70"/>
      <c r="H1550" s="67"/>
    </row>
    <row r="1551" spans="1:8">
      <c r="A1551" s="15"/>
      <c r="B1551" s="33"/>
      <c r="C1551" s="36"/>
      <c r="D1551" s="39"/>
      <c r="E1551" s="39"/>
      <c r="F1551" s="39"/>
      <c r="G1551" s="70"/>
      <c r="H1551" s="67"/>
    </row>
    <row r="1552" spans="1:8">
      <c r="A1552" s="13"/>
      <c r="B1552" s="34"/>
      <c r="C1552" s="37"/>
      <c r="D1552" s="40"/>
      <c r="E1552" s="40"/>
      <c r="F1552" s="40"/>
      <c r="G1552" s="71"/>
      <c r="H1552" s="68"/>
    </row>
    <row r="1553" spans="1:8">
      <c r="A1553" s="12"/>
      <c r="B1553" s="32"/>
      <c r="C1553" s="35"/>
      <c r="D1553" s="38"/>
      <c r="E1553" s="38"/>
      <c r="F1553" s="38"/>
      <c r="G1553" s="69"/>
      <c r="H1553" s="66"/>
    </row>
    <row r="1554" spans="1:8">
      <c r="A1554" s="15"/>
      <c r="B1554" s="33"/>
      <c r="C1554" s="36"/>
      <c r="D1554" s="39"/>
      <c r="E1554" s="39"/>
      <c r="F1554" s="39"/>
      <c r="G1554" s="70"/>
      <c r="H1554" s="67"/>
    </row>
    <row r="1555" spans="1:8">
      <c r="A1555" s="15"/>
      <c r="B1555" s="33"/>
      <c r="C1555" s="36"/>
      <c r="D1555" s="39"/>
      <c r="E1555" s="39"/>
      <c r="F1555" s="39"/>
      <c r="G1555" s="70"/>
      <c r="H1555" s="67"/>
    </row>
    <row r="1556" spans="1:8">
      <c r="A1556" s="13"/>
      <c r="B1556" s="34"/>
      <c r="C1556" s="37"/>
      <c r="D1556" s="40"/>
      <c r="E1556" s="40"/>
      <c r="F1556" s="40"/>
      <c r="G1556" s="71"/>
      <c r="H1556" s="68"/>
    </row>
    <row r="1557" spans="1:8">
      <c r="A1557" s="12"/>
      <c r="B1557" s="32"/>
      <c r="C1557" s="35"/>
      <c r="D1557" s="38"/>
      <c r="E1557" s="38"/>
      <c r="F1557" s="38"/>
      <c r="G1557" s="69"/>
      <c r="H1557" s="66"/>
    </row>
    <row r="1558" spans="1:8">
      <c r="A1558" s="15"/>
      <c r="B1558" s="33"/>
      <c r="C1558" s="36"/>
      <c r="D1558" s="39"/>
      <c r="E1558" s="39"/>
      <c r="F1558" s="39"/>
      <c r="G1558" s="70"/>
      <c r="H1558" s="67"/>
    </row>
    <row r="1559" spans="1:8">
      <c r="A1559" s="15"/>
      <c r="B1559" s="33"/>
      <c r="C1559" s="36"/>
      <c r="D1559" s="39"/>
      <c r="E1559" s="39"/>
      <c r="F1559" s="39"/>
      <c r="G1559" s="70"/>
      <c r="H1559" s="67"/>
    </row>
    <row r="1560" spans="1:8">
      <c r="A1560" s="13"/>
      <c r="B1560" s="34"/>
      <c r="C1560" s="37"/>
      <c r="D1560" s="40"/>
      <c r="E1560" s="40"/>
      <c r="F1560" s="40"/>
      <c r="G1560" s="71"/>
      <c r="H1560" s="68"/>
    </row>
    <row r="1561" spans="1:8">
      <c r="A1561" s="12"/>
      <c r="B1561" s="32"/>
      <c r="C1561" s="35"/>
      <c r="D1561" s="38"/>
      <c r="E1561" s="38"/>
      <c r="F1561" s="38"/>
      <c r="G1561" s="69"/>
      <c r="H1561" s="66"/>
    </row>
    <row r="1562" spans="1:8">
      <c r="A1562" s="15"/>
      <c r="B1562" s="33"/>
      <c r="C1562" s="36"/>
      <c r="D1562" s="39"/>
      <c r="E1562" s="39"/>
      <c r="F1562" s="39"/>
      <c r="G1562" s="70"/>
      <c r="H1562" s="67"/>
    </row>
    <row r="1563" spans="1:8">
      <c r="A1563" s="15"/>
      <c r="B1563" s="33"/>
      <c r="C1563" s="36"/>
      <c r="D1563" s="39"/>
      <c r="E1563" s="39"/>
      <c r="F1563" s="39"/>
      <c r="G1563" s="70"/>
      <c r="H1563" s="67"/>
    </row>
    <row r="1564" spans="1:8">
      <c r="A1564" s="13"/>
      <c r="B1564" s="34"/>
      <c r="C1564" s="37"/>
      <c r="D1564" s="40"/>
      <c r="E1564" s="40"/>
      <c r="F1564" s="40"/>
      <c r="G1564" s="71"/>
      <c r="H1564" s="68"/>
    </row>
    <row r="1565" spans="1:8">
      <c r="A1565" s="12"/>
      <c r="B1565" s="32"/>
      <c r="C1565" s="35"/>
      <c r="D1565" s="38"/>
      <c r="E1565" s="38"/>
      <c r="F1565" s="38"/>
      <c r="G1565" s="69"/>
      <c r="H1565" s="66"/>
    </row>
    <row r="1566" spans="1:8">
      <c r="A1566" s="15"/>
      <c r="B1566" s="33"/>
      <c r="C1566" s="36"/>
      <c r="D1566" s="39"/>
      <c r="E1566" s="39"/>
      <c r="F1566" s="39"/>
      <c r="G1566" s="70"/>
      <c r="H1566" s="67"/>
    </row>
    <row r="1567" spans="1:8">
      <c r="A1567" s="15"/>
      <c r="B1567" s="33"/>
      <c r="C1567" s="36"/>
      <c r="D1567" s="39"/>
      <c r="E1567" s="39"/>
      <c r="F1567" s="39"/>
      <c r="G1567" s="70"/>
      <c r="H1567" s="67"/>
    </row>
    <row r="1568" spans="1:8">
      <c r="A1568" s="13"/>
      <c r="B1568" s="34"/>
      <c r="C1568" s="37"/>
      <c r="D1568" s="40"/>
      <c r="E1568" s="40"/>
      <c r="F1568" s="40"/>
      <c r="G1568" s="71"/>
      <c r="H1568" s="68"/>
    </row>
    <row r="1569" spans="1:8">
      <c r="A1569" s="12"/>
      <c r="B1569" s="32"/>
      <c r="C1569" s="35"/>
      <c r="D1569" s="38"/>
      <c r="E1569" s="38"/>
      <c r="F1569" s="38"/>
      <c r="G1569" s="69"/>
      <c r="H1569" s="66"/>
    </row>
    <row r="1570" spans="1:8">
      <c r="A1570" s="15"/>
      <c r="B1570" s="33"/>
      <c r="C1570" s="36"/>
      <c r="D1570" s="39"/>
      <c r="E1570" s="39"/>
      <c r="F1570" s="39"/>
      <c r="G1570" s="70"/>
      <c r="H1570" s="67"/>
    </row>
    <row r="1571" spans="1:8">
      <c r="A1571" s="15"/>
      <c r="B1571" s="33"/>
      <c r="C1571" s="36"/>
      <c r="D1571" s="39"/>
      <c r="E1571" s="39"/>
      <c r="F1571" s="39"/>
      <c r="G1571" s="70"/>
      <c r="H1571" s="67"/>
    </row>
    <row r="1572" spans="1:8">
      <c r="A1572" s="13"/>
      <c r="B1572" s="34"/>
      <c r="C1572" s="37"/>
      <c r="D1572" s="40"/>
      <c r="E1572" s="40"/>
      <c r="F1572" s="40"/>
      <c r="G1572" s="71"/>
      <c r="H1572" s="68"/>
    </row>
    <row r="1573" spans="1:8">
      <c r="A1573" s="12"/>
      <c r="B1573" s="32"/>
      <c r="C1573" s="35"/>
      <c r="D1573" s="38"/>
      <c r="E1573" s="38"/>
      <c r="F1573" s="38"/>
      <c r="G1573" s="69"/>
      <c r="H1573" s="66"/>
    </row>
    <row r="1574" spans="1:8">
      <c r="A1574" s="15"/>
      <c r="B1574" s="33"/>
      <c r="C1574" s="36"/>
      <c r="D1574" s="39"/>
      <c r="E1574" s="39"/>
      <c r="F1574" s="39"/>
      <c r="G1574" s="70"/>
      <c r="H1574" s="67"/>
    </row>
    <row r="1575" spans="1:8">
      <c r="A1575" s="15"/>
      <c r="B1575" s="33"/>
      <c r="C1575" s="36"/>
      <c r="D1575" s="39"/>
      <c r="E1575" s="39"/>
      <c r="F1575" s="39"/>
      <c r="G1575" s="70"/>
      <c r="H1575" s="67"/>
    </row>
    <row r="1576" spans="1:8">
      <c r="A1576" s="13"/>
      <c r="B1576" s="34"/>
      <c r="C1576" s="37"/>
      <c r="D1576" s="40"/>
      <c r="E1576" s="40"/>
      <c r="F1576" s="40"/>
      <c r="G1576" s="71"/>
      <c r="H1576" s="68"/>
    </row>
    <row r="1577" spans="1:8">
      <c r="A1577" s="12"/>
      <c r="B1577" s="32"/>
      <c r="C1577" s="35"/>
      <c r="D1577" s="38"/>
      <c r="E1577" s="38"/>
      <c r="F1577" s="38"/>
      <c r="G1577" s="69"/>
      <c r="H1577" s="66"/>
    </row>
    <row r="1578" spans="1:8">
      <c r="A1578" s="15"/>
      <c r="B1578" s="33"/>
      <c r="C1578" s="36"/>
      <c r="D1578" s="39"/>
      <c r="E1578" s="39"/>
      <c r="F1578" s="39"/>
      <c r="G1578" s="70"/>
      <c r="H1578" s="67"/>
    </row>
    <row r="1579" spans="1:8">
      <c r="A1579" s="15"/>
      <c r="B1579" s="33"/>
      <c r="C1579" s="36"/>
      <c r="D1579" s="39"/>
      <c r="E1579" s="39"/>
      <c r="F1579" s="39"/>
      <c r="G1579" s="70"/>
      <c r="H1579" s="67"/>
    </row>
    <row r="1580" spans="1:8">
      <c r="A1580" s="13"/>
      <c r="B1580" s="34"/>
      <c r="C1580" s="37"/>
      <c r="D1580" s="40"/>
      <c r="E1580" s="40"/>
      <c r="F1580" s="40"/>
      <c r="G1580" s="71"/>
      <c r="H1580" s="68"/>
    </row>
    <row r="1581" spans="1:8">
      <c r="A1581" s="12"/>
      <c r="B1581" s="32"/>
      <c r="C1581" s="35"/>
      <c r="D1581" s="38"/>
      <c r="E1581" s="38"/>
      <c r="F1581" s="38"/>
      <c r="G1581" s="69"/>
      <c r="H1581" s="66"/>
    </row>
    <row r="1582" spans="1:8">
      <c r="A1582" s="15"/>
      <c r="B1582" s="33"/>
      <c r="C1582" s="36"/>
      <c r="D1582" s="39"/>
      <c r="E1582" s="39"/>
      <c r="F1582" s="39"/>
      <c r="G1582" s="70"/>
      <c r="H1582" s="67"/>
    </row>
    <row r="1583" spans="1:8">
      <c r="A1583" s="15"/>
      <c r="B1583" s="33"/>
      <c r="C1583" s="36"/>
      <c r="D1583" s="39"/>
      <c r="E1583" s="39"/>
      <c r="F1583" s="39"/>
      <c r="G1583" s="70"/>
      <c r="H1583" s="67"/>
    </row>
    <row r="1584" spans="1:8">
      <c r="A1584" s="13"/>
      <c r="B1584" s="34"/>
      <c r="C1584" s="37"/>
      <c r="D1584" s="40"/>
      <c r="E1584" s="40"/>
      <c r="F1584" s="40"/>
      <c r="G1584" s="71"/>
      <c r="H1584" s="68"/>
    </row>
    <row r="1585" spans="1:8">
      <c r="A1585" s="12"/>
      <c r="B1585" s="32"/>
      <c r="C1585" s="35"/>
      <c r="D1585" s="38"/>
      <c r="E1585" s="38"/>
      <c r="F1585" s="38"/>
      <c r="G1585" s="69"/>
      <c r="H1585" s="66"/>
    </row>
    <row r="1586" spans="1:8">
      <c r="A1586" s="15"/>
      <c r="B1586" s="33"/>
      <c r="C1586" s="36"/>
      <c r="D1586" s="39"/>
      <c r="E1586" s="39"/>
      <c r="F1586" s="39"/>
      <c r="G1586" s="70"/>
      <c r="H1586" s="67"/>
    </row>
    <row r="1587" spans="1:8">
      <c r="A1587" s="15"/>
      <c r="B1587" s="33"/>
      <c r="C1587" s="36"/>
      <c r="D1587" s="39"/>
      <c r="E1587" s="39"/>
      <c r="F1587" s="39"/>
      <c r="G1587" s="70"/>
      <c r="H1587" s="67"/>
    </row>
    <row r="1588" spans="1:8">
      <c r="A1588" s="13"/>
      <c r="B1588" s="34"/>
      <c r="C1588" s="37"/>
      <c r="D1588" s="40"/>
      <c r="E1588" s="40"/>
      <c r="F1588" s="40"/>
      <c r="G1588" s="71"/>
      <c r="H1588" s="68"/>
    </row>
    <row r="1589" spans="1:8">
      <c r="A1589" s="12"/>
      <c r="B1589" s="32"/>
      <c r="C1589" s="35"/>
      <c r="D1589" s="38"/>
      <c r="E1589" s="38"/>
      <c r="F1589" s="38"/>
      <c r="G1589" s="69"/>
      <c r="H1589" s="66"/>
    </row>
    <row r="1590" spans="1:8">
      <c r="A1590" s="15"/>
      <c r="B1590" s="33"/>
      <c r="C1590" s="36"/>
      <c r="D1590" s="39"/>
      <c r="E1590" s="39"/>
      <c r="F1590" s="39"/>
      <c r="G1590" s="70"/>
      <c r="H1590" s="67"/>
    </row>
    <row r="1591" spans="1:8">
      <c r="A1591" s="15"/>
      <c r="B1591" s="33"/>
      <c r="C1591" s="36"/>
      <c r="D1591" s="39"/>
      <c r="E1591" s="39"/>
      <c r="F1591" s="39"/>
      <c r="G1591" s="70"/>
      <c r="H1591" s="67"/>
    </row>
    <row r="1592" spans="1:8">
      <c r="A1592" s="13"/>
      <c r="B1592" s="34"/>
      <c r="C1592" s="37"/>
      <c r="D1592" s="40"/>
      <c r="E1592" s="40"/>
      <c r="F1592" s="40"/>
      <c r="G1592" s="71"/>
      <c r="H1592" s="68"/>
    </row>
    <row r="1593" spans="1:8">
      <c r="A1593" s="12"/>
      <c r="B1593" s="32"/>
      <c r="C1593" s="35"/>
      <c r="D1593" s="38"/>
      <c r="E1593" s="38"/>
      <c r="F1593" s="38"/>
      <c r="G1593" s="69"/>
      <c r="H1593" s="66"/>
    </row>
    <row r="1594" spans="1:8">
      <c r="A1594" s="15"/>
      <c r="B1594" s="33"/>
      <c r="C1594" s="36"/>
      <c r="D1594" s="39"/>
      <c r="E1594" s="39"/>
      <c r="F1594" s="39"/>
      <c r="G1594" s="70"/>
      <c r="H1594" s="67"/>
    </row>
    <row r="1595" spans="1:8">
      <c r="A1595" s="15"/>
      <c r="B1595" s="33"/>
      <c r="C1595" s="36"/>
      <c r="D1595" s="39"/>
      <c r="E1595" s="39"/>
      <c r="F1595" s="39"/>
      <c r="G1595" s="70"/>
      <c r="H1595" s="67"/>
    </row>
    <row r="1596" spans="1:8">
      <c r="A1596" s="13"/>
      <c r="B1596" s="34"/>
      <c r="C1596" s="37"/>
      <c r="D1596" s="40"/>
      <c r="E1596" s="40"/>
      <c r="F1596" s="40"/>
      <c r="G1596" s="71"/>
      <c r="H1596" s="68"/>
    </row>
    <row r="1597" spans="1:8">
      <c r="A1597" s="12"/>
      <c r="B1597" s="32"/>
      <c r="C1597" s="35"/>
      <c r="D1597" s="38"/>
      <c r="E1597" s="38"/>
      <c r="F1597" s="38"/>
      <c r="G1597" s="69"/>
      <c r="H1597" s="66"/>
    </row>
    <row r="1598" spans="1:8">
      <c r="A1598" s="15"/>
      <c r="B1598" s="33"/>
      <c r="C1598" s="36"/>
      <c r="D1598" s="39"/>
      <c r="E1598" s="39"/>
      <c r="F1598" s="39"/>
      <c r="G1598" s="70"/>
      <c r="H1598" s="67"/>
    </row>
    <row r="1599" spans="1:8">
      <c r="A1599" s="15"/>
      <c r="B1599" s="33"/>
      <c r="C1599" s="36"/>
      <c r="D1599" s="39"/>
      <c r="E1599" s="39"/>
      <c r="F1599" s="39"/>
      <c r="G1599" s="70"/>
      <c r="H1599" s="67"/>
    </row>
    <row r="1600" spans="1:8">
      <c r="A1600" s="13"/>
      <c r="B1600" s="34"/>
      <c r="C1600" s="37"/>
      <c r="D1600" s="40"/>
      <c r="E1600" s="40"/>
      <c r="F1600" s="40"/>
      <c r="G1600" s="71"/>
      <c r="H1600" s="68"/>
    </row>
    <row r="1601" spans="1:8">
      <c r="A1601" s="12"/>
      <c r="B1601" s="32"/>
      <c r="C1601" s="35"/>
      <c r="D1601" s="38"/>
      <c r="E1601" s="38"/>
      <c r="F1601" s="38"/>
      <c r="G1601" s="69"/>
      <c r="H1601" s="66"/>
    </row>
    <row r="1602" spans="1:8">
      <c r="A1602" s="15"/>
      <c r="B1602" s="33"/>
      <c r="C1602" s="36"/>
      <c r="D1602" s="39"/>
      <c r="E1602" s="39"/>
      <c r="F1602" s="39"/>
      <c r="G1602" s="70"/>
      <c r="H1602" s="67"/>
    </row>
    <row r="1603" spans="1:8">
      <c r="A1603" s="15"/>
      <c r="B1603" s="33"/>
      <c r="C1603" s="36"/>
      <c r="D1603" s="39"/>
      <c r="E1603" s="39"/>
      <c r="F1603" s="39"/>
      <c r="G1603" s="70"/>
      <c r="H1603" s="67"/>
    </row>
    <row r="1604" spans="1:8">
      <c r="A1604" s="13"/>
      <c r="B1604" s="34"/>
      <c r="C1604" s="37"/>
      <c r="D1604" s="40"/>
      <c r="E1604" s="40"/>
      <c r="F1604" s="40"/>
      <c r="G1604" s="71"/>
      <c r="H1604" s="68"/>
    </row>
    <row r="1605" spans="1:8">
      <c r="A1605" s="12"/>
      <c r="B1605" s="32"/>
      <c r="C1605" s="35"/>
      <c r="D1605" s="38"/>
      <c r="E1605" s="38"/>
      <c r="F1605" s="38"/>
      <c r="G1605" s="69"/>
      <c r="H1605" s="66"/>
    </row>
    <row r="1606" spans="1:8">
      <c r="A1606" s="15"/>
      <c r="B1606" s="33"/>
      <c r="C1606" s="36"/>
      <c r="D1606" s="39"/>
      <c r="E1606" s="39"/>
      <c r="F1606" s="39"/>
      <c r="G1606" s="70"/>
      <c r="H1606" s="67"/>
    </row>
    <row r="1607" spans="1:8">
      <c r="A1607" s="15"/>
      <c r="B1607" s="33"/>
      <c r="C1607" s="36"/>
      <c r="D1607" s="39"/>
      <c r="E1607" s="39"/>
      <c r="F1607" s="39"/>
      <c r="G1607" s="70"/>
      <c r="H1607" s="67"/>
    </row>
    <row r="1608" spans="1:8">
      <c r="A1608" s="13"/>
      <c r="B1608" s="34"/>
      <c r="C1608" s="37"/>
      <c r="D1608" s="40"/>
      <c r="E1608" s="40"/>
      <c r="F1608" s="40"/>
      <c r="G1608" s="71"/>
      <c r="H1608" s="68"/>
    </row>
    <row r="1609" spans="1:8">
      <c r="A1609" s="12"/>
      <c r="B1609" s="32"/>
      <c r="C1609" s="35"/>
      <c r="D1609" s="38"/>
      <c r="E1609" s="38"/>
      <c r="F1609" s="38"/>
      <c r="G1609" s="69"/>
      <c r="H1609" s="66"/>
    </row>
    <row r="1610" spans="1:8">
      <c r="A1610" s="15"/>
      <c r="B1610" s="33"/>
      <c r="C1610" s="36"/>
      <c r="D1610" s="39"/>
      <c r="E1610" s="39"/>
      <c r="F1610" s="39"/>
      <c r="G1610" s="70"/>
      <c r="H1610" s="67"/>
    </row>
    <row r="1611" spans="1:8">
      <c r="A1611" s="15"/>
      <c r="B1611" s="33"/>
      <c r="C1611" s="36"/>
      <c r="D1611" s="39"/>
      <c r="E1611" s="39"/>
      <c r="F1611" s="39"/>
      <c r="G1611" s="70"/>
      <c r="H1611" s="67"/>
    </row>
    <row r="1612" spans="1:8">
      <c r="A1612" s="13"/>
      <c r="B1612" s="34"/>
      <c r="C1612" s="37"/>
      <c r="D1612" s="40"/>
      <c r="E1612" s="40"/>
      <c r="F1612" s="40"/>
      <c r="G1612" s="71"/>
      <c r="H1612" s="68"/>
    </row>
    <row r="1613" spans="1:8">
      <c r="A1613" s="12"/>
      <c r="B1613" s="32"/>
      <c r="C1613" s="35"/>
      <c r="D1613" s="38"/>
      <c r="E1613" s="38"/>
      <c r="F1613" s="38"/>
      <c r="G1613" s="69"/>
      <c r="H1613" s="66"/>
    </row>
    <row r="1614" spans="1:8">
      <c r="A1614" s="15"/>
      <c r="B1614" s="33"/>
      <c r="C1614" s="36"/>
      <c r="D1614" s="39"/>
      <c r="E1614" s="39"/>
      <c r="F1614" s="39"/>
      <c r="G1614" s="70"/>
      <c r="H1614" s="67"/>
    </row>
    <row r="1615" spans="1:8">
      <c r="A1615" s="15"/>
      <c r="B1615" s="33"/>
      <c r="C1615" s="36"/>
      <c r="D1615" s="39"/>
      <c r="E1615" s="39"/>
      <c r="F1615" s="39"/>
      <c r="G1615" s="70"/>
      <c r="H1615" s="67"/>
    </row>
    <row r="1616" spans="1:8">
      <c r="A1616" s="13"/>
      <c r="B1616" s="34"/>
      <c r="C1616" s="37"/>
      <c r="D1616" s="40"/>
      <c r="E1616" s="40"/>
      <c r="F1616" s="40"/>
      <c r="G1616" s="71"/>
      <c r="H1616" s="68"/>
    </row>
    <row r="1617" spans="1:8">
      <c r="A1617" s="12"/>
      <c r="B1617" s="32"/>
      <c r="C1617" s="35"/>
      <c r="D1617" s="38"/>
      <c r="E1617" s="38"/>
      <c r="F1617" s="38"/>
      <c r="G1617" s="69"/>
      <c r="H1617" s="66"/>
    </row>
    <row r="1618" spans="1:8">
      <c r="A1618" s="15"/>
      <c r="B1618" s="33"/>
      <c r="C1618" s="36"/>
      <c r="D1618" s="39"/>
      <c r="E1618" s="39"/>
      <c r="F1618" s="39"/>
      <c r="G1618" s="70"/>
      <c r="H1618" s="67"/>
    </row>
    <row r="1619" spans="1:8">
      <c r="A1619" s="15"/>
      <c r="B1619" s="33"/>
      <c r="C1619" s="36"/>
      <c r="D1619" s="39"/>
      <c r="E1619" s="39"/>
      <c r="F1619" s="39"/>
      <c r="G1619" s="70"/>
      <c r="H1619" s="67"/>
    </row>
    <row r="1620" spans="1:8">
      <c r="A1620" s="13"/>
      <c r="B1620" s="34"/>
      <c r="C1620" s="37"/>
      <c r="D1620" s="40"/>
      <c r="E1620" s="40"/>
      <c r="F1620" s="40"/>
      <c r="G1620" s="71"/>
      <c r="H1620" s="68"/>
    </row>
    <row r="1621" spans="1:8">
      <c r="A1621" s="12"/>
      <c r="B1621" s="32"/>
      <c r="C1621" s="35"/>
      <c r="D1621" s="38"/>
      <c r="E1621" s="38"/>
      <c r="F1621" s="38"/>
      <c r="G1621" s="69"/>
      <c r="H1621" s="66"/>
    </row>
    <row r="1622" spans="1:8">
      <c r="A1622" s="15"/>
      <c r="B1622" s="33"/>
      <c r="C1622" s="36"/>
      <c r="D1622" s="39"/>
      <c r="E1622" s="39"/>
      <c r="F1622" s="39"/>
      <c r="G1622" s="70"/>
      <c r="H1622" s="67"/>
    </row>
    <row r="1623" spans="1:8">
      <c r="A1623" s="15"/>
      <c r="B1623" s="33"/>
      <c r="C1623" s="36"/>
      <c r="D1623" s="39"/>
      <c r="E1623" s="39"/>
      <c r="F1623" s="39"/>
      <c r="G1623" s="70"/>
      <c r="H1623" s="67"/>
    </row>
    <row r="1624" spans="1:8">
      <c r="A1624" s="13"/>
      <c r="B1624" s="34"/>
      <c r="C1624" s="37"/>
      <c r="D1624" s="40"/>
      <c r="E1624" s="40"/>
      <c r="F1624" s="40"/>
      <c r="G1624" s="71"/>
      <c r="H1624" s="68"/>
    </row>
    <row r="1625" spans="1:8">
      <c r="A1625" s="12"/>
      <c r="B1625" s="32"/>
      <c r="C1625" s="35"/>
      <c r="D1625" s="38"/>
      <c r="E1625" s="38"/>
      <c r="F1625" s="38"/>
      <c r="G1625" s="69"/>
      <c r="H1625" s="66"/>
    </row>
    <row r="1626" spans="1:8">
      <c r="A1626" s="15"/>
      <c r="B1626" s="33"/>
      <c r="C1626" s="36"/>
      <c r="D1626" s="39"/>
      <c r="E1626" s="39"/>
      <c r="F1626" s="39"/>
      <c r="G1626" s="70"/>
      <c r="H1626" s="67"/>
    </row>
    <row r="1627" spans="1:8">
      <c r="A1627" s="15"/>
      <c r="B1627" s="33"/>
      <c r="C1627" s="36"/>
      <c r="D1627" s="39"/>
      <c r="E1627" s="39"/>
      <c r="F1627" s="39"/>
      <c r="G1627" s="70"/>
      <c r="H1627" s="67"/>
    </row>
    <row r="1628" spans="1:8">
      <c r="A1628" s="13"/>
      <c r="B1628" s="34"/>
      <c r="C1628" s="37"/>
      <c r="D1628" s="40"/>
      <c r="E1628" s="40"/>
      <c r="F1628" s="40"/>
      <c r="G1628" s="71"/>
      <c r="H1628" s="68"/>
    </row>
    <row r="1629" spans="1:8">
      <c r="A1629" s="12"/>
      <c r="B1629" s="32"/>
      <c r="C1629" s="35"/>
      <c r="D1629" s="38"/>
      <c r="E1629" s="38"/>
      <c r="F1629" s="38"/>
      <c r="G1629" s="69"/>
      <c r="H1629" s="66"/>
    </row>
    <row r="1630" spans="1:8">
      <c r="A1630" s="15"/>
      <c r="B1630" s="33"/>
      <c r="C1630" s="36"/>
      <c r="D1630" s="39"/>
      <c r="E1630" s="39"/>
      <c r="F1630" s="39"/>
      <c r="G1630" s="70"/>
      <c r="H1630" s="67"/>
    </row>
    <row r="1631" spans="1:8">
      <c r="A1631" s="15"/>
      <c r="B1631" s="33"/>
      <c r="C1631" s="36"/>
      <c r="D1631" s="39"/>
      <c r="E1631" s="39"/>
      <c r="F1631" s="39"/>
      <c r="G1631" s="70"/>
      <c r="H1631" s="67"/>
    </row>
    <row r="1632" spans="1:8">
      <c r="A1632" s="13"/>
      <c r="B1632" s="34"/>
      <c r="C1632" s="37"/>
      <c r="D1632" s="40"/>
      <c r="E1632" s="40"/>
      <c r="F1632" s="40"/>
      <c r="G1632" s="71"/>
      <c r="H1632" s="68"/>
    </row>
    <row r="1633" spans="1:8">
      <c r="A1633" s="12"/>
      <c r="B1633" s="32"/>
      <c r="C1633" s="35"/>
      <c r="D1633" s="38"/>
      <c r="E1633" s="38"/>
      <c r="F1633" s="38"/>
      <c r="G1633" s="69"/>
      <c r="H1633" s="66"/>
    </row>
    <row r="1634" spans="1:8">
      <c r="A1634" s="15"/>
      <c r="B1634" s="33"/>
      <c r="C1634" s="36"/>
      <c r="D1634" s="39"/>
      <c r="E1634" s="39"/>
      <c r="F1634" s="39"/>
      <c r="G1634" s="70"/>
      <c r="H1634" s="67"/>
    </row>
    <row r="1635" spans="1:8">
      <c r="A1635" s="15"/>
      <c r="B1635" s="33"/>
      <c r="C1635" s="36"/>
      <c r="D1635" s="39"/>
      <c r="E1635" s="39"/>
      <c r="F1635" s="39"/>
      <c r="G1635" s="70"/>
      <c r="H1635" s="67"/>
    </row>
    <row r="1636" spans="1:8">
      <c r="A1636" s="13"/>
      <c r="B1636" s="34"/>
      <c r="C1636" s="37"/>
      <c r="D1636" s="40"/>
      <c r="E1636" s="40"/>
      <c r="F1636" s="40"/>
      <c r="G1636" s="71"/>
      <c r="H1636" s="68"/>
    </row>
    <row r="1637" spans="1:8">
      <c r="A1637" s="12"/>
      <c r="B1637" s="32"/>
      <c r="C1637" s="35"/>
      <c r="D1637" s="38"/>
      <c r="E1637" s="38"/>
      <c r="F1637" s="38"/>
      <c r="G1637" s="69"/>
      <c r="H1637" s="66"/>
    </row>
    <row r="1638" spans="1:8">
      <c r="A1638" s="15"/>
      <c r="B1638" s="33"/>
      <c r="C1638" s="36"/>
      <c r="D1638" s="39"/>
      <c r="E1638" s="39"/>
      <c r="F1638" s="39"/>
      <c r="G1638" s="70"/>
      <c r="H1638" s="67"/>
    </row>
    <row r="1639" spans="1:8">
      <c r="A1639" s="15"/>
      <c r="B1639" s="33"/>
      <c r="C1639" s="36"/>
      <c r="D1639" s="39"/>
      <c r="E1639" s="39"/>
      <c r="F1639" s="39"/>
      <c r="G1639" s="70"/>
      <c r="H1639" s="67"/>
    </row>
    <row r="1640" spans="1:8">
      <c r="A1640" s="13"/>
      <c r="B1640" s="34"/>
      <c r="C1640" s="37"/>
      <c r="D1640" s="40"/>
      <c r="E1640" s="40"/>
      <c r="F1640" s="40"/>
      <c r="G1640" s="71"/>
      <c r="H1640" s="68"/>
    </row>
    <row r="1641" spans="1:8">
      <c r="A1641" s="12"/>
      <c r="B1641" s="32"/>
      <c r="C1641" s="35"/>
      <c r="D1641" s="38"/>
      <c r="E1641" s="38"/>
      <c r="F1641" s="38"/>
      <c r="G1641" s="69"/>
      <c r="H1641" s="66"/>
    </row>
    <row r="1642" spans="1:8">
      <c r="A1642" s="15"/>
      <c r="B1642" s="33"/>
      <c r="C1642" s="36"/>
      <c r="D1642" s="39"/>
      <c r="E1642" s="39"/>
      <c r="F1642" s="39"/>
      <c r="G1642" s="70"/>
      <c r="H1642" s="67"/>
    </row>
    <row r="1643" spans="1:8">
      <c r="A1643" s="15"/>
      <c r="B1643" s="33"/>
      <c r="C1643" s="36"/>
      <c r="D1643" s="39"/>
      <c r="E1643" s="39"/>
      <c r="F1643" s="39"/>
      <c r="G1643" s="70"/>
      <c r="H1643" s="67"/>
    </row>
    <row r="1644" spans="1:8">
      <c r="A1644" s="13"/>
      <c r="B1644" s="34"/>
      <c r="C1644" s="37"/>
      <c r="D1644" s="40"/>
      <c r="E1644" s="40"/>
      <c r="F1644" s="40"/>
      <c r="G1644" s="71"/>
      <c r="H1644" s="68"/>
    </row>
    <row r="1645" spans="1:8">
      <c r="A1645" s="12"/>
      <c r="B1645" s="32"/>
      <c r="C1645" s="35"/>
      <c r="D1645" s="38"/>
      <c r="E1645" s="38"/>
      <c r="F1645" s="38"/>
      <c r="G1645" s="69"/>
      <c r="H1645" s="66"/>
    </row>
    <row r="1646" spans="1:8">
      <c r="A1646" s="15"/>
      <c r="B1646" s="33"/>
      <c r="C1646" s="36"/>
      <c r="D1646" s="39"/>
      <c r="E1646" s="39"/>
      <c r="F1646" s="39"/>
      <c r="G1646" s="70"/>
      <c r="H1646" s="67"/>
    </row>
    <row r="1647" spans="1:8">
      <c r="A1647" s="15"/>
      <c r="B1647" s="33"/>
      <c r="C1647" s="36"/>
      <c r="D1647" s="39"/>
      <c r="E1647" s="39"/>
      <c r="F1647" s="39"/>
      <c r="G1647" s="70"/>
      <c r="H1647" s="67"/>
    </row>
    <row r="1648" spans="1:8">
      <c r="A1648" s="13"/>
      <c r="B1648" s="34"/>
      <c r="C1648" s="37"/>
      <c r="D1648" s="40"/>
      <c r="E1648" s="40"/>
      <c r="F1648" s="40"/>
      <c r="G1648" s="71"/>
      <c r="H1648" s="68"/>
    </row>
    <row r="1649" spans="1:8">
      <c r="A1649" s="12"/>
      <c r="B1649" s="32"/>
      <c r="C1649" s="35"/>
      <c r="D1649" s="38"/>
      <c r="E1649" s="38"/>
      <c r="F1649" s="38"/>
      <c r="G1649" s="69"/>
      <c r="H1649" s="66"/>
    </row>
    <row r="1650" spans="1:8">
      <c r="A1650" s="15"/>
      <c r="B1650" s="33"/>
      <c r="C1650" s="36"/>
      <c r="D1650" s="39"/>
      <c r="E1650" s="39"/>
      <c r="F1650" s="39"/>
      <c r="G1650" s="70"/>
      <c r="H1650" s="67"/>
    </row>
    <row r="1651" spans="1:8">
      <c r="A1651" s="15"/>
      <c r="B1651" s="33"/>
      <c r="C1651" s="36"/>
      <c r="D1651" s="39"/>
      <c r="E1651" s="39"/>
      <c r="F1651" s="39"/>
      <c r="G1651" s="70"/>
      <c r="H1651" s="67"/>
    </row>
    <row r="1652" spans="1:8">
      <c r="A1652" s="13"/>
      <c r="B1652" s="34"/>
      <c r="C1652" s="37"/>
      <c r="D1652" s="40"/>
      <c r="E1652" s="40"/>
      <c r="F1652" s="40"/>
      <c r="G1652" s="71"/>
      <c r="H1652" s="68"/>
    </row>
    <row r="1653" spans="1:8">
      <c r="A1653" s="12"/>
      <c r="B1653" s="32"/>
      <c r="C1653" s="35"/>
      <c r="D1653" s="38"/>
      <c r="E1653" s="38"/>
      <c r="F1653" s="38"/>
      <c r="G1653" s="69"/>
      <c r="H1653" s="66"/>
    </row>
    <row r="1654" spans="1:8">
      <c r="A1654" s="15"/>
      <c r="B1654" s="33"/>
      <c r="C1654" s="36"/>
      <c r="D1654" s="39"/>
      <c r="E1654" s="39"/>
      <c r="F1654" s="39"/>
      <c r="G1654" s="70"/>
      <c r="H1654" s="67"/>
    </row>
    <row r="1655" spans="1:8">
      <c r="A1655" s="15"/>
      <c r="B1655" s="33"/>
      <c r="C1655" s="36"/>
      <c r="D1655" s="39"/>
      <c r="E1655" s="39"/>
      <c r="F1655" s="39"/>
      <c r="G1655" s="70"/>
      <c r="H1655" s="67"/>
    </row>
    <row r="1656" spans="1:8">
      <c r="A1656" s="13"/>
      <c r="B1656" s="34"/>
      <c r="C1656" s="37"/>
      <c r="D1656" s="40"/>
      <c r="E1656" s="40"/>
      <c r="F1656" s="40"/>
      <c r="G1656" s="71"/>
      <c r="H1656" s="68"/>
    </row>
    <row r="1657" spans="1:8">
      <c r="A1657" s="12"/>
      <c r="B1657" s="32"/>
      <c r="C1657" s="35"/>
      <c r="D1657" s="38"/>
      <c r="E1657" s="38"/>
      <c r="F1657" s="38"/>
      <c r="G1657" s="69"/>
      <c r="H1657" s="66"/>
    </row>
    <row r="1658" spans="1:8">
      <c r="A1658" s="15"/>
      <c r="B1658" s="33"/>
      <c r="C1658" s="36"/>
      <c r="D1658" s="39"/>
      <c r="E1658" s="39"/>
      <c r="F1658" s="39"/>
      <c r="G1658" s="70"/>
      <c r="H1658" s="67"/>
    </row>
    <row r="1659" spans="1:8">
      <c r="A1659" s="15"/>
      <c r="B1659" s="33"/>
      <c r="C1659" s="36"/>
      <c r="D1659" s="39"/>
      <c r="E1659" s="39"/>
      <c r="F1659" s="39"/>
      <c r="G1659" s="70"/>
      <c r="H1659" s="67"/>
    </row>
    <row r="1660" spans="1:8">
      <c r="A1660" s="13"/>
      <c r="B1660" s="34"/>
      <c r="C1660" s="37"/>
      <c r="D1660" s="40"/>
      <c r="E1660" s="40"/>
      <c r="F1660" s="40"/>
      <c r="G1660" s="71"/>
      <c r="H1660" s="68"/>
    </row>
    <row r="1661" spans="1:8">
      <c r="A1661" s="12"/>
      <c r="B1661" s="32"/>
      <c r="C1661" s="35"/>
      <c r="D1661" s="38"/>
      <c r="E1661" s="38"/>
      <c r="F1661" s="38"/>
      <c r="G1661" s="69"/>
      <c r="H1661" s="66"/>
    </row>
    <row r="1662" spans="1:8">
      <c r="A1662" s="15"/>
      <c r="B1662" s="33"/>
      <c r="C1662" s="36"/>
      <c r="D1662" s="39"/>
      <c r="E1662" s="39"/>
      <c r="F1662" s="39"/>
      <c r="G1662" s="70"/>
      <c r="H1662" s="67"/>
    </row>
    <row r="1663" spans="1:8">
      <c r="A1663" s="15"/>
      <c r="B1663" s="33"/>
      <c r="C1663" s="36"/>
      <c r="D1663" s="39"/>
      <c r="E1663" s="39"/>
      <c r="F1663" s="39"/>
      <c r="G1663" s="70"/>
      <c r="H1663" s="67"/>
    </row>
    <row r="1664" spans="1:8">
      <c r="A1664" s="13"/>
      <c r="B1664" s="34"/>
      <c r="C1664" s="37"/>
      <c r="D1664" s="40"/>
      <c r="E1664" s="40"/>
      <c r="F1664" s="40"/>
      <c r="G1664" s="71"/>
      <c r="H1664" s="68"/>
    </row>
    <row r="1665" spans="1:8">
      <c r="A1665" s="12"/>
      <c r="B1665" s="32"/>
      <c r="C1665" s="35"/>
      <c r="D1665" s="38"/>
      <c r="E1665" s="38"/>
      <c r="F1665" s="38"/>
      <c r="G1665" s="69"/>
      <c r="H1665" s="66"/>
    </row>
    <row r="1666" spans="1:8">
      <c r="A1666" s="15"/>
      <c r="B1666" s="33"/>
      <c r="C1666" s="36"/>
      <c r="D1666" s="39"/>
      <c r="E1666" s="39"/>
      <c r="F1666" s="39"/>
      <c r="G1666" s="70"/>
      <c r="H1666" s="67"/>
    </row>
    <row r="1667" spans="1:8">
      <c r="A1667" s="15"/>
      <c r="B1667" s="33"/>
      <c r="C1667" s="36"/>
      <c r="D1667" s="39"/>
      <c r="E1667" s="39"/>
      <c r="F1667" s="39"/>
      <c r="G1667" s="70"/>
      <c r="H1667" s="67"/>
    </row>
    <row r="1668" spans="1:8">
      <c r="A1668" s="13"/>
      <c r="B1668" s="34"/>
      <c r="C1668" s="37"/>
      <c r="D1668" s="40"/>
      <c r="E1668" s="40"/>
      <c r="F1668" s="40"/>
      <c r="G1668" s="71"/>
      <c r="H1668" s="68"/>
    </row>
    <row r="1669" spans="1:8">
      <c r="A1669" s="12"/>
      <c r="B1669" s="32"/>
      <c r="C1669" s="35"/>
      <c r="D1669" s="38"/>
      <c r="E1669" s="38"/>
      <c r="F1669" s="38"/>
      <c r="G1669" s="69"/>
      <c r="H1669" s="66"/>
    </row>
    <row r="1670" spans="1:8">
      <c r="A1670" s="15"/>
      <c r="B1670" s="33"/>
      <c r="C1670" s="36"/>
      <c r="D1670" s="39"/>
      <c r="E1670" s="39"/>
      <c r="F1670" s="39"/>
      <c r="G1670" s="70"/>
      <c r="H1670" s="67"/>
    </row>
    <row r="1671" spans="1:8">
      <c r="A1671" s="15"/>
      <c r="B1671" s="33"/>
      <c r="C1671" s="36"/>
      <c r="D1671" s="39"/>
      <c r="E1671" s="39"/>
      <c r="F1671" s="39"/>
      <c r="G1671" s="70"/>
      <c r="H1671" s="67"/>
    </row>
    <row r="1672" spans="1:8">
      <c r="A1672" s="13"/>
      <c r="B1672" s="34"/>
      <c r="C1672" s="37"/>
      <c r="D1672" s="40"/>
      <c r="E1672" s="40"/>
      <c r="F1672" s="40"/>
      <c r="G1672" s="71"/>
      <c r="H1672" s="68"/>
    </row>
    <row r="1673" spans="1:8">
      <c r="A1673" s="12"/>
      <c r="B1673" s="32"/>
      <c r="C1673" s="35"/>
      <c r="D1673" s="38"/>
      <c r="E1673" s="38"/>
      <c r="F1673" s="38"/>
      <c r="G1673" s="69"/>
      <c r="H1673" s="66"/>
    </row>
    <row r="1674" spans="1:8">
      <c r="A1674" s="15"/>
      <c r="B1674" s="33"/>
      <c r="C1674" s="36"/>
      <c r="D1674" s="39"/>
      <c r="E1674" s="39"/>
      <c r="F1674" s="39"/>
      <c r="G1674" s="70"/>
      <c r="H1674" s="67"/>
    </row>
    <row r="1675" spans="1:8">
      <c r="A1675" s="15"/>
      <c r="B1675" s="33"/>
      <c r="C1675" s="36"/>
      <c r="D1675" s="39"/>
      <c r="E1675" s="39"/>
      <c r="F1675" s="39"/>
      <c r="G1675" s="70"/>
      <c r="H1675" s="67"/>
    </row>
    <row r="1676" spans="1:8">
      <c r="A1676" s="13"/>
      <c r="B1676" s="34"/>
      <c r="C1676" s="37"/>
      <c r="D1676" s="40"/>
      <c r="E1676" s="40"/>
      <c r="F1676" s="40"/>
      <c r="G1676" s="71"/>
      <c r="H1676" s="68"/>
    </row>
    <row r="1677" spans="1:8">
      <c r="A1677" s="12"/>
      <c r="B1677" s="32"/>
      <c r="C1677" s="35"/>
      <c r="D1677" s="38"/>
      <c r="E1677" s="38"/>
      <c r="F1677" s="38"/>
      <c r="G1677" s="69"/>
      <c r="H1677" s="66"/>
    </row>
    <row r="1678" spans="1:8">
      <c r="A1678" s="15"/>
      <c r="B1678" s="33"/>
      <c r="C1678" s="36"/>
      <c r="D1678" s="39"/>
      <c r="E1678" s="39"/>
      <c r="F1678" s="39"/>
      <c r="G1678" s="70"/>
      <c r="H1678" s="67"/>
    </row>
    <row r="1679" spans="1:8">
      <c r="A1679" s="15"/>
      <c r="B1679" s="33"/>
      <c r="C1679" s="36"/>
      <c r="D1679" s="39"/>
      <c r="E1679" s="39"/>
      <c r="F1679" s="39"/>
      <c r="G1679" s="70"/>
      <c r="H1679" s="67"/>
    </row>
    <row r="1680" spans="1:8">
      <c r="A1680" s="13"/>
      <c r="B1680" s="34"/>
      <c r="C1680" s="37"/>
      <c r="D1680" s="40"/>
      <c r="E1680" s="40"/>
      <c r="F1680" s="40"/>
      <c r="G1680" s="71"/>
      <c r="H1680" s="68"/>
    </row>
    <row r="1681" spans="1:8">
      <c r="A1681" s="12"/>
      <c r="B1681" s="32"/>
      <c r="C1681" s="35"/>
      <c r="D1681" s="38"/>
      <c r="E1681" s="38"/>
      <c r="F1681" s="38"/>
      <c r="G1681" s="69"/>
      <c r="H1681" s="66"/>
    </row>
    <row r="1682" spans="1:8">
      <c r="A1682" s="15"/>
      <c r="B1682" s="33"/>
      <c r="C1682" s="36"/>
      <c r="D1682" s="39"/>
      <c r="E1682" s="39"/>
      <c r="F1682" s="39"/>
      <c r="G1682" s="70"/>
      <c r="H1682" s="67"/>
    </row>
    <row r="1683" spans="1:8">
      <c r="A1683" s="15"/>
      <c r="B1683" s="33"/>
      <c r="C1683" s="36"/>
      <c r="D1683" s="39"/>
      <c r="E1683" s="39"/>
      <c r="F1683" s="39"/>
      <c r="G1683" s="70"/>
      <c r="H1683" s="67"/>
    </row>
    <row r="1684" spans="1:8">
      <c r="A1684" s="13"/>
      <c r="B1684" s="34"/>
      <c r="C1684" s="37"/>
      <c r="D1684" s="40"/>
      <c r="E1684" s="40"/>
      <c r="F1684" s="40"/>
      <c r="G1684" s="71"/>
      <c r="H1684" s="68"/>
    </row>
    <row r="1685" spans="1:8">
      <c r="A1685" s="12"/>
      <c r="B1685" s="32"/>
      <c r="C1685" s="35"/>
      <c r="D1685" s="38"/>
      <c r="E1685" s="38"/>
      <c r="F1685" s="38"/>
      <c r="G1685" s="69"/>
      <c r="H1685" s="66"/>
    </row>
    <row r="1686" spans="1:8">
      <c r="A1686" s="15"/>
      <c r="B1686" s="33"/>
      <c r="C1686" s="36"/>
      <c r="D1686" s="39"/>
      <c r="E1686" s="39"/>
      <c r="F1686" s="39"/>
      <c r="G1686" s="70"/>
      <c r="H1686" s="67"/>
    </row>
    <row r="1687" spans="1:8">
      <c r="A1687" s="15"/>
      <c r="B1687" s="33"/>
      <c r="C1687" s="36"/>
      <c r="D1687" s="39"/>
      <c r="E1687" s="39"/>
      <c r="F1687" s="39"/>
      <c r="G1687" s="70"/>
      <c r="H1687" s="67"/>
    </row>
    <row r="1688" spans="1:8">
      <c r="A1688" s="13"/>
      <c r="B1688" s="34"/>
      <c r="C1688" s="37"/>
      <c r="D1688" s="40"/>
      <c r="E1688" s="40"/>
      <c r="F1688" s="40"/>
      <c r="G1688" s="71"/>
      <c r="H1688" s="68"/>
    </row>
    <row r="1689" spans="1:8">
      <c r="A1689" s="12"/>
      <c r="B1689" s="32"/>
      <c r="C1689" s="35"/>
      <c r="D1689" s="38"/>
      <c r="E1689" s="38"/>
      <c r="F1689" s="38"/>
      <c r="G1689" s="69"/>
      <c r="H1689" s="66"/>
    </row>
    <row r="1690" spans="1:8">
      <c r="A1690" s="15"/>
      <c r="B1690" s="33"/>
      <c r="C1690" s="36"/>
      <c r="D1690" s="39"/>
      <c r="E1690" s="39"/>
      <c r="F1690" s="39"/>
      <c r="G1690" s="70"/>
      <c r="H1690" s="67"/>
    </row>
    <row r="1691" spans="1:8">
      <c r="A1691" s="15"/>
      <c r="B1691" s="33"/>
      <c r="C1691" s="36"/>
      <c r="D1691" s="39"/>
      <c r="E1691" s="39"/>
      <c r="F1691" s="39"/>
      <c r="G1691" s="70"/>
      <c r="H1691" s="67"/>
    </row>
    <row r="1692" spans="1:8">
      <c r="A1692" s="13"/>
      <c r="B1692" s="34"/>
      <c r="C1692" s="37"/>
      <c r="D1692" s="40"/>
      <c r="E1692" s="40"/>
      <c r="F1692" s="40"/>
      <c r="G1692" s="71"/>
      <c r="H1692" s="68"/>
    </row>
    <row r="1693" spans="1:8">
      <c r="A1693" s="12"/>
      <c r="B1693" s="32"/>
      <c r="C1693" s="35"/>
      <c r="D1693" s="38"/>
      <c r="E1693" s="38"/>
      <c r="F1693" s="38"/>
      <c r="G1693" s="69"/>
      <c r="H1693" s="66"/>
    </row>
    <row r="1694" spans="1:8">
      <c r="A1694" s="15"/>
      <c r="B1694" s="33"/>
      <c r="C1694" s="36"/>
      <c r="D1694" s="39"/>
      <c r="E1694" s="39"/>
      <c r="F1694" s="39"/>
      <c r="G1694" s="70"/>
      <c r="H1694" s="67"/>
    </row>
    <row r="1695" spans="1:8">
      <c r="A1695" s="15"/>
      <c r="B1695" s="33"/>
      <c r="C1695" s="36"/>
      <c r="D1695" s="39"/>
      <c r="E1695" s="39"/>
      <c r="F1695" s="39"/>
      <c r="G1695" s="70"/>
      <c r="H1695" s="67"/>
    </row>
    <row r="1696" spans="1:8">
      <c r="A1696" s="13"/>
      <c r="B1696" s="34"/>
      <c r="C1696" s="37"/>
      <c r="D1696" s="40"/>
      <c r="E1696" s="40"/>
      <c r="F1696" s="40"/>
      <c r="G1696" s="71"/>
      <c r="H1696" s="68"/>
    </row>
    <row r="1697" spans="1:8">
      <c r="A1697" s="12"/>
      <c r="B1697" s="32"/>
      <c r="C1697" s="35"/>
      <c r="D1697" s="38"/>
      <c r="E1697" s="38"/>
      <c r="F1697" s="38"/>
      <c r="G1697" s="69"/>
      <c r="H1697" s="66"/>
    </row>
    <row r="1698" spans="1:8">
      <c r="A1698" s="15"/>
      <c r="B1698" s="33"/>
      <c r="C1698" s="36"/>
      <c r="D1698" s="39"/>
      <c r="E1698" s="39"/>
      <c r="F1698" s="39"/>
      <c r="G1698" s="70"/>
      <c r="H1698" s="67"/>
    </row>
    <row r="1699" spans="1:8">
      <c r="A1699" s="15"/>
      <c r="B1699" s="33"/>
      <c r="C1699" s="36"/>
      <c r="D1699" s="39"/>
      <c r="E1699" s="39"/>
      <c r="F1699" s="39"/>
      <c r="G1699" s="70"/>
      <c r="H1699" s="67"/>
    </row>
    <row r="1700" spans="1:8">
      <c r="A1700" s="13"/>
      <c r="B1700" s="34"/>
      <c r="C1700" s="37"/>
      <c r="D1700" s="40"/>
      <c r="E1700" s="40"/>
      <c r="F1700" s="40"/>
      <c r="G1700" s="71"/>
      <c r="H1700" s="68"/>
    </row>
    <row r="1701" spans="1:8">
      <c r="A1701" s="12"/>
      <c r="B1701" s="32"/>
      <c r="C1701" s="35"/>
      <c r="D1701" s="38"/>
      <c r="E1701" s="38"/>
      <c r="F1701" s="38"/>
      <c r="G1701" s="69"/>
      <c r="H1701" s="66"/>
    </row>
    <row r="1702" spans="1:8">
      <c r="A1702" s="15"/>
      <c r="B1702" s="33"/>
      <c r="C1702" s="36"/>
      <c r="D1702" s="39"/>
      <c r="E1702" s="39"/>
      <c r="F1702" s="39"/>
      <c r="G1702" s="70"/>
      <c r="H1702" s="67"/>
    </row>
    <row r="1703" spans="1:8">
      <c r="A1703" s="15"/>
      <c r="B1703" s="33"/>
      <c r="C1703" s="36"/>
      <c r="D1703" s="39"/>
      <c r="E1703" s="39"/>
      <c r="F1703" s="39"/>
      <c r="G1703" s="70"/>
      <c r="H1703" s="67"/>
    </row>
    <row r="1704" spans="1:8">
      <c r="A1704" s="13"/>
      <c r="B1704" s="34"/>
      <c r="C1704" s="37"/>
      <c r="D1704" s="40"/>
      <c r="E1704" s="40"/>
      <c r="F1704" s="40"/>
      <c r="G1704" s="71"/>
      <c r="H1704" s="68"/>
    </row>
    <row r="1705" spans="1:8">
      <c r="A1705" s="12"/>
      <c r="B1705" s="32"/>
      <c r="C1705" s="35"/>
      <c r="D1705" s="38"/>
      <c r="E1705" s="38"/>
      <c r="F1705" s="38"/>
      <c r="G1705" s="69"/>
      <c r="H1705" s="66"/>
    </row>
    <row r="1706" spans="1:8">
      <c r="A1706" s="15"/>
      <c r="B1706" s="33"/>
      <c r="C1706" s="36"/>
      <c r="D1706" s="39"/>
      <c r="E1706" s="39"/>
      <c r="F1706" s="39"/>
      <c r="G1706" s="70"/>
      <c r="H1706" s="67"/>
    </row>
    <row r="1707" spans="1:8">
      <c r="A1707" s="15"/>
      <c r="B1707" s="33"/>
      <c r="C1707" s="36"/>
      <c r="D1707" s="39"/>
      <c r="E1707" s="39"/>
      <c r="F1707" s="39"/>
      <c r="G1707" s="70"/>
      <c r="H1707" s="67"/>
    </row>
    <row r="1708" spans="1:8">
      <c r="A1708" s="13"/>
      <c r="B1708" s="34"/>
      <c r="C1708" s="37"/>
      <c r="D1708" s="40"/>
      <c r="E1708" s="40"/>
      <c r="F1708" s="40"/>
      <c r="G1708" s="71"/>
      <c r="H1708" s="68"/>
    </row>
    <row r="1709" spans="1:8">
      <c r="A1709" s="12"/>
      <c r="B1709" s="32"/>
      <c r="C1709" s="35"/>
      <c r="D1709" s="38"/>
      <c r="E1709" s="38"/>
      <c r="F1709" s="38"/>
      <c r="G1709" s="69"/>
      <c r="H1709" s="66"/>
    </row>
    <row r="1710" spans="1:8">
      <c r="A1710" s="15"/>
      <c r="B1710" s="33"/>
      <c r="C1710" s="36"/>
      <c r="D1710" s="39"/>
      <c r="E1710" s="39"/>
      <c r="F1710" s="39"/>
      <c r="G1710" s="70"/>
      <c r="H1710" s="67"/>
    </row>
    <row r="1711" spans="1:8">
      <c r="A1711" s="15"/>
      <c r="B1711" s="33"/>
      <c r="C1711" s="36"/>
      <c r="D1711" s="39"/>
      <c r="E1711" s="39"/>
      <c r="F1711" s="39"/>
      <c r="G1711" s="70"/>
      <c r="H1711" s="67"/>
    </row>
    <row r="1712" spans="1:8">
      <c r="A1712" s="13"/>
      <c r="B1712" s="34"/>
      <c r="C1712" s="37"/>
      <c r="D1712" s="40"/>
      <c r="E1712" s="40"/>
      <c r="F1712" s="40"/>
      <c r="G1712" s="71"/>
      <c r="H1712" s="68"/>
    </row>
    <row r="1713" spans="1:8">
      <c r="A1713" s="12"/>
      <c r="B1713" s="32"/>
      <c r="C1713" s="35"/>
      <c r="D1713" s="38"/>
      <c r="E1713" s="38"/>
      <c r="F1713" s="38"/>
      <c r="G1713" s="69"/>
      <c r="H1713" s="66"/>
    </row>
    <row r="1714" spans="1:8">
      <c r="A1714" s="15"/>
      <c r="B1714" s="33"/>
      <c r="C1714" s="36"/>
      <c r="D1714" s="39"/>
      <c r="E1714" s="39"/>
      <c r="F1714" s="39"/>
      <c r="G1714" s="70"/>
      <c r="H1714" s="67"/>
    </row>
    <row r="1715" spans="1:8">
      <c r="A1715" s="15"/>
      <c r="B1715" s="33"/>
      <c r="C1715" s="36"/>
      <c r="D1715" s="39"/>
      <c r="E1715" s="39"/>
      <c r="F1715" s="39"/>
      <c r="G1715" s="70"/>
      <c r="H1715" s="67"/>
    </row>
    <row r="1716" spans="1:8">
      <c r="A1716" s="13"/>
      <c r="B1716" s="34"/>
      <c r="C1716" s="37"/>
      <c r="D1716" s="40"/>
      <c r="E1716" s="40"/>
      <c r="F1716" s="40"/>
      <c r="G1716" s="71"/>
      <c r="H1716" s="68"/>
    </row>
    <row r="1717" spans="1:8">
      <c r="A1717" s="12"/>
      <c r="B1717" s="32"/>
      <c r="C1717" s="35"/>
      <c r="D1717" s="38"/>
      <c r="E1717" s="38"/>
      <c r="F1717" s="38"/>
      <c r="G1717" s="69"/>
      <c r="H1717" s="66"/>
    </row>
    <row r="1718" spans="1:8">
      <c r="A1718" s="15"/>
      <c r="B1718" s="33"/>
      <c r="C1718" s="36"/>
      <c r="D1718" s="39"/>
      <c r="E1718" s="39"/>
      <c r="F1718" s="39"/>
      <c r="G1718" s="70"/>
      <c r="H1718" s="67"/>
    </row>
    <row r="1719" spans="1:8">
      <c r="A1719" s="15"/>
      <c r="B1719" s="33"/>
      <c r="C1719" s="36"/>
      <c r="D1719" s="39"/>
      <c r="E1719" s="39"/>
      <c r="F1719" s="39"/>
      <c r="G1719" s="70"/>
      <c r="H1719" s="67"/>
    </row>
    <row r="1720" spans="1:8">
      <c r="A1720" s="13"/>
      <c r="B1720" s="34"/>
      <c r="C1720" s="37"/>
      <c r="D1720" s="40"/>
      <c r="E1720" s="40"/>
      <c r="F1720" s="40"/>
      <c r="G1720" s="71"/>
      <c r="H1720" s="68"/>
    </row>
    <row r="1721" spans="1:8">
      <c r="A1721" s="12"/>
      <c r="B1721" s="32"/>
      <c r="C1721" s="35"/>
      <c r="D1721" s="38"/>
      <c r="E1721" s="38"/>
      <c r="F1721" s="38"/>
      <c r="G1721" s="69"/>
      <c r="H1721" s="66"/>
    </row>
    <row r="1722" spans="1:8">
      <c r="A1722" s="15"/>
      <c r="B1722" s="33"/>
      <c r="C1722" s="36"/>
      <c r="D1722" s="39"/>
      <c r="E1722" s="39"/>
      <c r="F1722" s="39"/>
      <c r="G1722" s="70"/>
      <c r="H1722" s="67"/>
    </row>
    <row r="1723" spans="1:8">
      <c r="A1723" s="15"/>
      <c r="B1723" s="33"/>
      <c r="C1723" s="36"/>
      <c r="D1723" s="39"/>
      <c r="E1723" s="39"/>
      <c r="F1723" s="39"/>
      <c r="G1723" s="70"/>
      <c r="H1723" s="67"/>
    </row>
    <row r="1724" spans="1:8">
      <c r="A1724" s="13"/>
      <c r="B1724" s="34"/>
      <c r="C1724" s="37"/>
      <c r="D1724" s="40"/>
      <c r="E1724" s="40"/>
      <c r="F1724" s="40"/>
      <c r="G1724" s="71"/>
      <c r="H1724" s="68"/>
    </row>
    <row r="1725" spans="1:8">
      <c r="A1725" s="12"/>
      <c r="B1725" s="32"/>
      <c r="C1725" s="35"/>
      <c r="D1725" s="38"/>
      <c r="E1725" s="38"/>
      <c r="F1725" s="38"/>
      <c r="G1725" s="69"/>
      <c r="H1725" s="66"/>
    </row>
    <row r="1726" spans="1:8">
      <c r="A1726" s="15"/>
      <c r="B1726" s="33"/>
      <c r="C1726" s="36"/>
      <c r="D1726" s="39"/>
      <c r="E1726" s="39"/>
      <c r="F1726" s="39"/>
      <c r="G1726" s="70"/>
      <c r="H1726" s="67"/>
    </row>
    <row r="1727" spans="1:8">
      <c r="A1727" s="15"/>
      <c r="B1727" s="33"/>
      <c r="C1727" s="36"/>
      <c r="D1727" s="39"/>
      <c r="E1727" s="39"/>
      <c r="F1727" s="39"/>
      <c r="G1727" s="70"/>
      <c r="H1727" s="67"/>
    </row>
    <row r="1728" spans="1:8">
      <c r="A1728" s="13"/>
      <c r="B1728" s="34"/>
      <c r="C1728" s="37"/>
      <c r="D1728" s="40"/>
      <c r="E1728" s="40"/>
      <c r="F1728" s="40"/>
      <c r="G1728" s="71"/>
      <c r="H1728" s="68"/>
    </row>
    <row r="1729" spans="1:8">
      <c r="A1729" s="12"/>
      <c r="B1729" s="32"/>
      <c r="C1729" s="35"/>
      <c r="D1729" s="38"/>
      <c r="E1729" s="38"/>
      <c r="F1729" s="38"/>
      <c r="G1729" s="69"/>
      <c r="H1729" s="66"/>
    </row>
    <row r="1730" spans="1:8">
      <c r="A1730" s="15"/>
      <c r="B1730" s="33"/>
      <c r="C1730" s="36"/>
      <c r="D1730" s="39"/>
      <c r="E1730" s="39"/>
      <c r="F1730" s="39"/>
      <c r="G1730" s="70"/>
      <c r="H1730" s="67"/>
    </row>
    <row r="1731" spans="1:8">
      <c r="A1731" s="15"/>
      <c r="B1731" s="33"/>
      <c r="C1731" s="36"/>
      <c r="D1731" s="39"/>
      <c r="E1731" s="39"/>
      <c r="F1731" s="39"/>
      <c r="G1731" s="70"/>
      <c r="H1731" s="67"/>
    </row>
    <row r="1732" spans="1:8">
      <c r="A1732" s="13"/>
      <c r="B1732" s="34"/>
      <c r="C1732" s="37"/>
      <c r="D1732" s="40"/>
      <c r="E1732" s="40"/>
      <c r="F1732" s="40"/>
      <c r="G1732" s="71"/>
      <c r="H1732" s="68"/>
    </row>
    <row r="1733" spans="1:8">
      <c r="A1733" s="12"/>
      <c r="B1733" s="32"/>
      <c r="C1733" s="35"/>
      <c r="D1733" s="38"/>
      <c r="E1733" s="38"/>
      <c r="F1733" s="38"/>
      <c r="G1733" s="69"/>
      <c r="H1733" s="66"/>
    </row>
    <row r="1734" spans="1:8">
      <c r="A1734" s="15"/>
      <c r="B1734" s="33"/>
      <c r="C1734" s="36"/>
      <c r="D1734" s="39"/>
      <c r="E1734" s="39"/>
      <c r="F1734" s="39"/>
      <c r="G1734" s="70"/>
      <c r="H1734" s="67"/>
    </row>
    <row r="1735" spans="1:8">
      <c r="A1735" s="15"/>
      <c r="B1735" s="33"/>
      <c r="C1735" s="36"/>
      <c r="D1735" s="39"/>
      <c r="E1735" s="39"/>
      <c r="F1735" s="39"/>
      <c r="G1735" s="70"/>
      <c r="H1735" s="67"/>
    </row>
    <row r="1736" spans="1:8">
      <c r="A1736" s="13"/>
      <c r="B1736" s="34"/>
      <c r="C1736" s="37"/>
      <c r="D1736" s="40"/>
      <c r="E1736" s="40"/>
      <c r="F1736" s="40"/>
      <c r="G1736" s="71"/>
      <c r="H1736" s="68"/>
    </row>
    <row r="1737" spans="1:8">
      <c r="A1737" s="12"/>
      <c r="B1737" s="32"/>
      <c r="C1737" s="35"/>
      <c r="D1737" s="38"/>
      <c r="E1737" s="38"/>
      <c r="F1737" s="38"/>
      <c r="G1737" s="69"/>
      <c r="H1737" s="66"/>
    </row>
    <row r="1738" spans="1:8">
      <c r="A1738" s="15"/>
      <c r="B1738" s="33"/>
      <c r="C1738" s="36"/>
      <c r="D1738" s="39"/>
      <c r="E1738" s="39"/>
      <c r="F1738" s="39"/>
      <c r="G1738" s="70"/>
      <c r="H1738" s="67"/>
    </row>
    <row r="1739" spans="1:8">
      <c r="A1739" s="15"/>
      <c r="B1739" s="33"/>
      <c r="C1739" s="36"/>
      <c r="D1739" s="39"/>
      <c r="E1739" s="39"/>
      <c r="F1739" s="39"/>
      <c r="G1739" s="70"/>
      <c r="H1739" s="67"/>
    </row>
    <row r="1740" spans="1:8">
      <c r="A1740" s="13"/>
      <c r="B1740" s="34"/>
      <c r="C1740" s="37"/>
      <c r="D1740" s="40"/>
      <c r="E1740" s="40"/>
      <c r="F1740" s="40"/>
      <c r="G1740" s="71"/>
      <c r="H1740" s="68"/>
    </row>
    <row r="1741" spans="1:8">
      <c r="A1741" s="12"/>
      <c r="B1741" s="32"/>
      <c r="C1741" s="35"/>
      <c r="D1741" s="38"/>
      <c r="E1741" s="38"/>
      <c r="F1741" s="38"/>
      <c r="G1741" s="69"/>
      <c r="H1741" s="66"/>
    </row>
    <row r="1742" spans="1:8">
      <c r="A1742" s="15"/>
      <c r="B1742" s="33"/>
      <c r="C1742" s="36"/>
      <c r="D1742" s="39"/>
      <c r="E1742" s="39"/>
      <c r="F1742" s="39"/>
      <c r="G1742" s="70"/>
      <c r="H1742" s="67"/>
    </row>
    <row r="1743" spans="1:8">
      <c r="A1743" s="15"/>
      <c r="B1743" s="33"/>
      <c r="C1743" s="36"/>
      <c r="D1743" s="39"/>
      <c r="E1743" s="39"/>
      <c r="F1743" s="39"/>
      <c r="G1743" s="70"/>
      <c r="H1743" s="67"/>
    </row>
    <row r="1744" spans="1:8">
      <c r="A1744" s="13"/>
      <c r="B1744" s="34"/>
      <c r="C1744" s="37"/>
      <c r="D1744" s="40"/>
      <c r="E1744" s="40"/>
      <c r="F1744" s="40"/>
      <c r="G1744" s="71"/>
      <c r="H1744" s="68"/>
    </row>
    <row r="1745" spans="1:8">
      <c r="A1745" s="12"/>
      <c r="B1745" s="32"/>
      <c r="C1745" s="35"/>
      <c r="D1745" s="38"/>
      <c r="E1745" s="38"/>
      <c r="F1745" s="38"/>
      <c r="G1745" s="69"/>
      <c r="H1745" s="66"/>
    </row>
    <row r="1746" spans="1:8">
      <c r="A1746" s="15"/>
      <c r="B1746" s="33"/>
      <c r="C1746" s="36"/>
      <c r="D1746" s="39"/>
      <c r="E1746" s="39"/>
      <c r="F1746" s="39"/>
      <c r="G1746" s="70"/>
      <c r="H1746" s="67"/>
    </row>
    <row r="1747" spans="1:8">
      <c r="A1747" s="15"/>
      <c r="B1747" s="33"/>
      <c r="C1747" s="36"/>
      <c r="D1747" s="39"/>
      <c r="E1747" s="39"/>
      <c r="F1747" s="39"/>
      <c r="G1747" s="70"/>
      <c r="H1747" s="67"/>
    </row>
    <row r="1748" spans="1:8">
      <c r="A1748" s="13"/>
      <c r="B1748" s="34"/>
      <c r="C1748" s="37"/>
      <c r="D1748" s="40"/>
      <c r="E1748" s="40"/>
      <c r="F1748" s="40"/>
      <c r="G1748" s="71"/>
      <c r="H1748" s="68"/>
    </row>
    <row r="1749" spans="1:8">
      <c r="A1749" s="12"/>
      <c r="B1749" s="32"/>
      <c r="C1749" s="35"/>
      <c r="D1749" s="38"/>
      <c r="E1749" s="38"/>
      <c r="F1749" s="38"/>
      <c r="G1749" s="69"/>
      <c r="H1749" s="66"/>
    </row>
    <row r="1750" spans="1:8">
      <c r="A1750" s="15"/>
      <c r="B1750" s="33"/>
      <c r="C1750" s="36"/>
      <c r="D1750" s="39"/>
      <c r="E1750" s="39"/>
      <c r="F1750" s="39"/>
      <c r="G1750" s="70"/>
      <c r="H1750" s="67"/>
    </row>
    <row r="1751" spans="1:8">
      <c r="A1751" s="15"/>
      <c r="B1751" s="33"/>
      <c r="C1751" s="36"/>
      <c r="D1751" s="39"/>
      <c r="E1751" s="39"/>
      <c r="F1751" s="39"/>
      <c r="G1751" s="70"/>
      <c r="H1751" s="67"/>
    </row>
    <row r="1752" spans="1:8">
      <c r="A1752" s="13"/>
      <c r="B1752" s="34"/>
      <c r="C1752" s="37"/>
      <c r="D1752" s="40"/>
      <c r="E1752" s="40"/>
      <c r="F1752" s="40"/>
      <c r="G1752" s="71"/>
      <c r="H1752" s="68"/>
    </row>
    <row r="1753" spans="1:8">
      <c r="A1753" s="12"/>
      <c r="B1753" s="32"/>
      <c r="C1753" s="35"/>
      <c r="D1753" s="38"/>
      <c r="E1753" s="38"/>
      <c r="F1753" s="38"/>
      <c r="G1753" s="69"/>
      <c r="H1753" s="66"/>
    </row>
    <row r="1754" spans="1:8">
      <c r="A1754" s="15"/>
      <c r="B1754" s="33"/>
      <c r="C1754" s="36"/>
      <c r="D1754" s="39"/>
      <c r="E1754" s="39"/>
      <c r="F1754" s="39"/>
      <c r="G1754" s="70"/>
      <c r="H1754" s="67"/>
    </row>
    <row r="1755" spans="1:8">
      <c r="A1755" s="15"/>
      <c r="B1755" s="33"/>
      <c r="C1755" s="36"/>
      <c r="D1755" s="39"/>
      <c r="E1755" s="39"/>
      <c r="F1755" s="39"/>
      <c r="G1755" s="70"/>
      <c r="H1755" s="67"/>
    </row>
    <row r="1756" spans="1:8">
      <c r="A1756" s="13"/>
      <c r="B1756" s="34"/>
      <c r="C1756" s="37"/>
      <c r="D1756" s="40"/>
      <c r="E1756" s="40"/>
      <c r="F1756" s="40"/>
      <c r="G1756" s="71"/>
      <c r="H1756" s="68"/>
    </row>
    <row r="1757" spans="1:8">
      <c r="A1757" s="12"/>
      <c r="B1757" s="32"/>
      <c r="C1757" s="35"/>
      <c r="D1757" s="38"/>
      <c r="E1757" s="38"/>
      <c r="F1757" s="38"/>
      <c r="G1757" s="69"/>
      <c r="H1757" s="66"/>
    </row>
    <row r="1758" spans="1:8">
      <c r="A1758" s="15"/>
      <c r="B1758" s="33"/>
      <c r="C1758" s="36"/>
      <c r="D1758" s="39"/>
      <c r="E1758" s="39"/>
      <c r="F1758" s="39"/>
      <c r="G1758" s="70"/>
      <c r="H1758" s="67"/>
    </row>
    <row r="1759" spans="1:8">
      <c r="A1759" s="15"/>
      <c r="B1759" s="33"/>
      <c r="C1759" s="36"/>
      <c r="D1759" s="39"/>
      <c r="E1759" s="39"/>
      <c r="F1759" s="39"/>
      <c r="G1759" s="70"/>
      <c r="H1759" s="67"/>
    </row>
    <row r="1760" spans="1:8">
      <c r="A1760" s="13"/>
      <c r="B1760" s="34"/>
      <c r="C1760" s="37"/>
      <c r="D1760" s="40"/>
      <c r="E1760" s="40"/>
      <c r="F1760" s="40"/>
      <c r="G1760" s="71"/>
      <c r="H1760" s="68"/>
    </row>
    <row r="1761" spans="1:8">
      <c r="A1761" s="12"/>
      <c r="B1761" s="32"/>
      <c r="C1761" s="35"/>
      <c r="D1761" s="38"/>
      <c r="E1761" s="38"/>
      <c r="F1761" s="38"/>
      <c r="G1761" s="69"/>
      <c r="H1761" s="66"/>
    </row>
    <row r="1762" spans="1:8">
      <c r="A1762" s="15"/>
      <c r="B1762" s="33"/>
      <c r="C1762" s="36"/>
      <c r="D1762" s="39"/>
      <c r="E1762" s="39"/>
      <c r="F1762" s="39"/>
      <c r="G1762" s="70"/>
      <c r="H1762" s="67"/>
    </row>
    <row r="1763" spans="1:8">
      <c r="A1763" s="15"/>
      <c r="B1763" s="33"/>
      <c r="C1763" s="36"/>
      <c r="D1763" s="39"/>
      <c r="E1763" s="39"/>
      <c r="F1763" s="39"/>
      <c r="G1763" s="70"/>
      <c r="H1763" s="67"/>
    </row>
    <row r="1764" spans="1:8">
      <c r="A1764" s="13"/>
      <c r="B1764" s="34"/>
      <c r="C1764" s="37"/>
      <c r="D1764" s="40"/>
      <c r="E1764" s="40"/>
      <c r="F1764" s="40"/>
      <c r="G1764" s="71"/>
      <c r="H1764" s="68"/>
    </row>
    <row r="1765" spans="1:8">
      <c r="A1765" s="12"/>
      <c r="B1765" s="32"/>
      <c r="C1765" s="35"/>
      <c r="D1765" s="38"/>
      <c r="E1765" s="38"/>
      <c r="F1765" s="38"/>
      <c r="G1765" s="69"/>
      <c r="H1765" s="66"/>
    </row>
    <row r="1766" spans="1:8">
      <c r="A1766" s="15"/>
      <c r="B1766" s="33"/>
      <c r="C1766" s="36"/>
      <c r="D1766" s="39"/>
      <c r="E1766" s="39"/>
      <c r="F1766" s="39"/>
      <c r="G1766" s="70"/>
      <c r="H1766" s="67"/>
    </row>
    <row r="1767" spans="1:8">
      <c r="A1767" s="15"/>
      <c r="B1767" s="33"/>
      <c r="C1767" s="36"/>
      <c r="D1767" s="39"/>
      <c r="E1767" s="39"/>
      <c r="F1767" s="39"/>
      <c r="G1767" s="70"/>
      <c r="H1767" s="67"/>
    </row>
    <row r="1768" spans="1:8">
      <c r="A1768" s="13"/>
      <c r="B1768" s="34"/>
      <c r="C1768" s="37"/>
      <c r="D1768" s="40"/>
      <c r="E1768" s="40"/>
      <c r="F1768" s="40"/>
      <c r="G1768" s="71"/>
      <c r="H1768" s="68"/>
    </row>
    <row r="1769" spans="1:8">
      <c r="A1769" s="12"/>
      <c r="B1769" s="32"/>
      <c r="C1769" s="35"/>
      <c r="D1769" s="38"/>
      <c r="E1769" s="38"/>
      <c r="F1769" s="38"/>
      <c r="G1769" s="69"/>
      <c r="H1769" s="66"/>
    </row>
    <row r="1770" spans="1:8">
      <c r="A1770" s="15"/>
      <c r="B1770" s="33"/>
      <c r="C1770" s="36"/>
      <c r="D1770" s="39"/>
      <c r="E1770" s="39"/>
      <c r="F1770" s="39"/>
      <c r="G1770" s="70"/>
      <c r="H1770" s="67"/>
    </row>
    <row r="1771" spans="1:8">
      <c r="A1771" s="15"/>
      <c r="B1771" s="33"/>
      <c r="C1771" s="36"/>
      <c r="D1771" s="39"/>
      <c r="E1771" s="39"/>
      <c r="F1771" s="39"/>
      <c r="G1771" s="70"/>
      <c r="H1771" s="67"/>
    </row>
    <row r="1772" spans="1:8">
      <c r="A1772" s="13"/>
      <c r="B1772" s="34"/>
      <c r="C1772" s="37"/>
      <c r="D1772" s="40"/>
      <c r="E1772" s="40"/>
      <c r="F1772" s="40"/>
      <c r="G1772" s="71"/>
      <c r="H1772" s="68"/>
    </row>
    <row r="1773" spans="1:8">
      <c r="A1773" s="12"/>
      <c r="B1773" s="32"/>
      <c r="C1773" s="35"/>
      <c r="D1773" s="38"/>
      <c r="E1773" s="38"/>
      <c r="F1773" s="38"/>
      <c r="G1773" s="69"/>
      <c r="H1773" s="66"/>
    </row>
    <row r="1774" spans="1:8">
      <c r="A1774" s="15"/>
      <c r="B1774" s="33"/>
      <c r="C1774" s="36"/>
      <c r="D1774" s="39"/>
      <c r="E1774" s="39"/>
      <c r="F1774" s="39"/>
      <c r="G1774" s="70"/>
      <c r="H1774" s="67"/>
    </row>
    <row r="1775" spans="1:8">
      <c r="A1775" s="15"/>
      <c r="B1775" s="33"/>
      <c r="C1775" s="36"/>
      <c r="D1775" s="39"/>
      <c r="E1775" s="39"/>
      <c r="F1775" s="39"/>
      <c r="G1775" s="70"/>
      <c r="H1775" s="67"/>
    </row>
    <row r="1776" spans="1:8">
      <c r="A1776" s="13"/>
      <c r="B1776" s="34"/>
      <c r="C1776" s="37"/>
      <c r="D1776" s="40"/>
      <c r="E1776" s="40"/>
      <c r="F1776" s="40"/>
      <c r="G1776" s="71"/>
      <c r="H1776" s="68"/>
    </row>
    <row r="1777" spans="1:8">
      <c r="A1777" s="12"/>
      <c r="B1777" s="32"/>
      <c r="C1777" s="35"/>
      <c r="D1777" s="38"/>
      <c r="E1777" s="38"/>
      <c r="F1777" s="38"/>
      <c r="G1777" s="69"/>
      <c r="H1777" s="66"/>
    </row>
    <row r="1778" spans="1:8">
      <c r="A1778" s="15"/>
      <c r="B1778" s="33"/>
      <c r="C1778" s="36"/>
      <c r="D1778" s="39"/>
      <c r="E1778" s="39"/>
      <c r="F1778" s="39"/>
      <c r="G1778" s="70"/>
      <c r="H1778" s="67"/>
    </row>
    <row r="1779" spans="1:8">
      <c r="A1779" s="15"/>
      <c r="B1779" s="33"/>
      <c r="C1779" s="36"/>
      <c r="D1779" s="39"/>
      <c r="E1779" s="39"/>
      <c r="F1779" s="39"/>
      <c r="G1779" s="70"/>
      <c r="H1779" s="67"/>
    </row>
    <row r="1780" spans="1:8">
      <c r="A1780" s="13"/>
      <c r="B1780" s="34"/>
      <c r="C1780" s="37"/>
      <c r="D1780" s="40"/>
      <c r="E1780" s="40"/>
      <c r="F1780" s="40"/>
      <c r="G1780" s="71"/>
      <c r="H1780" s="68"/>
    </row>
    <row r="1781" spans="1:8">
      <c r="A1781" s="12"/>
      <c r="B1781" s="32"/>
      <c r="C1781" s="35"/>
      <c r="D1781" s="38"/>
      <c r="E1781" s="38"/>
      <c r="F1781" s="38"/>
      <c r="G1781" s="69"/>
      <c r="H1781" s="66"/>
    </row>
    <row r="1782" spans="1:8">
      <c r="A1782" s="15"/>
      <c r="B1782" s="33"/>
      <c r="C1782" s="36"/>
      <c r="D1782" s="39"/>
      <c r="E1782" s="39"/>
      <c r="F1782" s="39"/>
      <c r="G1782" s="70"/>
      <c r="H1782" s="67"/>
    </row>
    <row r="1783" spans="1:8">
      <c r="A1783" s="15"/>
      <c r="B1783" s="33"/>
      <c r="C1783" s="36"/>
      <c r="D1783" s="39"/>
      <c r="E1783" s="39"/>
      <c r="F1783" s="39"/>
      <c r="G1783" s="70"/>
      <c r="H1783" s="67"/>
    </row>
    <row r="1784" spans="1:8">
      <c r="A1784" s="13"/>
      <c r="B1784" s="34"/>
      <c r="C1784" s="37"/>
      <c r="D1784" s="40"/>
      <c r="E1784" s="40"/>
      <c r="F1784" s="40"/>
      <c r="G1784" s="71"/>
      <c r="H1784" s="68"/>
    </row>
    <row r="1785" spans="1:8">
      <c r="A1785" s="12"/>
      <c r="B1785" s="32"/>
      <c r="C1785" s="35"/>
      <c r="D1785" s="38"/>
      <c r="E1785" s="38"/>
      <c r="F1785" s="38"/>
      <c r="G1785" s="69"/>
      <c r="H1785" s="66"/>
    </row>
    <row r="1786" spans="1:8">
      <c r="A1786" s="15"/>
      <c r="B1786" s="33"/>
      <c r="C1786" s="36"/>
      <c r="D1786" s="39"/>
      <c r="E1786" s="39"/>
      <c r="F1786" s="39"/>
      <c r="G1786" s="70"/>
      <c r="H1786" s="67"/>
    </row>
    <row r="1787" spans="1:8">
      <c r="A1787" s="15"/>
      <c r="B1787" s="33"/>
      <c r="C1787" s="36"/>
      <c r="D1787" s="39"/>
      <c r="E1787" s="39"/>
      <c r="F1787" s="39"/>
      <c r="G1787" s="70"/>
      <c r="H1787" s="67"/>
    </row>
    <row r="1788" spans="1:8">
      <c r="A1788" s="13"/>
      <c r="B1788" s="34"/>
      <c r="C1788" s="37"/>
      <c r="D1788" s="40"/>
      <c r="E1788" s="40"/>
      <c r="F1788" s="40"/>
      <c r="G1788" s="71"/>
      <c r="H1788" s="68"/>
    </row>
    <row r="1789" spans="1:8">
      <c r="A1789" s="12"/>
      <c r="B1789" s="32"/>
      <c r="C1789" s="35"/>
      <c r="D1789" s="38"/>
      <c r="E1789" s="38"/>
      <c r="F1789" s="38"/>
      <c r="G1789" s="69"/>
      <c r="H1789" s="66"/>
    </row>
    <row r="1790" spans="1:8">
      <c r="A1790" s="15"/>
      <c r="B1790" s="33"/>
      <c r="C1790" s="36"/>
      <c r="D1790" s="39"/>
      <c r="E1790" s="39"/>
      <c r="F1790" s="39"/>
      <c r="G1790" s="70"/>
      <c r="H1790" s="67"/>
    </row>
    <row r="1791" spans="1:8">
      <c r="A1791" s="15"/>
      <c r="B1791" s="33"/>
      <c r="C1791" s="36"/>
      <c r="D1791" s="39"/>
      <c r="E1791" s="39"/>
      <c r="F1791" s="39"/>
      <c r="G1791" s="70"/>
      <c r="H1791" s="67"/>
    </row>
    <row r="1792" spans="1:8">
      <c r="A1792" s="13"/>
      <c r="B1792" s="34"/>
      <c r="C1792" s="37"/>
      <c r="D1792" s="40"/>
      <c r="E1792" s="40"/>
      <c r="F1792" s="40"/>
      <c r="G1792" s="71"/>
      <c r="H1792" s="68"/>
    </row>
    <row r="1793" spans="1:8">
      <c r="A1793" s="12"/>
      <c r="B1793" s="32"/>
      <c r="C1793" s="35"/>
      <c r="D1793" s="38"/>
      <c r="E1793" s="38"/>
      <c r="F1793" s="38"/>
      <c r="G1793" s="69"/>
      <c r="H1793" s="66"/>
    </row>
    <row r="1794" spans="1:8">
      <c r="A1794" s="15"/>
      <c r="B1794" s="33"/>
      <c r="C1794" s="36"/>
      <c r="D1794" s="39"/>
      <c r="E1794" s="39"/>
      <c r="F1794" s="39"/>
      <c r="G1794" s="70"/>
      <c r="H1794" s="67"/>
    </row>
    <row r="1795" spans="1:8">
      <c r="A1795" s="15"/>
      <c r="B1795" s="33"/>
      <c r="C1795" s="36"/>
      <c r="D1795" s="39"/>
      <c r="E1795" s="39"/>
      <c r="F1795" s="39"/>
      <c r="G1795" s="70"/>
      <c r="H1795" s="67"/>
    </row>
    <row r="1796" spans="1:8">
      <c r="A1796" s="13"/>
      <c r="B1796" s="34"/>
      <c r="C1796" s="37"/>
      <c r="D1796" s="40"/>
      <c r="E1796" s="40"/>
      <c r="F1796" s="40"/>
      <c r="G1796" s="71"/>
      <c r="H1796" s="68"/>
    </row>
    <row r="1797" spans="1:8">
      <c r="A1797" s="12"/>
      <c r="B1797" s="32"/>
      <c r="C1797" s="35"/>
      <c r="D1797" s="38"/>
      <c r="E1797" s="38"/>
      <c r="F1797" s="38"/>
      <c r="G1797" s="69"/>
      <c r="H1797" s="66"/>
    </row>
    <row r="1798" spans="1:8">
      <c r="A1798" s="15"/>
      <c r="B1798" s="33"/>
      <c r="C1798" s="36"/>
      <c r="D1798" s="39"/>
      <c r="E1798" s="39"/>
      <c r="F1798" s="39"/>
      <c r="G1798" s="70"/>
      <c r="H1798" s="67"/>
    </row>
    <row r="1799" spans="1:8">
      <c r="A1799" s="15"/>
      <c r="B1799" s="33"/>
      <c r="C1799" s="36"/>
      <c r="D1799" s="39"/>
      <c r="E1799" s="39"/>
      <c r="F1799" s="39"/>
      <c r="G1799" s="70"/>
      <c r="H1799" s="67"/>
    </row>
    <row r="1800" spans="1:8">
      <c r="A1800" s="13"/>
      <c r="B1800" s="34"/>
      <c r="C1800" s="37"/>
      <c r="D1800" s="40"/>
      <c r="E1800" s="40"/>
      <c r="F1800" s="40"/>
      <c r="G1800" s="71"/>
      <c r="H1800" s="68"/>
    </row>
    <row r="1801" spans="1:8">
      <c r="A1801" s="12"/>
      <c r="B1801" s="32"/>
      <c r="C1801" s="35"/>
      <c r="D1801" s="38"/>
      <c r="E1801" s="38"/>
      <c r="F1801" s="38"/>
      <c r="G1801" s="69"/>
      <c r="H1801" s="66"/>
    </row>
    <row r="1802" spans="1:8">
      <c r="A1802" s="15"/>
      <c r="B1802" s="33"/>
      <c r="C1802" s="36"/>
      <c r="D1802" s="39"/>
      <c r="E1802" s="39"/>
      <c r="F1802" s="39"/>
      <c r="G1802" s="70"/>
      <c r="H1802" s="67"/>
    </row>
    <row r="1803" spans="1:8">
      <c r="A1803" s="15"/>
      <c r="B1803" s="33"/>
      <c r="C1803" s="36"/>
      <c r="D1803" s="39"/>
      <c r="E1803" s="39"/>
      <c r="F1803" s="39"/>
      <c r="G1803" s="70"/>
      <c r="H1803" s="67"/>
    </row>
    <row r="1804" spans="1:8">
      <c r="A1804" s="13"/>
      <c r="B1804" s="34"/>
      <c r="C1804" s="37"/>
      <c r="D1804" s="40"/>
      <c r="E1804" s="40"/>
      <c r="F1804" s="40"/>
      <c r="G1804" s="71"/>
      <c r="H1804" s="68"/>
    </row>
    <row r="1805" spans="1:8">
      <c r="A1805" s="12"/>
      <c r="B1805" s="32"/>
      <c r="C1805" s="35"/>
      <c r="D1805" s="38"/>
      <c r="E1805" s="38"/>
      <c r="F1805" s="38"/>
      <c r="G1805" s="69"/>
      <c r="H1805" s="66"/>
    </row>
    <row r="1806" spans="1:8">
      <c r="A1806" s="15"/>
      <c r="B1806" s="33"/>
      <c r="C1806" s="36"/>
      <c r="D1806" s="39"/>
      <c r="E1806" s="39"/>
      <c r="F1806" s="39"/>
      <c r="G1806" s="70"/>
      <c r="H1806" s="67"/>
    </row>
    <row r="1807" spans="1:8">
      <c r="A1807" s="15"/>
      <c r="B1807" s="33"/>
      <c r="C1807" s="36"/>
      <c r="D1807" s="39"/>
      <c r="E1807" s="39"/>
      <c r="F1807" s="39"/>
      <c r="G1807" s="70"/>
      <c r="H1807" s="67"/>
    </row>
    <row r="1808" spans="1:8">
      <c r="A1808" s="13"/>
      <c r="B1808" s="34"/>
      <c r="C1808" s="37"/>
      <c r="D1808" s="40"/>
      <c r="E1808" s="40"/>
      <c r="F1808" s="40"/>
      <c r="G1808" s="71"/>
      <c r="H1808" s="68"/>
    </row>
    <row r="1809" spans="1:8">
      <c r="A1809" s="12"/>
      <c r="B1809" s="32"/>
      <c r="C1809" s="35"/>
      <c r="D1809" s="38"/>
      <c r="E1809" s="38"/>
      <c r="F1809" s="38"/>
      <c r="G1809" s="69"/>
      <c r="H1809" s="66"/>
    </row>
    <row r="1810" spans="1:8">
      <c r="A1810" s="15"/>
      <c r="B1810" s="33"/>
      <c r="C1810" s="36"/>
      <c r="D1810" s="39"/>
      <c r="E1810" s="39"/>
      <c r="F1810" s="39"/>
      <c r="G1810" s="70"/>
      <c r="H1810" s="67"/>
    </row>
    <row r="1811" spans="1:8">
      <c r="A1811" s="15"/>
      <c r="B1811" s="33"/>
      <c r="C1811" s="36"/>
      <c r="D1811" s="39"/>
      <c r="E1811" s="39"/>
      <c r="F1811" s="39"/>
      <c r="G1811" s="70"/>
      <c r="H1811" s="67"/>
    </row>
    <row r="1812" spans="1:8">
      <c r="A1812" s="13"/>
      <c r="B1812" s="34"/>
      <c r="C1812" s="37"/>
      <c r="D1812" s="40"/>
      <c r="E1812" s="40"/>
      <c r="F1812" s="40"/>
      <c r="G1812" s="71"/>
      <c r="H1812" s="68"/>
    </row>
    <row r="1813" spans="1:8">
      <c r="A1813" s="12"/>
      <c r="B1813" s="32"/>
      <c r="C1813" s="35"/>
      <c r="D1813" s="38"/>
      <c r="E1813" s="38"/>
      <c r="F1813" s="38"/>
      <c r="G1813" s="69"/>
      <c r="H1813" s="66"/>
    </row>
    <row r="1814" spans="1:8">
      <c r="A1814" s="15"/>
      <c r="B1814" s="33"/>
      <c r="C1814" s="36"/>
      <c r="D1814" s="39"/>
      <c r="E1814" s="39"/>
      <c r="F1814" s="39"/>
      <c r="G1814" s="70"/>
      <c r="H1814" s="67"/>
    </row>
    <row r="1815" spans="1:8">
      <c r="A1815" s="15"/>
      <c r="B1815" s="33"/>
      <c r="C1815" s="36"/>
      <c r="D1815" s="39"/>
      <c r="E1815" s="39"/>
      <c r="F1815" s="39"/>
      <c r="G1815" s="70"/>
      <c r="H1815" s="67"/>
    </row>
    <row r="1816" spans="1:8">
      <c r="A1816" s="13"/>
      <c r="B1816" s="34"/>
      <c r="C1816" s="37"/>
      <c r="D1816" s="40"/>
      <c r="E1816" s="40"/>
      <c r="F1816" s="40"/>
      <c r="G1816" s="71"/>
      <c r="H1816" s="68"/>
    </row>
    <row r="1817" spans="1:8">
      <c r="A1817" s="12"/>
      <c r="B1817" s="32"/>
      <c r="C1817" s="35"/>
      <c r="D1817" s="38"/>
      <c r="E1817" s="38"/>
      <c r="F1817" s="38"/>
      <c r="G1817" s="69"/>
      <c r="H1817" s="66"/>
    </row>
    <row r="1818" spans="1:8">
      <c r="A1818" s="15"/>
      <c r="B1818" s="33"/>
      <c r="C1818" s="36"/>
      <c r="D1818" s="39"/>
      <c r="E1818" s="39"/>
      <c r="F1818" s="39"/>
      <c r="G1818" s="70"/>
      <c r="H1818" s="67"/>
    </row>
    <row r="1819" spans="1:8">
      <c r="A1819" s="15"/>
      <c r="B1819" s="33"/>
      <c r="C1819" s="36"/>
      <c r="D1819" s="39"/>
      <c r="E1819" s="39"/>
      <c r="F1819" s="39"/>
      <c r="G1819" s="70"/>
      <c r="H1819" s="67"/>
    </row>
    <row r="1820" spans="1:8">
      <c r="A1820" s="13"/>
      <c r="B1820" s="34"/>
      <c r="C1820" s="37"/>
      <c r="D1820" s="40"/>
      <c r="E1820" s="40"/>
      <c r="F1820" s="40"/>
      <c r="G1820" s="71"/>
      <c r="H1820" s="68"/>
    </row>
    <row r="1821" spans="1:8">
      <c r="A1821" s="12"/>
      <c r="B1821" s="32"/>
      <c r="C1821" s="35"/>
      <c r="D1821" s="38"/>
      <c r="E1821" s="38"/>
      <c r="F1821" s="38"/>
      <c r="G1821" s="69"/>
      <c r="H1821" s="66"/>
    </row>
    <row r="1822" spans="1:8">
      <c r="A1822" s="15"/>
      <c r="B1822" s="33"/>
      <c r="C1822" s="36"/>
      <c r="D1822" s="39"/>
      <c r="E1822" s="39"/>
      <c r="F1822" s="39"/>
      <c r="G1822" s="70"/>
      <c r="H1822" s="67"/>
    </row>
    <row r="1823" spans="1:8">
      <c r="A1823" s="15"/>
      <c r="B1823" s="33"/>
      <c r="C1823" s="36"/>
      <c r="D1823" s="39"/>
      <c r="E1823" s="39"/>
      <c r="F1823" s="39"/>
      <c r="G1823" s="70"/>
      <c r="H1823" s="67"/>
    </row>
    <row r="1824" spans="1:8">
      <c r="A1824" s="13"/>
      <c r="B1824" s="34"/>
      <c r="C1824" s="37"/>
      <c r="D1824" s="40"/>
      <c r="E1824" s="40"/>
      <c r="F1824" s="40"/>
      <c r="G1824" s="71"/>
      <c r="H1824" s="68"/>
    </row>
    <row r="1825" spans="1:8">
      <c r="A1825" s="12"/>
      <c r="B1825" s="32"/>
      <c r="C1825" s="35"/>
      <c r="D1825" s="38"/>
      <c r="E1825" s="38"/>
      <c r="F1825" s="38"/>
      <c r="G1825" s="69"/>
      <c r="H1825" s="66"/>
    </row>
    <row r="1826" spans="1:8">
      <c r="A1826" s="15"/>
      <c r="B1826" s="33"/>
      <c r="C1826" s="36"/>
      <c r="D1826" s="39"/>
      <c r="E1826" s="39"/>
      <c r="F1826" s="39"/>
      <c r="G1826" s="70"/>
      <c r="H1826" s="67"/>
    </row>
    <row r="1827" spans="1:8">
      <c r="A1827" s="15"/>
      <c r="B1827" s="33"/>
      <c r="C1827" s="36"/>
      <c r="D1827" s="39"/>
      <c r="E1827" s="39"/>
      <c r="F1827" s="39"/>
      <c r="G1827" s="70"/>
      <c r="H1827" s="67"/>
    </row>
    <row r="1828" spans="1:8">
      <c r="A1828" s="13"/>
      <c r="B1828" s="34"/>
      <c r="C1828" s="37"/>
      <c r="D1828" s="40"/>
      <c r="E1828" s="40"/>
      <c r="F1828" s="40"/>
      <c r="G1828" s="71"/>
      <c r="H1828" s="68"/>
    </row>
    <row r="1829" spans="1:8">
      <c r="A1829" s="12"/>
      <c r="B1829" s="32"/>
      <c r="C1829" s="35"/>
      <c r="D1829" s="38"/>
      <c r="E1829" s="38"/>
      <c r="F1829" s="38"/>
      <c r="G1829" s="69"/>
      <c r="H1829" s="66"/>
    </row>
    <row r="1830" spans="1:8">
      <c r="A1830" s="15"/>
      <c r="B1830" s="33"/>
      <c r="C1830" s="36"/>
      <c r="D1830" s="39"/>
      <c r="E1830" s="39"/>
      <c r="F1830" s="39"/>
      <c r="G1830" s="70"/>
      <c r="H1830" s="67"/>
    </row>
    <row r="1831" spans="1:8">
      <c r="A1831" s="15"/>
      <c r="B1831" s="33"/>
      <c r="C1831" s="36"/>
      <c r="D1831" s="39"/>
      <c r="E1831" s="39"/>
      <c r="F1831" s="39"/>
      <c r="G1831" s="70"/>
      <c r="H1831" s="67"/>
    </row>
    <row r="1832" spans="1:8">
      <c r="A1832" s="13"/>
      <c r="B1832" s="34"/>
      <c r="C1832" s="37"/>
      <c r="D1832" s="40"/>
      <c r="E1832" s="40"/>
      <c r="F1832" s="40"/>
      <c r="G1832" s="71"/>
      <c r="H1832" s="68"/>
    </row>
    <row r="1833" spans="1:8">
      <c r="A1833" s="12"/>
      <c r="B1833" s="32"/>
      <c r="C1833" s="35"/>
      <c r="D1833" s="38"/>
      <c r="E1833" s="38"/>
      <c r="F1833" s="38"/>
      <c r="G1833" s="69"/>
      <c r="H1833" s="66"/>
    </row>
    <row r="1834" spans="1:8">
      <c r="A1834" s="15"/>
      <c r="B1834" s="33"/>
      <c r="C1834" s="36"/>
      <c r="D1834" s="39"/>
      <c r="E1834" s="39"/>
      <c r="F1834" s="39"/>
      <c r="G1834" s="70"/>
      <c r="H1834" s="67"/>
    </row>
    <row r="1835" spans="1:8">
      <c r="A1835" s="15"/>
      <c r="B1835" s="33"/>
      <c r="C1835" s="36"/>
      <c r="D1835" s="39"/>
      <c r="E1835" s="39"/>
      <c r="F1835" s="39"/>
      <c r="G1835" s="70"/>
      <c r="H1835" s="67"/>
    </row>
    <row r="1836" spans="1:8">
      <c r="A1836" s="13"/>
      <c r="B1836" s="34"/>
      <c r="C1836" s="37"/>
      <c r="D1836" s="40"/>
      <c r="E1836" s="40"/>
      <c r="F1836" s="40"/>
      <c r="G1836" s="71"/>
      <c r="H1836" s="68"/>
    </row>
    <row r="1837" spans="1:8">
      <c r="A1837" s="12"/>
      <c r="B1837" s="32"/>
      <c r="C1837" s="35"/>
      <c r="D1837" s="38"/>
      <c r="E1837" s="38"/>
      <c r="F1837" s="38"/>
      <c r="G1837" s="69"/>
      <c r="H1837" s="66"/>
    </row>
    <row r="1838" spans="1:8">
      <c r="A1838" s="15"/>
      <c r="B1838" s="33"/>
      <c r="C1838" s="36"/>
      <c r="D1838" s="39"/>
      <c r="E1838" s="39"/>
      <c r="F1838" s="39"/>
      <c r="G1838" s="70"/>
      <c r="H1838" s="67"/>
    </row>
    <row r="1839" spans="1:8">
      <c r="A1839" s="15"/>
      <c r="B1839" s="33"/>
      <c r="C1839" s="36"/>
      <c r="D1839" s="39"/>
      <c r="E1839" s="39"/>
      <c r="F1839" s="39"/>
      <c r="G1839" s="70"/>
      <c r="H1839" s="67"/>
    </row>
    <row r="1840" spans="1:8">
      <c r="A1840" s="13"/>
      <c r="B1840" s="34"/>
      <c r="C1840" s="37"/>
      <c r="D1840" s="40"/>
      <c r="E1840" s="40"/>
      <c r="F1840" s="40"/>
      <c r="G1840" s="71"/>
      <c r="H1840" s="68"/>
    </row>
    <row r="1841" spans="1:8">
      <c r="A1841" s="12"/>
      <c r="B1841" s="32"/>
      <c r="C1841" s="35"/>
      <c r="D1841" s="38"/>
      <c r="E1841" s="38"/>
      <c r="F1841" s="38"/>
      <c r="G1841" s="69"/>
      <c r="H1841" s="66"/>
    </row>
    <row r="1842" spans="1:8">
      <c r="A1842" s="15"/>
      <c r="B1842" s="33"/>
      <c r="C1842" s="36"/>
      <c r="D1842" s="39"/>
      <c r="E1842" s="39"/>
      <c r="F1842" s="39"/>
      <c r="G1842" s="70"/>
      <c r="H1842" s="67"/>
    </row>
    <row r="1843" spans="1:8">
      <c r="A1843" s="15"/>
      <c r="B1843" s="33"/>
      <c r="C1843" s="36"/>
      <c r="D1843" s="39"/>
      <c r="E1843" s="39"/>
      <c r="F1843" s="39"/>
      <c r="G1843" s="70"/>
      <c r="H1843" s="67"/>
    </row>
    <row r="1844" spans="1:8">
      <c r="A1844" s="13"/>
      <c r="B1844" s="34"/>
      <c r="C1844" s="37"/>
      <c r="D1844" s="40"/>
      <c r="E1844" s="40"/>
      <c r="F1844" s="40"/>
      <c r="G1844" s="71"/>
      <c r="H1844" s="68"/>
    </row>
    <row r="1845" spans="1:8">
      <c r="A1845" s="12"/>
      <c r="B1845" s="32"/>
      <c r="C1845" s="35"/>
      <c r="D1845" s="38"/>
      <c r="E1845" s="38"/>
      <c r="F1845" s="38"/>
      <c r="G1845" s="69"/>
      <c r="H1845" s="66"/>
    </row>
    <row r="1846" spans="1:8">
      <c r="A1846" s="15"/>
      <c r="B1846" s="33"/>
      <c r="C1846" s="36"/>
      <c r="D1846" s="39"/>
      <c r="E1846" s="39"/>
      <c r="F1846" s="39"/>
      <c r="G1846" s="70"/>
      <c r="H1846" s="67"/>
    </row>
    <row r="1847" spans="1:8">
      <c r="A1847" s="15"/>
      <c r="B1847" s="33"/>
      <c r="C1847" s="36"/>
      <c r="D1847" s="39"/>
      <c r="E1847" s="39"/>
      <c r="F1847" s="39"/>
      <c r="G1847" s="70"/>
      <c r="H1847" s="67"/>
    </row>
    <row r="1848" spans="1:8">
      <c r="A1848" s="13"/>
      <c r="B1848" s="34"/>
      <c r="C1848" s="37"/>
      <c r="D1848" s="40"/>
      <c r="E1848" s="40"/>
      <c r="F1848" s="40"/>
      <c r="G1848" s="71"/>
      <c r="H1848" s="68"/>
    </row>
    <row r="1849" spans="1:8">
      <c r="A1849" s="12"/>
      <c r="B1849" s="32"/>
      <c r="C1849" s="35"/>
      <c r="D1849" s="38"/>
      <c r="E1849" s="38"/>
      <c r="F1849" s="38"/>
      <c r="G1849" s="69"/>
      <c r="H1849" s="66"/>
    </row>
    <row r="1850" spans="1:8">
      <c r="A1850" s="15"/>
      <c r="B1850" s="33"/>
      <c r="C1850" s="36"/>
      <c r="D1850" s="39"/>
      <c r="E1850" s="39"/>
      <c r="F1850" s="39"/>
      <c r="G1850" s="70"/>
      <c r="H1850" s="67"/>
    </row>
    <row r="1851" spans="1:8">
      <c r="A1851" s="15"/>
      <c r="B1851" s="33"/>
      <c r="C1851" s="36"/>
      <c r="D1851" s="39"/>
      <c r="E1851" s="39"/>
      <c r="F1851" s="39"/>
      <c r="G1851" s="70"/>
      <c r="H1851" s="67"/>
    </row>
    <row r="1852" spans="1:8">
      <c r="A1852" s="13"/>
      <c r="B1852" s="34"/>
      <c r="C1852" s="37"/>
      <c r="D1852" s="40"/>
      <c r="E1852" s="40"/>
      <c r="F1852" s="40"/>
      <c r="G1852" s="71"/>
      <c r="H1852" s="68"/>
    </row>
    <row r="1853" spans="1:8">
      <c r="A1853" s="12"/>
      <c r="B1853" s="32"/>
      <c r="C1853" s="35"/>
      <c r="D1853" s="38"/>
      <c r="E1853" s="38"/>
      <c r="F1853" s="38"/>
      <c r="G1853" s="69"/>
      <c r="H1853" s="66"/>
    </row>
    <row r="1854" spans="1:8">
      <c r="A1854" s="15"/>
      <c r="B1854" s="33"/>
      <c r="C1854" s="36"/>
      <c r="D1854" s="39"/>
      <c r="E1854" s="39"/>
      <c r="F1854" s="39"/>
      <c r="G1854" s="70"/>
      <c r="H1854" s="67"/>
    </row>
    <row r="1855" spans="1:8">
      <c r="A1855" s="15"/>
      <c r="B1855" s="33"/>
      <c r="C1855" s="36"/>
      <c r="D1855" s="39"/>
      <c r="E1855" s="39"/>
      <c r="F1855" s="39"/>
      <c r="G1855" s="70"/>
      <c r="H1855" s="67"/>
    </row>
    <row r="1856" spans="1:8">
      <c r="A1856" s="13"/>
      <c r="B1856" s="34"/>
      <c r="C1856" s="37"/>
      <c r="D1856" s="40"/>
      <c r="E1856" s="40"/>
      <c r="F1856" s="40"/>
      <c r="G1856" s="71"/>
      <c r="H1856" s="68"/>
    </row>
    <row r="1857" spans="1:8">
      <c r="A1857" s="12"/>
      <c r="B1857" s="32"/>
      <c r="C1857" s="35"/>
      <c r="D1857" s="38"/>
      <c r="E1857" s="38"/>
      <c r="F1857" s="38"/>
      <c r="G1857" s="69"/>
      <c r="H1857" s="66"/>
    </row>
    <row r="1858" spans="1:8">
      <c r="A1858" s="15"/>
      <c r="B1858" s="33"/>
      <c r="C1858" s="36"/>
      <c r="D1858" s="39"/>
      <c r="E1858" s="39"/>
      <c r="F1858" s="39"/>
      <c r="G1858" s="70"/>
      <c r="H1858" s="67"/>
    </row>
    <row r="1859" spans="1:8">
      <c r="A1859" s="15"/>
      <c r="B1859" s="33"/>
      <c r="C1859" s="36"/>
      <c r="D1859" s="39"/>
      <c r="E1859" s="39"/>
      <c r="F1859" s="39"/>
      <c r="G1859" s="70"/>
      <c r="H1859" s="67"/>
    </row>
    <row r="1860" spans="1:8">
      <c r="A1860" s="13"/>
      <c r="B1860" s="34"/>
      <c r="C1860" s="37"/>
      <c r="D1860" s="40"/>
      <c r="E1860" s="40"/>
      <c r="F1860" s="40"/>
      <c r="G1860" s="71"/>
      <c r="H1860" s="68"/>
    </row>
    <row r="1861" spans="1:8">
      <c r="A1861" s="12"/>
      <c r="B1861" s="32"/>
      <c r="C1861" s="35"/>
      <c r="D1861" s="38"/>
      <c r="E1861" s="38"/>
      <c r="F1861" s="38"/>
      <c r="G1861" s="69"/>
      <c r="H1861" s="66"/>
    </row>
    <row r="1862" spans="1:8">
      <c r="A1862" s="15"/>
      <c r="B1862" s="33"/>
      <c r="C1862" s="36"/>
      <c r="D1862" s="39"/>
      <c r="E1862" s="39"/>
      <c r="F1862" s="39"/>
      <c r="G1862" s="70"/>
      <c r="H1862" s="67"/>
    </row>
    <row r="1863" spans="1:8">
      <c r="A1863" s="15"/>
      <c r="B1863" s="33"/>
      <c r="C1863" s="36"/>
      <c r="D1863" s="39"/>
      <c r="E1863" s="39"/>
      <c r="F1863" s="39"/>
      <c r="G1863" s="70"/>
      <c r="H1863" s="67"/>
    </row>
    <row r="1864" spans="1:8">
      <c r="A1864" s="13"/>
      <c r="B1864" s="34"/>
      <c r="C1864" s="37"/>
      <c r="D1864" s="40"/>
      <c r="E1864" s="40"/>
      <c r="F1864" s="40"/>
      <c r="G1864" s="71"/>
      <c r="H1864" s="68"/>
    </row>
    <row r="1865" spans="1:8">
      <c r="A1865" s="12"/>
      <c r="B1865" s="32"/>
      <c r="C1865" s="35"/>
      <c r="D1865" s="38"/>
      <c r="E1865" s="38"/>
      <c r="F1865" s="38"/>
      <c r="G1865" s="69"/>
      <c r="H1865" s="66"/>
    </row>
    <row r="1866" spans="1:8">
      <c r="A1866" s="15"/>
      <c r="B1866" s="33"/>
      <c r="C1866" s="36"/>
      <c r="D1866" s="39"/>
      <c r="E1866" s="39"/>
      <c r="F1866" s="39"/>
      <c r="G1866" s="70"/>
      <c r="H1866" s="67"/>
    </row>
    <row r="1867" spans="1:8">
      <c r="A1867" s="15"/>
      <c r="B1867" s="33"/>
      <c r="C1867" s="36"/>
      <c r="D1867" s="39"/>
      <c r="E1867" s="39"/>
      <c r="F1867" s="39"/>
      <c r="G1867" s="70"/>
      <c r="H1867" s="67"/>
    </row>
    <row r="1868" spans="1:8">
      <c r="A1868" s="13"/>
      <c r="B1868" s="34"/>
      <c r="C1868" s="37"/>
      <c r="D1868" s="40"/>
      <c r="E1868" s="40"/>
      <c r="F1868" s="40"/>
      <c r="G1868" s="71"/>
      <c r="H1868" s="68"/>
    </row>
    <row r="1869" spans="1:8">
      <c r="A1869" s="12"/>
      <c r="B1869" s="32"/>
      <c r="C1869" s="35"/>
      <c r="D1869" s="38"/>
      <c r="E1869" s="38"/>
      <c r="F1869" s="38"/>
      <c r="G1869" s="69"/>
      <c r="H1869" s="66"/>
    </row>
    <row r="1870" spans="1:8">
      <c r="A1870" s="15"/>
      <c r="B1870" s="33"/>
      <c r="C1870" s="36"/>
      <c r="D1870" s="39"/>
      <c r="E1870" s="39"/>
      <c r="F1870" s="39"/>
      <c r="G1870" s="70"/>
      <c r="H1870" s="67"/>
    </row>
    <row r="1871" spans="1:8">
      <c r="A1871" s="15"/>
      <c r="B1871" s="33"/>
      <c r="C1871" s="36"/>
      <c r="D1871" s="39"/>
      <c r="E1871" s="39"/>
      <c r="F1871" s="39"/>
      <c r="G1871" s="70"/>
      <c r="H1871" s="67"/>
    </row>
    <row r="1872" spans="1:8">
      <c r="A1872" s="13"/>
      <c r="B1872" s="34"/>
      <c r="C1872" s="37"/>
      <c r="D1872" s="40"/>
      <c r="E1872" s="40"/>
      <c r="F1872" s="40"/>
      <c r="G1872" s="71"/>
      <c r="H1872" s="68"/>
    </row>
    <row r="1873" spans="1:8">
      <c r="A1873" s="12"/>
      <c r="B1873" s="32"/>
      <c r="C1873" s="35"/>
      <c r="D1873" s="38"/>
      <c r="E1873" s="38"/>
      <c r="F1873" s="38"/>
      <c r="G1873" s="69"/>
      <c r="H1873" s="66"/>
    </row>
    <row r="1874" spans="1:8">
      <c r="A1874" s="15"/>
      <c r="B1874" s="33"/>
      <c r="C1874" s="36"/>
      <c r="D1874" s="39"/>
      <c r="E1874" s="39"/>
      <c r="F1874" s="39"/>
      <c r="G1874" s="70"/>
      <c r="H1874" s="67"/>
    </row>
    <row r="1875" spans="1:8">
      <c r="A1875" s="15"/>
      <c r="B1875" s="33"/>
      <c r="C1875" s="36"/>
      <c r="D1875" s="39"/>
      <c r="E1875" s="39"/>
      <c r="F1875" s="39"/>
      <c r="G1875" s="70"/>
      <c r="H1875" s="67"/>
    </row>
    <row r="1876" spans="1:8">
      <c r="A1876" s="13"/>
      <c r="B1876" s="34"/>
      <c r="C1876" s="37"/>
      <c r="D1876" s="40"/>
      <c r="E1876" s="40"/>
      <c r="F1876" s="40"/>
      <c r="G1876" s="71"/>
      <c r="H1876" s="68"/>
    </row>
    <row r="1877" spans="1:8">
      <c r="A1877" s="12"/>
      <c r="B1877" s="32"/>
      <c r="C1877" s="35"/>
      <c r="D1877" s="38"/>
      <c r="E1877" s="38"/>
      <c r="F1877" s="38"/>
      <c r="G1877" s="69"/>
      <c r="H1877" s="66"/>
    </row>
    <row r="1878" spans="1:8">
      <c r="A1878" s="15"/>
      <c r="B1878" s="33"/>
      <c r="C1878" s="36"/>
      <c r="D1878" s="39"/>
      <c r="E1878" s="39"/>
      <c r="F1878" s="39"/>
      <c r="G1878" s="70"/>
      <c r="H1878" s="67"/>
    </row>
    <row r="1879" spans="1:8">
      <c r="A1879" s="15"/>
      <c r="B1879" s="33"/>
      <c r="C1879" s="36"/>
      <c r="D1879" s="39"/>
      <c r="E1879" s="39"/>
      <c r="F1879" s="39"/>
      <c r="G1879" s="70"/>
      <c r="H1879" s="67"/>
    </row>
    <row r="1880" spans="1:8">
      <c r="A1880" s="13"/>
      <c r="B1880" s="34"/>
      <c r="C1880" s="37"/>
      <c r="D1880" s="40"/>
      <c r="E1880" s="40"/>
      <c r="F1880" s="40"/>
      <c r="G1880" s="71"/>
      <c r="H1880" s="68"/>
    </row>
    <row r="1881" spans="1:8">
      <c r="A1881" s="12"/>
      <c r="B1881" s="32"/>
      <c r="C1881" s="35"/>
      <c r="D1881" s="38"/>
      <c r="E1881" s="38"/>
      <c r="F1881" s="38"/>
      <c r="G1881" s="69"/>
      <c r="H1881" s="66"/>
    </row>
    <row r="1882" spans="1:8">
      <c r="A1882" s="15"/>
      <c r="B1882" s="33"/>
      <c r="C1882" s="36"/>
      <c r="D1882" s="39"/>
      <c r="E1882" s="39"/>
      <c r="F1882" s="39"/>
      <c r="G1882" s="70"/>
      <c r="H1882" s="67"/>
    </row>
    <row r="1883" spans="1:8">
      <c r="A1883" s="15"/>
      <c r="B1883" s="33"/>
      <c r="C1883" s="36"/>
      <c r="D1883" s="39"/>
      <c r="E1883" s="39"/>
      <c r="F1883" s="39"/>
      <c r="G1883" s="70"/>
      <c r="H1883" s="67"/>
    </row>
    <row r="1884" spans="1:8">
      <c r="A1884" s="13"/>
      <c r="B1884" s="34"/>
      <c r="C1884" s="37"/>
      <c r="D1884" s="40"/>
      <c r="E1884" s="40"/>
      <c r="F1884" s="40"/>
      <c r="G1884" s="71"/>
      <c r="H1884" s="68"/>
    </row>
    <row r="1885" spans="1:8">
      <c r="A1885" s="12"/>
      <c r="B1885" s="32"/>
      <c r="C1885" s="35"/>
      <c r="D1885" s="38"/>
      <c r="E1885" s="38"/>
      <c r="F1885" s="38"/>
      <c r="G1885" s="69"/>
      <c r="H1885" s="66"/>
    </row>
    <row r="1886" spans="1:8">
      <c r="A1886" s="15"/>
      <c r="B1886" s="33"/>
      <c r="C1886" s="36"/>
      <c r="D1886" s="39"/>
      <c r="E1886" s="39"/>
      <c r="F1886" s="39"/>
      <c r="G1886" s="70"/>
      <c r="H1886" s="67"/>
    </row>
    <row r="1887" spans="1:8">
      <c r="A1887" s="15"/>
      <c r="B1887" s="33"/>
      <c r="C1887" s="36"/>
      <c r="D1887" s="39"/>
      <c r="E1887" s="39"/>
      <c r="F1887" s="39"/>
      <c r="G1887" s="70"/>
      <c r="H1887" s="67"/>
    </row>
    <row r="1888" spans="1:8">
      <c r="A1888" s="13"/>
      <c r="B1888" s="34"/>
      <c r="C1888" s="37"/>
      <c r="D1888" s="40"/>
      <c r="E1888" s="40"/>
      <c r="F1888" s="40"/>
      <c r="G1888" s="71"/>
      <c r="H1888" s="68"/>
    </row>
    <row r="1889" spans="1:8">
      <c r="A1889" s="12"/>
      <c r="B1889" s="32"/>
      <c r="C1889" s="35"/>
      <c r="D1889" s="38"/>
      <c r="E1889" s="38"/>
      <c r="F1889" s="38"/>
      <c r="G1889" s="69"/>
      <c r="H1889" s="66"/>
    </row>
    <row r="1890" spans="1:8">
      <c r="A1890" s="15"/>
      <c r="B1890" s="33"/>
      <c r="C1890" s="36"/>
      <c r="D1890" s="39"/>
      <c r="E1890" s="39"/>
      <c r="F1890" s="39"/>
      <c r="G1890" s="70"/>
      <c r="H1890" s="67"/>
    </row>
    <row r="1891" spans="1:8">
      <c r="A1891" s="15"/>
      <c r="B1891" s="33"/>
      <c r="C1891" s="36"/>
      <c r="D1891" s="39"/>
      <c r="E1891" s="39"/>
      <c r="F1891" s="39"/>
      <c r="G1891" s="70"/>
      <c r="H1891" s="67"/>
    </row>
    <row r="1892" spans="1:8">
      <c r="A1892" s="13"/>
      <c r="B1892" s="34"/>
      <c r="C1892" s="37"/>
      <c r="D1892" s="40"/>
      <c r="E1892" s="40"/>
      <c r="F1892" s="40"/>
      <c r="G1892" s="71"/>
      <c r="H1892" s="68"/>
    </row>
    <row r="1893" spans="1:8">
      <c r="A1893" s="12"/>
      <c r="B1893" s="32"/>
      <c r="C1893" s="35"/>
      <c r="D1893" s="38"/>
      <c r="E1893" s="38"/>
      <c r="F1893" s="38"/>
      <c r="G1893" s="69"/>
      <c r="H1893" s="66"/>
    </row>
    <row r="1894" spans="1:8">
      <c r="A1894" s="15"/>
      <c r="B1894" s="33"/>
      <c r="C1894" s="36"/>
      <c r="D1894" s="39"/>
      <c r="E1894" s="39"/>
      <c r="F1894" s="39"/>
      <c r="G1894" s="70"/>
      <c r="H1894" s="67"/>
    </row>
    <row r="1895" spans="1:8">
      <c r="A1895" s="15"/>
      <c r="B1895" s="33"/>
      <c r="C1895" s="36"/>
      <c r="D1895" s="39"/>
      <c r="E1895" s="39"/>
      <c r="F1895" s="39"/>
      <c r="G1895" s="70"/>
      <c r="H1895" s="67"/>
    </row>
    <row r="1896" spans="1:8">
      <c r="A1896" s="13"/>
      <c r="B1896" s="34"/>
      <c r="C1896" s="37"/>
      <c r="D1896" s="40"/>
      <c r="E1896" s="40"/>
      <c r="F1896" s="40"/>
      <c r="G1896" s="71"/>
      <c r="H1896" s="68"/>
    </row>
    <row r="1897" spans="1:8">
      <c r="A1897" s="12"/>
      <c r="B1897" s="32"/>
      <c r="C1897" s="35"/>
      <c r="D1897" s="38"/>
      <c r="E1897" s="38"/>
      <c r="F1897" s="38"/>
      <c r="G1897" s="69"/>
      <c r="H1897" s="66"/>
    </row>
    <row r="1898" spans="1:8">
      <c r="A1898" s="15"/>
      <c r="B1898" s="33"/>
      <c r="C1898" s="36"/>
      <c r="D1898" s="39"/>
      <c r="E1898" s="39"/>
      <c r="F1898" s="39"/>
      <c r="G1898" s="70"/>
      <c r="H1898" s="67"/>
    </row>
    <row r="1899" spans="1:8">
      <c r="A1899" s="15"/>
      <c r="B1899" s="33"/>
      <c r="C1899" s="36"/>
      <c r="D1899" s="39"/>
      <c r="E1899" s="39"/>
      <c r="F1899" s="39"/>
      <c r="G1899" s="70"/>
      <c r="H1899" s="67"/>
    </row>
    <row r="1900" spans="1:8">
      <c r="A1900" s="13"/>
      <c r="B1900" s="34"/>
      <c r="C1900" s="37"/>
      <c r="D1900" s="40"/>
      <c r="E1900" s="40"/>
      <c r="F1900" s="40"/>
      <c r="G1900" s="71"/>
      <c r="H1900" s="68"/>
    </row>
    <row r="1901" spans="1:8">
      <c r="A1901" s="12"/>
      <c r="B1901" s="32"/>
      <c r="C1901" s="35"/>
      <c r="D1901" s="38"/>
      <c r="E1901" s="38"/>
      <c r="F1901" s="38"/>
      <c r="G1901" s="69"/>
      <c r="H1901" s="66"/>
    </row>
    <row r="1902" spans="1:8">
      <c r="A1902" s="15"/>
      <c r="B1902" s="33"/>
      <c r="C1902" s="36"/>
      <c r="D1902" s="39"/>
      <c r="E1902" s="39"/>
      <c r="F1902" s="39"/>
      <c r="G1902" s="70"/>
      <c r="H1902" s="67"/>
    </row>
    <row r="1903" spans="1:8">
      <c r="A1903" s="15"/>
      <c r="B1903" s="33"/>
      <c r="C1903" s="36"/>
      <c r="D1903" s="39"/>
      <c r="E1903" s="39"/>
      <c r="F1903" s="39"/>
      <c r="G1903" s="70"/>
      <c r="H1903" s="67"/>
    </row>
    <row r="1904" spans="1:8">
      <c r="A1904" s="13"/>
      <c r="B1904" s="34"/>
      <c r="C1904" s="37"/>
      <c r="D1904" s="40"/>
      <c r="E1904" s="40"/>
      <c r="F1904" s="40"/>
      <c r="G1904" s="71"/>
      <c r="H1904" s="68"/>
    </row>
    <row r="1905" spans="1:8">
      <c r="A1905" s="12"/>
      <c r="B1905" s="32"/>
      <c r="C1905" s="35"/>
      <c r="D1905" s="38"/>
      <c r="E1905" s="38"/>
      <c r="F1905" s="38"/>
      <c r="G1905" s="69"/>
      <c r="H1905" s="66"/>
    </row>
    <row r="1906" spans="1:8">
      <c r="A1906" s="15"/>
      <c r="B1906" s="33"/>
      <c r="C1906" s="36"/>
      <c r="D1906" s="39"/>
      <c r="E1906" s="39"/>
      <c r="F1906" s="39"/>
      <c r="G1906" s="70"/>
      <c r="H1906" s="67"/>
    </row>
    <row r="1907" spans="1:8">
      <c r="A1907" s="15"/>
      <c r="B1907" s="33"/>
      <c r="C1907" s="36"/>
      <c r="D1907" s="39"/>
      <c r="E1907" s="39"/>
      <c r="F1907" s="39"/>
      <c r="G1907" s="70"/>
      <c r="H1907" s="67"/>
    </row>
    <row r="1908" spans="1:8">
      <c r="A1908" s="13"/>
      <c r="B1908" s="34"/>
      <c r="C1908" s="37"/>
      <c r="D1908" s="40"/>
      <c r="E1908" s="40"/>
      <c r="F1908" s="40"/>
      <c r="G1908" s="71"/>
      <c r="H1908" s="68"/>
    </row>
    <row r="1909" spans="1:8">
      <c r="A1909" s="12"/>
      <c r="B1909" s="32"/>
      <c r="C1909" s="35"/>
      <c r="D1909" s="38"/>
      <c r="E1909" s="38"/>
      <c r="F1909" s="38"/>
      <c r="G1909" s="69"/>
      <c r="H1909" s="66"/>
    </row>
    <row r="1910" spans="1:8">
      <c r="A1910" s="15"/>
      <c r="B1910" s="33"/>
      <c r="C1910" s="36"/>
      <c r="D1910" s="39"/>
      <c r="E1910" s="39"/>
      <c r="F1910" s="39"/>
      <c r="G1910" s="70"/>
      <c r="H1910" s="67"/>
    </row>
    <row r="1911" spans="1:8">
      <c r="A1911" s="15"/>
      <c r="B1911" s="33"/>
      <c r="C1911" s="36"/>
      <c r="D1911" s="39"/>
      <c r="E1911" s="39"/>
      <c r="F1911" s="39"/>
      <c r="G1911" s="70"/>
      <c r="H1911" s="67"/>
    </row>
    <row r="1912" spans="1:8">
      <c r="A1912" s="13"/>
      <c r="B1912" s="34"/>
      <c r="C1912" s="37"/>
      <c r="D1912" s="40"/>
      <c r="E1912" s="40"/>
      <c r="F1912" s="40"/>
      <c r="G1912" s="71"/>
      <c r="H1912" s="68"/>
    </row>
    <row r="1913" spans="1:8">
      <c r="A1913" s="12"/>
      <c r="B1913" s="32"/>
      <c r="C1913" s="35"/>
      <c r="D1913" s="38"/>
      <c r="E1913" s="38"/>
      <c r="F1913" s="38"/>
      <c r="G1913" s="69"/>
      <c r="H1913" s="66"/>
    </row>
    <row r="1914" spans="1:8">
      <c r="A1914" s="15"/>
      <c r="B1914" s="33"/>
      <c r="C1914" s="36"/>
      <c r="D1914" s="39"/>
      <c r="E1914" s="39"/>
      <c r="F1914" s="39"/>
      <c r="G1914" s="70"/>
      <c r="H1914" s="67"/>
    </row>
    <row r="1915" spans="1:8">
      <c r="A1915" s="15"/>
      <c r="B1915" s="33"/>
      <c r="C1915" s="36"/>
      <c r="D1915" s="39"/>
      <c r="E1915" s="39"/>
      <c r="F1915" s="39"/>
      <c r="G1915" s="70"/>
      <c r="H1915" s="67"/>
    </row>
    <row r="1916" spans="1:8">
      <c r="A1916" s="13"/>
      <c r="B1916" s="34"/>
      <c r="C1916" s="37"/>
      <c r="D1916" s="40"/>
      <c r="E1916" s="40"/>
      <c r="F1916" s="40"/>
      <c r="G1916" s="71"/>
      <c r="H1916" s="68"/>
    </row>
    <row r="1917" spans="1:8">
      <c r="A1917" s="12"/>
      <c r="B1917" s="32"/>
      <c r="C1917" s="35"/>
      <c r="D1917" s="38"/>
      <c r="E1917" s="38"/>
      <c r="F1917" s="38"/>
      <c r="G1917" s="69"/>
      <c r="H1917" s="66"/>
    </row>
    <row r="1918" spans="1:8">
      <c r="A1918" s="15"/>
      <c r="B1918" s="33"/>
      <c r="C1918" s="36"/>
      <c r="D1918" s="39"/>
      <c r="E1918" s="39"/>
      <c r="F1918" s="39"/>
      <c r="G1918" s="70"/>
      <c r="H1918" s="67"/>
    </row>
    <row r="1919" spans="1:8">
      <c r="A1919" s="15"/>
      <c r="B1919" s="33"/>
      <c r="C1919" s="36"/>
      <c r="D1919" s="39"/>
      <c r="E1919" s="39"/>
      <c r="F1919" s="39"/>
      <c r="G1919" s="70"/>
      <c r="H1919" s="67"/>
    </row>
    <row r="1920" spans="1:8">
      <c r="A1920" s="13"/>
      <c r="B1920" s="34"/>
      <c r="C1920" s="37"/>
      <c r="D1920" s="40"/>
      <c r="E1920" s="40"/>
      <c r="F1920" s="40"/>
      <c r="G1920" s="71"/>
      <c r="H1920" s="68"/>
    </row>
    <row r="1921" spans="1:8">
      <c r="A1921" s="12"/>
      <c r="B1921" s="32"/>
      <c r="C1921" s="35"/>
      <c r="D1921" s="38"/>
      <c r="E1921" s="38"/>
      <c r="F1921" s="38"/>
      <c r="G1921" s="69"/>
      <c r="H1921" s="66"/>
    </row>
    <row r="1922" spans="1:8">
      <c r="A1922" s="15"/>
      <c r="B1922" s="33"/>
      <c r="C1922" s="36"/>
      <c r="D1922" s="39"/>
      <c r="E1922" s="39"/>
      <c r="F1922" s="39"/>
      <c r="G1922" s="70"/>
      <c r="H1922" s="67"/>
    </row>
    <row r="1923" spans="1:8">
      <c r="A1923" s="15"/>
      <c r="B1923" s="33"/>
      <c r="C1923" s="36"/>
      <c r="D1923" s="39"/>
      <c r="E1923" s="39"/>
      <c r="F1923" s="39"/>
      <c r="G1923" s="70"/>
      <c r="H1923" s="67"/>
    </row>
    <row r="1924" spans="1:8">
      <c r="A1924" s="13"/>
      <c r="B1924" s="34"/>
      <c r="C1924" s="37"/>
      <c r="D1924" s="40"/>
      <c r="E1924" s="40"/>
      <c r="F1924" s="40"/>
      <c r="G1924" s="71"/>
      <c r="H1924" s="68"/>
    </row>
    <row r="1925" spans="1:8">
      <c r="A1925" s="12"/>
      <c r="B1925" s="32"/>
      <c r="C1925" s="35"/>
      <c r="D1925" s="38"/>
      <c r="E1925" s="38"/>
      <c r="F1925" s="38"/>
      <c r="G1925" s="69"/>
      <c r="H1925" s="66"/>
    </row>
    <row r="1926" spans="1:8">
      <c r="A1926" s="15"/>
      <c r="B1926" s="33"/>
      <c r="C1926" s="36"/>
      <c r="D1926" s="39"/>
      <c r="E1926" s="39"/>
      <c r="F1926" s="39"/>
      <c r="G1926" s="70"/>
      <c r="H1926" s="67"/>
    </row>
    <row r="1927" spans="1:8">
      <c r="A1927" s="15"/>
      <c r="B1927" s="33"/>
      <c r="C1927" s="36"/>
      <c r="D1927" s="39"/>
      <c r="E1927" s="39"/>
      <c r="F1927" s="39"/>
      <c r="G1927" s="70"/>
      <c r="H1927" s="67"/>
    </row>
    <row r="1928" spans="1:8">
      <c r="A1928" s="13"/>
      <c r="B1928" s="34"/>
      <c r="C1928" s="37"/>
      <c r="D1928" s="40"/>
      <c r="E1928" s="40"/>
      <c r="F1928" s="40"/>
      <c r="G1928" s="71"/>
      <c r="H1928" s="68"/>
    </row>
    <row r="1929" spans="1:8">
      <c r="A1929" s="12"/>
      <c r="B1929" s="32"/>
      <c r="C1929" s="35"/>
      <c r="D1929" s="38"/>
      <c r="E1929" s="38"/>
      <c r="F1929" s="38"/>
      <c r="G1929" s="69"/>
      <c r="H1929" s="66"/>
    </row>
    <row r="1930" spans="1:8">
      <c r="A1930" s="15"/>
      <c r="B1930" s="33"/>
      <c r="C1930" s="36"/>
      <c r="D1930" s="39"/>
      <c r="E1930" s="39"/>
      <c r="F1930" s="39"/>
      <c r="G1930" s="70"/>
      <c r="H1930" s="67"/>
    </row>
    <row r="1931" spans="1:8">
      <c r="A1931" s="15"/>
      <c r="B1931" s="33"/>
      <c r="C1931" s="36"/>
      <c r="D1931" s="39"/>
      <c r="E1931" s="39"/>
      <c r="F1931" s="39"/>
      <c r="G1931" s="70"/>
      <c r="H1931" s="67"/>
    </row>
    <row r="1932" spans="1:8">
      <c r="A1932" s="13"/>
      <c r="B1932" s="34"/>
      <c r="C1932" s="37"/>
      <c r="D1932" s="40"/>
      <c r="E1932" s="40"/>
      <c r="F1932" s="40"/>
      <c r="G1932" s="71"/>
      <c r="H1932" s="68"/>
    </row>
    <row r="1933" spans="1:8">
      <c r="A1933" s="12"/>
      <c r="B1933" s="32"/>
      <c r="C1933" s="35"/>
      <c r="D1933" s="38"/>
      <c r="E1933" s="38"/>
      <c r="F1933" s="38"/>
      <c r="G1933" s="69"/>
      <c r="H1933" s="66"/>
    </row>
    <row r="1934" spans="1:8">
      <c r="A1934" s="15"/>
      <c r="B1934" s="33"/>
      <c r="C1934" s="36"/>
      <c r="D1934" s="39"/>
      <c r="E1934" s="39"/>
      <c r="F1934" s="39"/>
      <c r="G1934" s="70"/>
      <c r="H1934" s="67"/>
    </row>
    <row r="1935" spans="1:8">
      <c r="A1935" s="15"/>
      <c r="B1935" s="33"/>
      <c r="C1935" s="36"/>
      <c r="D1935" s="39"/>
      <c r="E1935" s="39"/>
      <c r="F1935" s="39"/>
      <c r="G1935" s="70"/>
      <c r="H1935" s="67"/>
    </row>
    <row r="1936" spans="1:8">
      <c r="A1936" s="13"/>
      <c r="B1936" s="34"/>
      <c r="C1936" s="37"/>
      <c r="D1936" s="40"/>
      <c r="E1936" s="40"/>
      <c r="F1936" s="40"/>
      <c r="G1936" s="71"/>
      <c r="H1936" s="68"/>
    </row>
    <row r="1937" spans="1:8">
      <c r="A1937" s="12"/>
      <c r="B1937" s="32"/>
      <c r="C1937" s="35"/>
      <c r="D1937" s="38"/>
      <c r="E1937" s="38"/>
      <c r="F1937" s="38"/>
      <c r="G1937" s="69"/>
      <c r="H1937" s="66"/>
    </row>
    <row r="1938" spans="1:8">
      <c r="A1938" s="15"/>
      <c r="B1938" s="33"/>
      <c r="C1938" s="36"/>
      <c r="D1938" s="39"/>
      <c r="E1938" s="39"/>
      <c r="F1938" s="39"/>
      <c r="G1938" s="70"/>
      <c r="H1938" s="67"/>
    </row>
    <row r="1939" spans="1:8">
      <c r="A1939" s="15"/>
      <c r="B1939" s="33"/>
      <c r="C1939" s="36"/>
      <c r="D1939" s="39"/>
      <c r="E1939" s="39"/>
      <c r="F1939" s="39"/>
      <c r="G1939" s="70"/>
      <c r="H1939" s="67"/>
    </row>
    <row r="1940" spans="1:8">
      <c r="A1940" s="13"/>
      <c r="B1940" s="34"/>
      <c r="C1940" s="37"/>
      <c r="D1940" s="40"/>
      <c r="E1940" s="40"/>
      <c r="F1940" s="40"/>
      <c r="G1940" s="71"/>
      <c r="H1940" s="68"/>
    </row>
    <row r="1941" spans="1:8">
      <c r="A1941" s="12"/>
      <c r="B1941" s="32"/>
      <c r="C1941" s="35"/>
      <c r="D1941" s="38"/>
      <c r="E1941" s="38"/>
      <c r="F1941" s="38"/>
      <c r="G1941" s="69"/>
      <c r="H1941" s="66"/>
    </row>
    <row r="1942" spans="1:8">
      <c r="A1942" s="15"/>
      <c r="B1942" s="33"/>
      <c r="C1942" s="36"/>
      <c r="D1942" s="39"/>
      <c r="E1942" s="39"/>
      <c r="F1942" s="39"/>
      <c r="G1942" s="70"/>
      <c r="H1942" s="67"/>
    </row>
    <row r="1943" spans="1:8">
      <c r="A1943" s="15"/>
      <c r="B1943" s="33"/>
      <c r="C1943" s="36"/>
      <c r="D1943" s="39"/>
      <c r="E1943" s="39"/>
      <c r="F1943" s="39"/>
      <c r="G1943" s="70"/>
      <c r="H1943" s="67"/>
    </row>
    <row r="1944" spans="1:8">
      <c r="A1944" s="13"/>
      <c r="B1944" s="34"/>
      <c r="C1944" s="37"/>
      <c r="D1944" s="40"/>
      <c r="E1944" s="40"/>
      <c r="F1944" s="40"/>
      <c r="G1944" s="71"/>
      <c r="H1944" s="68"/>
    </row>
    <row r="1945" spans="1:8">
      <c r="A1945" s="12"/>
      <c r="B1945" s="32"/>
      <c r="C1945" s="35"/>
      <c r="D1945" s="38"/>
      <c r="E1945" s="38"/>
      <c r="F1945" s="38"/>
      <c r="G1945" s="69"/>
      <c r="H1945" s="66"/>
    </row>
    <row r="1946" spans="1:8">
      <c r="A1946" s="15"/>
      <c r="B1946" s="33"/>
      <c r="C1946" s="36"/>
      <c r="D1946" s="39"/>
      <c r="E1946" s="39"/>
      <c r="F1946" s="39"/>
      <c r="G1946" s="70"/>
      <c r="H1946" s="67"/>
    </row>
    <row r="1947" spans="1:8">
      <c r="A1947" s="15"/>
      <c r="B1947" s="33"/>
      <c r="C1947" s="36"/>
      <c r="D1947" s="39"/>
      <c r="E1947" s="39"/>
      <c r="F1947" s="39"/>
      <c r="G1947" s="70"/>
      <c r="H1947" s="67"/>
    </row>
    <row r="1948" spans="1:8">
      <c r="A1948" s="13"/>
      <c r="B1948" s="34"/>
      <c r="C1948" s="37"/>
      <c r="D1948" s="40"/>
      <c r="E1948" s="40"/>
      <c r="F1948" s="40"/>
      <c r="G1948" s="71"/>
      <c r="H1948" s="68"/>
    </row>
    <row r="1949" spans="1:8">
      <c r="A1949" s="12"/>
      <c r="B1949" s="32"/>
      <c r="C1949" s="35"/>
      <c r="D1949" s="38"/>
      <c r="E1949" s="38"/>
      <c r="F1949" s="38"/>
      <c r="G1949" s="69"/>
      <c r="H1949" s="66"/>
    </row>
    <row r="1950" spans="1:8">
      <c r="A1950" s="15"/>
      <c r="B1950" s="33"/>
      <c r="C1950" s="36"/>
      <c r="D1950" s="39"/>
      <c r="E1950" s="39"/>
      <c r="F1950" s="39"/>
      <c r="G1950" s="70"/>
      <c r="H1950" s="67"/>
    </row>
    <row r="1951" spans="1:8">
      <c r="A1951" s="15"/>
      <c r="B1951" s="33"/>
      <c r="C1951" s="36"/>
      <c r="D1951" s="39"/>
      <c r="E1951" s="39"/>
      <c r="F1951" s="39"/>
      <c r="G1951" s="70"/>
      <c r="H1951" s="67"/>
    </row>
    <row r="1952" spans="1:8">
      <c r="A1952" s="13"/>
      <c r="B1952" s="34"/>
      <c r="C1952" s="37"/>
      <c r="D1952" s="40"/>
      <c r="E1952" s="40"/>
      <c r="F1952" s="40"/>
      <c r="G1952" s="71"/>
      <c r="H1952" s="68"/>
    </row>
    <row r="1953" spans="1:8">
      <c r="A1953" s="12"/>
      <c r="B1953" s="32"/>
      <c r="C1953" s="35"/>
      <c r="D1953" s="38"/>
      <c r="E1953" s="38"/>
      <c r="F1953" s="38"/>
      <c r="G1953" s="69"/>
      <c r="H1953" s="66"/>
    </row>
    <row r="1954" spans="1:8">
      <c r="A1954" s="15"/>
      <c r="B1954" s="33"/>
      <c r="C1954" s="36"/>
      <c r="D1954" s="39"/>
      <c r="E1954" s="39"/>
      <c r="F1954" s="39"/>
      <c r="G1954" s="70"/>
      <c r="H1954" s="67"/>
    </row>
    <row r="1955" spans="1:8">
      <c r="A1955" s="15"/>
      <c r="B1955" s="33"/>
      <c r="C1955" s="36"/>
      <c r="D1955" s="39"/>
      <c r="E1955" s="39"/>
      <c r="F1955" s="39"/>
      <c r="G1955" s="70"/>
      <c r="H1955" s="67"/>
    </row>
    <row r="1956" spans="1:8">
      <c r="A1956" s="13"/>
      <c r="B1956" s="34"/>
      <c r="C1956" s="37"/>
      <c r="D1956" s="40"/>
      <c r="E1956" s="40"/>
      <c r="F1956" s="40"/>
      <c r="G1956" s="71"/>
      <c r="H1956" s="68"/>
    </row>
    <row r="1957" spans="1:8">
      <c r="A1957" s="12"/>
      <c r="B1957" s="32"/>
      <c r="C1957" s="35"/>
      <c r="D1957" s="38"/>
      <c r="E1957" s="38"/>
      <c r="F1957" s="38"/>
      <c r="G1957" s="69"/>
      <c r="H1957" s="66"/>
    </row>
    <row r="1958" spans="1:8">
      <c r="A1958" s="15"/>
      <c r="B1958" s="33"/>
      <c r="C1958" s="36"/>
      <c r="D1958" s="39"/>
      <c r="E1958" s="39"/>
      <c r="F1958" s="39"/>
      <c r="G1958" s="70"/>
      <c r="H1958" s="67"/>
    </row>
    <row r="1959" spans="1:8">
      <c r="A1959" s="15"/>
      <c r="B1959" s="33"/>
      <c r="C1959" s="36"/>
      <c r="D1959" s="39"/>
      <c r="E1959" s="39"/>
      <c r="F1959" s="39"/>
      <c r="G1959" s="70"/>
      <c r="H1959" s="67"/>
    </row>
    <row r="1960" spans="1:8">
      <c r="A1960" s="13"/>
      <c r="B1960" s="34"/>
      <c r="C1960" s="37"/>
      <c r="D1960" s="40"/>
      <c r="E1960" s="40"/>
      <c r="F1960" s="40"/>
      <c r="G1960" s="71"/>
      <c r="H1960" s="68"/>
    </row>
    <row r="1961" spans="1:8">
      <c r="A1961" s="12"/>
      <c r="B1961" s="32"/>
      <c r="C1961" s="35"/>
      <c r="D1961" s="38"/>
      <c r="E1961" s="38"/>
      <c r="F1961" s="38"/>
      <c r="G1961" s="69"/>
      <c r="H1961" s="66"/>
    </row>
    <row r="1962" spans="1:8">
      <c r="A1962" s="15"/>
      <c r="B1962" s="33"/>
      <c r="C1962" s="36"/>
      <c r="D1962" s="39"/>
      <c r="E1962" s="39"/>
      <c r="F1962" s="39"/>
      <c r="G1962" s="70"/>
      <c r="H1962" s="67"/>
    </row>
    <row r="1963" spans="1:8">
      <c r="A1963" s="15"/>
      <c r="B1963" s="33"/>
      <c r="C1963" s="36"/>
      <c r="D1963" s="39"/>
      <c r="E1963" s="39"/>
      <c r="F1963" s="39"/>
      <c r="G1963" s="70"/>
      <c r="H1963" s="67"/>
    </row>
    <row r="1964" spans="1:8">
      <c r="A1964" s="13"/>
      <c r="B1964" s="34"/>
      <c r="C1964" s="37"/>
      <c r="D1964" s="40"/>
      <c r="E1964" s="40"/>
      <c r="F1964" s="40"/>
      <c r="G1964" s="71"/>
      <c r="H1964" s="68"/>
    </row>
    <row r="1965" spans="1:8">
      <c r="A1965" s="12"/>
      <c r="B1965" s="32"/>
      <c r="C1965" s="35"/>
      <c r="D1965" s="38"/>
      <c r="E1965" s="38"/>
      <c r="F1965" s="38"/>
      <c r="G1965" s="69"/>
      <c r="H1965" s="66"/>
    </row>
    <row r="1966" spans="1:8">
      <c r="A1966" s="15"/>
      <c r="B1966" s="33"/>
      <c r="C1966" s="36"/>
      <c r="D1966" s="39"/>
      <c r="E1966" s="39"/>
      <c r="F1966" s="39"/>
      <c r="G1966" s="70"/>
      <c r="H1966" s="67"/>
    </row>
    <row r="1967" spans="1:8">
      <c r="A1967" s="15"/>
      <c r="B1967" s="33"/>
      <c r="C1967" s="36"/>
      <c r="D1967" s="39"/>
      <c r="E1967" s="39"/>
      <c r="F1967" s="39"/>
      <c r="G1967" s="70"/>
      <c r="H1967" s="67"/>
    </row>
    <row r="1968" spans="1:8">
      <c r="A1968" s="13"/>
      <c r="B1968" s="34"/>
      <c r="C1968" s="37"/>
      <c r="D1968" s="40"/>
      <c r="E1968" s="40"/>
      <c r="F1968" s="40"/>
      <c r="G1968" s="71"/>
      <c r="H1968" s="68"/>
    </row>
    <row r="1969" spans="1:8">
      <c r="A1969" s="12"/>
      <c r="B1969" s="32"/>
      <c r="C1969" s="35"/>
      <c r="D1969" s="38"/>
      <c r="E1969" s="38"/>
      <c r="F1969" s="38"/>
      <c r="G1969" s="69"/>
      <c r="H1969" s="66"/>
    </row>
    <row r="1970" spans="1:8">
      <c r="A1970" s="15"/>
      <c r="B1970" s="33"/>
      <c r="C1970" s="36"/>
      <c r="D1970" s="39"/>
      <c r="E1970" s="39"/>
      <c r="F1970" s="39"/>
      <c r="G1970" s="70"/>
      <c r="H1970" s="67"/>
    </row>
    <row r="1971" spans="1:8">
      <c r="A1971" s="15"/>
      <c r="B1971" s="33"/>
      <c r="C1971" s="36"/>
      <c r="D1971" s="39"/>
      <c r="E1971" s="39"/>
      <c r="F1971" s="39"/>
      <c r="G1971" s="70"/>
      <c r="H1971" s="67"/>
    </row>
    <row r="1972" spans="1:8">
      <c r="A1972" s="13"/>
      <c r="B1972" s="34"/>
      <c r="C1972" s="37"/>
      <c r="D1972" s="40"/>
      <c r="E1972" s="40"/>
      <c r="F1972" s="40"/>
      <c r="G1972" s="71"/>
      <c r="H1972" s="68"/>
    </row>
    <row r="1973" spans="1:8">
      <c r="A1973" s="12"/>
      <c r="B1973" s="32"/>
      <c r="C1973" s="35"/>
      <c r="D1973" s="38"/>
      <c r="E1973" s="38"/>
      <c r="F1973" s="38"/>
      <c r="G1973" s="69"/>
      <c r="H1973" s="66"/>
    </row>
    <row r="1974" spans="1:8">
      <c r="A1974" s="15"/>
      <c r="B1974" s="33"/>
      <c r="C1974" s="36"/>
      <c r="D1974" s="39"/>
      <c r="E1974" s="39"/>
      <c r="F1974" s="39"/>
      <c r="G1974" s="70"/>
      <c r="H1974" s="67"/>
    </row>
    <row r="1975" spans="1:8">
      <c r="A1975" s="15"/>
      <c r="B1975" s="33"/>
      <c r="C1975" s="36"/>
      <c r="D1975" s="39"/>
      <c r="E1975" s="39"/>
      <c r="F1975" s="39"/>
      <c r="G1975" s="70"/>
      <c r="H1975" s="67"/>
    </row>
    <row r="1976" spans="1:8">
      <c r="A1976" s="13"/>
      <c r="B1976" s="34"/>
      <c r="C1976" s="37"/>
      <c r="D1976" s="40"/>
      <c r="E1976" s="40"/>
      <c r="F1976" s="40"/>
      <c r="G1976" s="71"/>
      <c r="H1976" s="68"/>
    </row>
    <row r="1977" spans="1:8">
      <c r="A1977" s="12"/>
      <c r="B1977" s="32"/>
      <c r="C1977" s="35"/>
      <c r="D1977" s="38"/>
      <c r="E1977" s="38"/>
      <c r="F1977" s="38"/>
      <c r="G1977" s="69"/>
      <c r="H1977" s="66"/>
    </row>
    <row r="1978" spans="1:8">
      <c r="A1978" s="15"/>
      <c r="B1978" s="33"/>
      <c r="C1978" s="36"/>
      <c r="D1978" s="39"/>
      <c r="E1978" s="39"/>
      <c r="F1978" s="39"/>
      <c r="G1978" s="70"/>
      <c r="H1978" s="67"/>
    </row>
    <row r="1979" spans="1:8">
      <c r="A1979" s="15"/>
      <c r="B1979" s="33"/>
      <c r="C1979" s="36"/>
      <c r="D1979" s="39"/>
      <c r="E1979" s="39"/>
      <c r="F1979" s="39"/>
      <c r="G1979" s="70"/>
      <c r="H1979" s="67"/>
    </row>
    <row r="1980" spans="1:8">
      <c r="A1980" s="13"/>
      <c r="B1980" s="34"/>
      <c r="C1980" s="37"/>
      <c r="D1980" s="40"/>
      <c r="E1980" s="40"/>
      <c r="F1980" s="40"/>
      <c r="G1980" s="71"/>
      <c r="H1980" s="68"/>
    </row>
    <row r="1981" spans="1:8">
      <c r="A1981" s="12"/>
      <c r="B1981" s="32"/>
      <c r="C1981" s="35"/>
      <c r="D1981" s="38"/>
      <c r="E1981" s="38"/>
      <c r="F1981" s="38"/>
      <c r="G1981" s="69"/>
      <c r="H1981" s="66"/>
    </row>
    <row r="1982" spans="1:8">
      <c r="A1982" s="15"/>
      <c r="B1982" s="33"/>
      <c r="C1982" s="36"/>
      <c r="D1982" s="39"/>
      <c r="E1982" s="39"/>
      <c r="F1982" s="39"/>
      <c r="G1982" s="70"/>
      <c r="H1982" s="67"/>
    </row>
    <row r="1983" spans="1:8">
      <c r="A1983" s="15"/>
      <c r="B1983" s="33"/>
      <c r="C1983" s="36"/>
      <c r="D1983" s="39"/>
      <c r="E1983" s="39"/>
      <c r="F1983" s="39"/>
      <c r="G1983" s="70"/>
      <c r="H1983" s="67"/>
    </row>
    <row r="1984" spans="1:8">
      <c r="A1984" s="13"/>
      <c r="B1984" s="34"/>
      <c r="C1984" s="37"/>
      <c r="D1984" s="40"/>
      <c r="E1984" s="40"/>
      <c r="F1984" s="40"/>
      <c r="G1984" s="71"/>
      <c r="H1984" s="68"/>
    </row>
    <row r="1985" spans="1:8">
      <c r="A1985" s="12"/>
      <c r="B1985" s="32"/>
      <c r="C1985" s="35"/>
      <c r="D1985" s="38"/>
      <c r="E1985" s="38"/>
      <c r="F1985" s="38"/>
      <c r="G1985" s="69"/>
      <c r="H1985" s="66"/>
    </row>
    <row r="1986" spans="1:8">
      <c r="A1986" s="15"/>
      <c r="B1986" s="33"/>
      <c r="C1986" s="36"/>
      <c r="D1986" s="39"/>
      <c r="E1986" s="39"/>
      <c r="F1986" s="39"/>
      <c r="G1986" s="70"/>
      <c r="H1986" s="67"/>
    </row>
    <row r="1987" spans="1:8">
      <c r="A1987" s="15"/>
      <c r="B1987" s="33"/>
      <c r="C1987" s="36"/>
      <c r="D1987" s="39"/>
      <c r="E1987" s="39"/>
      <c r="F1987" s="39"/>
      <c r="G1987" s="70"/>
      <c r="H1987" s="67"/>
    </row>
    <row r="1988" spans="1:8">
      <c r="A1988" s="13"/>
      <c r="B1988" s="34"/>
      <c r="C1988" s="37"/>
      <c r="D1988" s="40"/>
      <c r="E1988" s="40"/>
      <c r="F1988" s="40"/>
      <c r="G1988" s="71"/>
      <c r="H1988" s="68"/>
    </row>
    <row r="1989" spans="1:8">
      <c r="A1989" s="12"/>
      <c r="B1989" s="32"/>
      <c r="C1989" s="35"/>
      <c r="D1989" s="38"/>
      <c r="E1989" s="38"/>
      <c r="F1989" s="38"/>
      <c r="G1989" s="69"/>
      <c r="H1989" s="66"/>
    </row>
    <row r="1990" spans="1:8">
      <c r="A1990" s="15"/>
      <c r="B1990" s="33"/>
      <c r="C1990" s="36"/>
      <c r="D1990" s="39"/>
      <c r="E1990" s="39"/>
      <c r="F1990" s="39"/>
      <c r="G1990" s="70"/>
      <c r="H1990" s="67"/>
    </row>
    <row r="1991" spans="1:8">
      <c r="A1991" s="15"/>
      <c r="B1991" s="33"/>
      <c r="C1991" s="36"/>
      <c r="D1991" s="39"/>
      <c r="E1991" s="39"/>
      <c r="F1991" s="39"/>
      <c r="G1991" s="70"/>
      <c r="H1991" s="67"/>
    </row>
    <row r="1992" spans="1:8">
      <c r="A1992" s="13"/>
      <c r="B1992" s="34"/>
      <c r="C1992" s="37"/>
      <c r="D1992" s="40"/>
      <c r="E1992" s="40"/>
      <c r="F1992" s="40"/>
      <c r="G1992" s="71"/>
      <c r="H1992" s="68"/>
    </row>
    <row r="1993" spans="1:8">
      <c r="A1993" s="12"/>
      <c r="B1993" s="32"/>
      <c r="C1993" s="35"/>
      <c r="D1993" s="38"/>
      <c r="E1993" s="38"/>
      <c r="F1993" s="38"/>
      <c r="G1993" s="69"/>
      <c r="H1993" s="66"/>
    </row>
    <row r="1994" spans="1:8">
      <c r="A1994" s="15"/>
      <c r="B1994" s="33"/>
      <c r="C1994" s="36"/>
      <c r="D1994" s="39"/>
      <c r="E1994" s="39"/>
      <c r="F1994" s="39"/>
      <c r="G1994" s="70"/>
      <c r="H1994" s="67"/>
    </row>
    <row r="1995" spans="1:8">
      <c r="A1995" s="15"/>
      <c r="B1995" s="33"/>
      <c r="C1995" s="36"/>
      <c r="D1995" s="39"/>
      <c r="E1995" s="39"/>
      <c r="F1995" s="39"/>
      <c r="G1995" s="70"/>
      <c r="H1995" s="67"/>
    </row>
    <row r="1996" spans="1:8">
      <c r="A1996" s="13"/>
      <c r="B1996" s="34"/>
      <c r="C1996" s="37"/>
      <c r="D1996" s="40"/>
      <c r="E1996" s="40"/>
      <c r="F1996" s="40"/>
      <c r="G1996" s="71"/>
      <c r="H1996" s="68"/>
    </row>
    <row r="1997" spans="1:8">
      <c r="A1997" s="12"/>
      <c r="B1997" s="32"/>
      <c r="C1997" s="35"/>
      <c r="D1997" s="38"/>
      <c r="E1997" s="38"/>
      <c r="F1997" s="38"/>
      <c r="G1997" s="69"/>
      <c r="H1997" s="66"/>
    </row>
    <row r="1998" spans="1:8">
      <c r="A1998" s="15"/>
      <c r="B1998" s="33"/>
      <c r="C1998" s="36"/>
      <c r="D1998" s="39"/>
      <c r="E1998" s="39"/>
      <c r="F1998" s="39"/>
      <c r="G1998" s="70"/>
      <c r="H1998" s="67"/>
    </row>
    <row r="1999" spans="1:8">
      <c r="A1999" s="15"/>
      <c r="B1999" s="33"/>
      <c r="C1999" s="36"/>
      <c r="D1999" s="39"/>
      <c r="E1999" s="39"/>
      <c r="F1999" s="39"/>
      <c r="G1999" s="70"/>
      <c r="H1999" s="67"/>
    </row>
    <row r="2000" spans="1:8">
      <c r="A2000" s="13"/>
      <c r="B2000" s="34"/>
      <c r="C2000" s="37"/>
      <c r="D2000" s="40"/>
      <c r="E2000" s="40"/>
      <c r="F2000" s="40"/>
      <c r="G2000" s="71"/>
      <c r="H2000" s="68"/>
    </row>
    <row r="2001" spans="1:15">
      <c r="A2001" s="12"/>
      <c r="B2001" s="32"/>
      <c r="C2001" s="35"/>
      <c r="D2001" s="38"/>
      <c r="E2001" s="38"/>
      <c r="F2001" s="38"/>
      <c r="G2001" s="69"/>
      <c r="H2001" s="66"/>
    </row>
    <row r="2002" spans="1:15">
      <c r="A2002" s="15"/>
      <c r="B2002" s="33"/>
      <c r="C2002" s="36"/>
      <c r="D2002" s="39"/>
      <c r="E2002" s="39"/>
      <c r="F2002" s="39"/>
      <c r="G2002" s="70"/>
      <c r="H2002" s="67"/>
    </row>
    <row r="2003" spans="1:15">
      <c r="A2003" s="15"/>
      <c r="B2003" s="33"/>
      <c r="C2003" s="36"/>
      <c r="D2003" s="39"/>
      <c r="E2003" s="39"/>
      <c r="F2003" s="39"/>
      <c r="G2003" s="70"/>
      <c r="H2003" s="67"/>
    </row>
    <row r="2004" spans="1:15">
      <c r="A2004" s="13"/>
      <c r="B2004" s="34"/>
      <c r="C2004" s="37"/>
      <c r="D2004" s="40"/>
      <c r="E2004" s="40"/>
      <c r="F2004" s="40"/>
      <c r="G2004" s="71"/>
      <c r="H2004" s="68"/>
    </row>
    <row r="2005" spans="1:15">
      <c r="B2005" s="2"/>
      <c r="C2005" s="2"/>
      <c r="K2005" s="1"/>
      <c r="O2005" s="2"/>
    </row>
    <row r="2008" spans="1:15">
      <c r="A2008" s="41"/>
    </row>
    <row r="2009" spans="1:15">
      <c r="B2009" s="2"/>
      <c r="C2009" s="2"/>
      <c r="K2009" s="1"/>
      <c r="O2009" s="2"/>
    </row>
    <row r="2012" spans="1:15">
      <c r="A2012" s="41"/>
    </row>
    <row r="2013" spans="1:15">
      <c r="B2013" s="2"/>
      <c r="C2013" s="2"/>
      <c r="K2013" s="1"/>
      <c r="O2013" s="2"/>
    </row>
    <row r="2016" spans="1:15">
      <c r="A2016" s="41"/>
    </row>
    <row r="2017" spans="1:15">
      <c r="B2017" s="2"/>
      <c r="C2017" s="2"/>
      <c r="K2017" s="1"/>
      <c r="O2017" s="2"/>
    </row>
    <row r="2020" spans="1:15">
      <c r="A2020" s="41"/>
    </row>
    <row r="2021" spans="1:15">
      <c r="B2021" s="2"/>
      <c r="C2021" s="2"/>
      <c r="K2021" s="1"/>
      <c r="O2021" s="2"/>
    </row>
    <row r="2024" spans="1:15">
      <c r="A2024" s="41"/>
    </row>
    <row r="2025" spans="1:15">
      <c r="B2025" s="2"/>
      <c r="C2025" s="2"/>
      <c r="K2025" s="1"/>
      <c r="O2025" s="2"/>
    </row>
    <row r="2028" spans="1:15">
      <c r="A2028" s="41"/>
    </row>
    <row r="2029" spans="1:15">
      <c r="B2029" s="2"/>
      <c r="C2029" s="2"/>
      <c r="K2029" s="1"/>
      <c r="O2029" s="2"/>
    </row>
    <row r="2032" spans="1:15">
      <c r="A2032" s="41"/>
    </row>
    <row r="2033" spans="1:15">
      <c r="B2033" s="2"/>
      <c r="C2033" s="2"/>
      <c r="K2033" s="1"/>
      <c r="O2033" s="2"/>
    </row>
    <row r="2036" spans="1:15">
      <c r="A2036" s="41"/>
    </row>
    <row r="2037" spans="1:15">
      <c r="B2037" s="2"/>
      <c r="C2037" s="2"/>
      <c r="K2037" s="1"/>
      <c r="O2037" s="2"/>
    </row>
    <row r="2040" spans="1:15">
      <c r="A2040" s="41"/>
    </row>
    <row r="2041" spans="1:15">
      <c r="B2041" s="2"/>
      <c r="C2041" s="2"/>
      <c r="K2041" s="1"/>
      <c r="O2041" s="2"/>
    </row>
    <row r="2044" spans="1:15">
      <c r="A2044" s="41"/>
    </row>
    <row r="2045" spans="1:15">
      <c r="B2045" s="2"/>
      <c r="C2045" s="2"/>
      <c r="K2045" s="1"/>
      <c r="O2045" s="2"/>
    </row>
    <row r="2048" spans="1:15">
      <c r="A2048" s="41"/>
    </row>
    <row r="2049" spans="1:15">
      <c r="B2049" s="2"/>
      <c r="C2049" s="2"/>
      <c r="K2049" s="1"/>
      <c r="O2049" s="2"/>
    </row>
    <row r="2052" spans="1:15">
      <c r="A2052" s="41"/>
    </row>
    <row r="2053" spans="1:15">
      <c r="B2053" s="2"/>
      <c r="C2053" s="2"/>
      <c r="K2053" s="1"/>
      <c r="O2053" s="2"/>
    </row>
    <row r="2056" spans="1:15">
      <c r="A2056" s="41"/>
    </row>
    <row r="2057" spans="1:15">
      <c r="B2057" s="2"/>
      <c r="C2057" s="2"/>
      <c r="K2057" s="1"/>
      <c r="O2057" s="2"/>
    </row>
    <row r="2060" spans="1:15">
      <c r="A2060" s="41"/>
    </row>
    <row r="2061" spans="1:15">
      <c r="B2061" s="2"/>
      <c r="C2061" s="2"/>
      <c r="K2061" s="1"/>
      <c r="O2061" s="2"/>
    </row>
    <row r="2064" spans="1:15">
      <c r="A2064" s="41"/>
    </row>
    <row r="2065" spans="1:15">
      <c r="B2065" s="2"/>
      <c r="C2065" s="2"/>
      <c r="K2065" s="1"/>
      <c r="O2065" s="2"/>
    </row>
    <row r="2068" spans="1:15">
      <c r="A2068" s="41"/>
    </row>
    <row r="2069" spans="1:15">
      <c r="B2069" s="2"/>
      <c r="C2069" s="2"/>
      <c r="K2069" s="1"/>
      <c r="O2069" s="2"/>
    </row>
    <row r="2072" spans="1:15">
      <c r="A2072" s="41"/>
    </row>
    <row r="2073" spans="1:15">
      <c r="B2073" s="2"/>
      <c r="C2073" s="2"/>
      <c r="K2073" s="1"/>
      <c r="O2073" s="2"/>
    </row>
    <row r="2076" spans="1:15">
      <c r="A2076" s="41"/>
    </row>
    <row r="2077" spans="1:15">
      <c r="B2077" s="2"/>
      <c r="C2077" s="2"/>
      <c r="K2077" s="1"/>
      <c r="O2077" s="2"/>
    </row>
    <row r="2080" spans="1:15">
      <c r="A2080" s="41"/>
    </row>
    <row r="2081" spans="1:15">
      <c r="B2081" s="2"/>
      <c r="C2081" s="2"/>
      <c r="K2081" s="1"/>
      <c r="O2081" s="2"/>
    </row>
    <row r="2084" spans="1:15">
      <c r="A2084" s="41"/>
    </row>
    <row r="2085" spans="1:15">
      <c r="B2085" s="2"/>
      <c r="C2085" s="2"/>
      <c r="K2085" s="1"/>
      <c r="O2085" s="2"/>
    </row>
    <row r="2088" spans="1:15">
      <c r="A2088" s="41"/>
    </row>
    <row r="2089" spans="1:15">
      <c r="B2089" s="2"/>
      <c r="C2089" s="2"/>
      <c r="K2089" s="1"/>
      <c r="O2089" s="2"/>
    </row>
    <row r="2092" spans="1:15">
      <c r="A2092" s="41"/>
    </row>
    <row r="2093" spans="1:15">
      <c r="B2093" s="2"/>
      <c r="C2093" s="2"/>
      <c r="K2093" s="1"/>
      <c r="O2093" s="2"/>
    </row>
    <row r="2096" spans="1:15">
      <c r="A2096" s="41"/>
    </row>
    <row r="2097" spans="1:15">
      <c r="B2097" s="2"/>
      <c r="C2097" s="2"/>
      <c r="K2097" s="1"/>
      <c r="O2097" s="2"/>
    </row>
    <row r="2100" spans="1:15">
      <c r="A2100" s="41"/>
    </row>
    <row r="2101" spans="1:15">
      <c r="B2101" s="2"/>
      <c r="C2101" s="2"/>
      <c r="K2101" s="1"/>
      <c r="O2101" s="2"/>
    </row>
    <row r="2104" spans="1:15">
      <c r="A2104" s="41"/>
    </row>
    <row r="2105" spans="1:15">
      <c r="B2105" s="2"/>
      <c r="C2105" s="2"/>
      <c r="K2105" s="1"/>
      <c r="O2105" s="2"/>
    </row>
    <row r="2108" spans="1:15">
      <c r="A2108" s="41"/>
    </row>
    <row r="2109" spans="1:15">
      <c r="B2109" s="2"/>
      <c r="C2109" s="2"/>
      <c r="K2109" s="1"/>
      <c r="O2109" s="2"/>
    </row>
    <row r="2112" spans="1:15">
      <c r="A2112" s="41"/>
    </row>
    <row r="2113" spans="1:15">
      <c r="B2113" s="2"/>
      <c r="C2113" s="2"/>
      <c r="K2113" s="1"/>
      <c r="O2113" s="2"/>
    </row>
    <row r="2116" spans="1:15">
      <c r="A2116" s="41"/>
    </row>
    <row r="2117" spans="1:15">
      <c r="B2117" s="2"/>
      <c r="C2117" s="2"/>
      <c r="K2117" s="1"/>
      <c r="O2117" s="2"/>
    </row>
    <row r="2120" spans="1:15">
      <c r="A2120" s="41"/>
    </row>
    <row r="2121" spans="1:15">
      <c r="K2121" s="1"/>
      <c r="O2121" s="2"/>
    </row>
    <row r="2125" spans="1:15">
      <c r="K2125" s="1"/>
      <c r="O2125" s="2"/>
    </row>
    <row r="2129" spans="11:15">
      <c r="K2129" s="1"/>
      <c r="O2129" s="2"/>
    </row>
    <row r="2133" spans="11:15">
      <c r="K2133" s="1"/>
      <c r="O2133" s="2"/>
    </row>
    <row r="2137" spans="11:15">
      <c r="K2137" s="1"/>
      <c r="O2137" s="2"/>
    </row>
    <row r="2141" spans="11:15">
      <c r="K2141" s="1"/>
      <c r="O2141" s="2"/>
    </row>
    <row r="2145" spans="11:15">
      <c r="K2145" s="1"/>
      <c r="O2145" s="2"/>
    </row>
    <row r="2149" spans="11:15">
      <c r="K2149" s="1"/>
      <c r="O2149" s="2"/>
    </row>
    <row r="2153" spans="11:15">
      <c r="K2153" s="1"/>
      <c r="O2153" s="2"/>
    </row>
    <row r="2157" spans="11:15">
      <c r="K2157" s="1"/>
      <c r="O2157" s="2"/>
    </row>
    <row r="2161" spans="11:15">
      <c r="K2161" s="1"/>
      <c r="O2161" s="2"/>
    </row>
    <row r="2165" spans="11:15">
      <c r="K2165" s="1"/>
      <c r="O2165" s="2"/>
    </row>
    <row r="2169" spans="11:15">
      <c r="K2169" s="1"/>
      <c r="O2169" s="2"/>
    </row>
    <row r="2173" spans="11:15">
      <c r="K2173" s="1"/>
      <c r="O2173" s="2"/>
    </row>
    <row r="2177" spans="11:15">
      <c r="K2177" s="1"/>
      <c r="O2177" s="2"/>
    </row>
    <row r="2181" spans="11:15">
      <c r="K2181" s="1"/>
      <c r="O2181" s="2"/>
    </row>
    <row r="2185" spans="11:15">
      <c r="K2185" s="1"/>
      <c r="O2185" s="2"/>
    </row>
    <row r="2189" spans="11:15">
      <c r="K2189" s="1"/>
      <c r="O2189" s="2"/>
    </row>
    <row r="2193" spans="11:15">
      <c r="K2193" s="1"/>
      <c r="O2193" s="2"/>
    </row>
    <row r="2197" spans="11:15">
      <c r="K2197" s="1"/>
      <c r="O2197" s="2"/>
    </row>
    <row r="2201" spans="11:15">
      <c r="K2201" s="1"/>
      <c r="O2201" s="2"/>
    </row>
    <row r="2205" spans="11:15">
      <c r="K2205" s="1"/>
      <c r="O2205" s="2"/>
    </row>
    <row r="2209" spans="11:15">
      <c r="K2209" s="1"/>
      <c r="O2209" s="2"/>
    </row>
    <row r="2213" spans="11:15">
      <c r="K2213" s="1"/>
      <c r="O2213" s="2"/>
    </row>
    <row r="2217" spans="11:15">
      <c r="K2217" s="1"/>
      <c r="O2217" s="2"/>
    </row>
    <row r="2221" spans="11:15">
      <c r="K2221" s="1"/>
      <c r="O2221" s="2"/>
    </row>
    <row r="2225" spans="11:15">
      <c r="K2225" s="1"/>
      <c r="O2225" s="2"/>
    </row>
    <row r="2229" spans="11:15">
      <c r="K2229" s="1"/>
      <c r="O2229" s="2"/>
    </row>
    <row r="2233" spans="11:15">
      <c r="K2233" s="1"/>
      <c r="O2233" s="2"/>
    </row>
    <row r="2237" spans="11:15">
      <c r="K2237" s="1"/>
      <c r="O2237" s="2"/>
    </row>
    <row r="2241" spans="11:15">
      <c r="K2241" s="1"/>
      <c r="O2241" s="2"/>
    </row>
    <row r="2245" spans="11:15">
      <c r="K2245" s="1"/>
      <c r="O2245" s="2"/>
    </row>
    <row r="2249" spans="11:15">
      <c r="K2249" s="1"/>
      <c r="O2249" s="2"/>
    </row>
    <row r="2253" spans="11:15">
      <c r="K2253" s="1"/>
      <c r="O2253" s="2"/>
    </row>
    <row r="2257" spans="11:15">
      <c r="K2257" s="1"/>
      <c r="O2257" s="2"/>
    </row>
    <row r="2261" spans="11:15">
      <c r="K2261" s="1"/>
      <c r="O2261" s="2"/>
    </row>
    <row r="2265" spans="11:15">
      <c r="K2265" s="1"/>
      <c r="O2265" s="2"/>
    </row>
    <row r="2269" spans="11:15">
      <c r="K2269" s="1"/>
      <c r="O2269" s="2"/>
    </row>
    <row r="2273" spans="11:15">
      <c r="K2273" s="1"/>
      <c r="O2273" s="2"/>
    </row>
    <row r="2277" spans="11:15">
      <c r="K2277" s="1"/>
      <c r="O2277" s="2"/>
    </row>
    <row r="2281" spans="11:15">
      <c r="K2281" s="1"/>
      <c r="O2281" s="2"/>
    </row>
    <row r="2285" spans="11:15">
      <c r="K2285" s="1"/>
      <c r="O2285" s="2"/>
    </row>
    <row r="2289" spans="11:15">
      <c r="K2289" s="1"/>
      <c r="O2289" s="2"/>
    </row>
    <row r="2293" spans="11:15">
      <c r="K2293" s="1"/>
      <c r="O2293" s="2"/>
    </row>
    <row r="2297" spans="11:15">
      <c r="K2297" s="1"/>
      <c r="O2297" s="2"/>
    </row>
    <row r="2301" spans="11:15">
      <c r="K2301" s="1"/>
      <c r="O2301" s="2"/>
    </row>
    <row r="2305" spans="11:15">
      <c r="K2305" s="1"/>
      <c r="O2305" s="2"/>
    </row>
    <row r="2309" spans="11:15">
      <c r="K2309" s="1"/>
      <c r="O2309" s="2"/>
    </row>
    <row r="2313" spans="11:15">
      <c r="K2313" s="1"/>
      <c r="O2313" s="2"/>
    </row>
    <row r="2317" spans="11:15">
      <c r="K2317" s="1"/>
      <c r="O2317" s="2"/>
    </row>
    <row r="2321" spans="11:15">
      <c r="K2321" s="1"/>
      <c r="O2321" s="2"/>
    </row>
    <row r="2325" spans="11:15">
      <c r="K2325" s="1"/>
      <c r="O2325" s="2"/>
    </row>
    <row r="2329" spans="11:15">
      <c r="K2329" s="1"/>
      <c r="O2329" s="2"/>
    </row>
    <row r="2333" spans="11:15">
      <c r="K2333" s="1"/>
      <c r="O2333" s="2"/>
    </row>
    <row r="2337" spans="11:15">
      <c r="K2337" s="1"/>
      <c r="O2337" s="2"/>
    </row>
    <row r="2341" spans="11:15">
      <c r="K2341" s="1"/>
      <c r="O2341" s="2"/>
    </row>
    <row r="2345" spans="11:15">
      <c r="K2345" s="1"/>
      <c r="O2345" s="2"/>
    </row>
    <row r="2349" spans="11:15">
      <c r="K2349" s="1"/>
      <c r="O2349" s="2"/>
    </row>
    <row r="2353" spans="11:15">
      <c r="K2353" s="1"/>
      <c r="O2353" s="2"/>
    </row>
    <row r="2357" spans="11:15">
      <c r="K2357" s="1"/>
      <c r="O2357" s="2"/>
    </row>
    <row r="2361" spans="11:15">
      <c r="K2361" s="1"/>
      <c r="O2361" s="2"/>
    </row>
    <row r="2365" spans="11:15">
      <c r="K2365" s="1"/>
      <c r="O2365" s="2"/>
    </row>
    <row r="2369" spans="11:15">
      <c r="K2369" s="1"/>
      <c r="O2369" s="2"/>
    </row>
    <row r="2373" spans="11:15">
      <c r="K2373" s="1"/>
      <c r="O2373" s="2"/>
    </row>
    <row r="2377" spans="11:15">
      <c r="K2377" s="1"/>
      <c r="O2377" s="2"/>
    </row>
    <row r="2381" spans="11:15">
      <c r="K2381" s="1"/>
      <c r="O2381" s="2"/>
    </row>
    <row r="2385" spans="11:15">
      <c r="K2385" s="1"/>
      <c r="O2385" s="2"/>
    </row>
    <row r="2389" spans="11:15">
      <c r="K2389" s="1"/>
      <c r="O2389" s="2"/>
    </row>
    <row r="2393" spans="11:15">
      <c r="K2393" s="1"/>
      <c r="O2393" s="2"/>
    </row>
    <row r="2397" spans="11:15">
      <c r="K2397" s="1"/>
      <c r="O2397" s="2"/>
    </row>
    <row r="2401" spans="11:15">
      <c r="K2401" s="1"/>
      <c r="O2401" s="2"/>
    </row>
    <row r="2405" spans="11:15">
      <c r="K2405" s="1"/>
      <c r="O2405" s="2"/>
    </row>
    <row r="2409" spans="11:15">
      <c r="K2409" s="1"/>
      <c r="O2409" s="2"/>
    </row>
    <row r="2413" spans="11:15">
      <c r="K2413" s="1"/>
      <c r="O2413" s="2"/>
    </row>
    <row r="2417" spans="11:15">
      <c r="K2417" s="1"/>
      <c r="O2417" s="2"/>
    </row>
    <row r="2421" spans="11:15">
      <c r="K2421" s="1"/>
      <c r="O2421" s="2"/>
    </row>
    <row r="2425" spans="11:15">
      <c r="K2425" s="1"/>
      <c r="O2425" s="2"/>
    </row>
    <row r="2429" spans="11:15">
      <c r="K2429" s="1"/>
      <c r="O2429" s="2"/>
    </row>
    <row r="2433" spans="11:15">
      <c r="K2433" s="1"/>
      <c r="O2433" s="2"/>
    </row>
    <row r="2437" spans="11:15">
      <c r="K2437" s="1"/>
      <c r="O2437" s="2"/>
    </row>
    <row r="2441" spans="11:15">
      <c r="K2441" s="1"/>
      <c r="O2441" s="2"/>
    </row>
    <row r="2445" spans="11:15">
      <c r="K2445" s="1"/>
      <c r="O2445" s="2"/>
    </row>
    <row r="2449" spans="11:15">
      <c r="K2449" s="1"/>
      <c r="O2449" s="2"/>
    </row>
    <row r="2453" spans="11:15">
      <c r="K2453" s="1"/>
      <c r="O2453" s="2"/>
    </row>
    <row r="2457" spans="11:15">
      <c r="K2457" s="1"/>
      <c r="O2457" s="2"/>
    </row>
    <row r="2461" spans="11:15">
      <c r="K2461" s="1"/>
      <c r="O2461" s="2"/>
    </row>
    <row r="2465" spans="11:15">
      <c r="K2465" s="1"/>
      <c r="O2465" s="2"/>
    </row>
    <row r="2469" spans="11:15">
      <c r="K2469" s="1"/>
      <c r="O2469" s="2"/>
    </row>
    <row r="2473" spans="11:15">
      <c r="K2473" s="1"/>
      <c r="O2473" s="2"/>
    </row>
    <row r="2477" spans="11:15">
      <c r="K2477" s="1"/>
      <c r="O2477" s="2"/>
    </row>
    <row r="2481" spans="11:15">
      <c r="K2481" s="1"/>
      <c r="O2481" s="2"/>
    </row>
    <row r="2485" spans="11:15">
      <c r="K2485" s="1"/>
      <c r="O2485" s="2"/>
    </row>
    <row r="2489" spans="11:15">
      <c r="K2489" s="1"/>
      <c r="O2489" s="2"/>
    </row>
    <row r="2493" spans="11:15">
      <c r="K2493" s="1"/>
      <c r="O2493" s="2"/>
    </row>
    <row r="2497" spans="11:15">
      <c r="K2497" s="1"/>
      <c r="O2497" s="2"/>
    </row>
    <row r="2501" spans="11:15">
      <c r="K2501" s="1"/>
      <c r="O2501" s="2"/>
    </row>
    <row r="2505" spans="11:15">
      <c r="K2505" s="1"/>
      <c r="O2505" s="2"/>
    </row>
    <row r="2509" spans="11:15">
      <c r="K2509" s="1"/>
      <c r="O2509" s="2"/>
    </row>
    <row r="2513" spans="11:15">
      <c r="K2513" s="1"/>
      <c r="O2513" s="2"/>
    </row>
    <row r="2517" spans="11:15">
      <c r="K2517" s="1"/>
      <c r="O2517" s="2"/>
    </row>
    <row r="2521" spans="11:15">
      <c r="K2521" s="1"/>
      <c r="O2521" s="2"/>
    </row>
    <row r="2525" spans="11:15">
      <c r="K2525" s="1"/>
      <c r="O2525" s="2"/>
    </row>
    <row r="2529" spans="11:15">
      <c r="K2529" s="1"/>
      <c r="O2529" s="2"/>
    </row>
    <row r="2533" spans="11:15">
      <c r="K2533" s="1"/>
      <c r="O2533" s="2"/>
    </row>
    <row r="2537" spans="11:15">
      <c r="K2537" s="1"/>
      <c r="O2537" s="2"/>
    </row>
    <row r="2541" spans="11:15">
      <c r="K2541" s="1"/>
      <c r="O2541" s="2"/>
    </row>
    <row r="2545" spans="11:15">
      <c r="K2545" s="1"/>
      <c r="O2545" s="2"/>
    </row>
    <row r="2549" spans="11:15">
      <c r="K2549" s="1"/>
      <c r="O2549" s="2"/>
    </row>
    <row r="2553" spans="11:15">
      <c r="K2553" s="1"/>
      <c r="O2553" s="2"/>
    </row>
    <row r="2557" spans="11:15">
      <c r="K2557" s="1"/>
      <c r="O2557" s="2"/>
    </row>
    <row r="2561" spans="11:15">
      <c r="K2561" s="1"/>
      <c r="O2561" s="2"/>
    </row>
    <row r="2565" spans="11:15">
      <c r="K2565" s="1"/>
      <c r="O2565" s="2"/>
    </row>
    <row r="2569" spans="11:15">
      <c r="K2569" s="1"/>
      <c r="O2569" s="2"/>
    </row>
    <row r="2573" spans="11:15">
      <c r="K2573" s="1"/>
      <c r="O2573" s="2"/>
    </row>
    <row r="2577" spans="11:15">
      <c r="K2577" s="1"/>
      <c r="O2577" s="2"/>
    </row>
    <row r="2581" spans="11:15">
      <c r="K2581" s="1"/>
      <c r="O2581" s="2"/>
    </row>
    <row r="2585" spans="11:15">
      <c r="K2585" s="1"/>
      <c r="O2585" s="2"/>
    </row>
    <row r="2589" spans="11:15">
      <c r="K2589" s="1"/>
      <c r="O2589" s="2"/>
    </row>
    <row r="2593" spans="11:15">
      <c r="K2593" s="1"/>
      <c r="O2593" s="2"/>
    </row>
    <row r="2597" spans="11:15">
      <c r="K2597" s="1"/>
      <c r="O2597" s="2"/>
    </row>
    <row r="2601" spans="11:15">
      <c r="K2601" s="1"/>
      <c r="O2601" s="2"/>
    </row>
    <row r="2605" spans="11:15">
      <c r="K2605" s="1"/>
      <c r="O2605" s="2"/>
    </row>
    <row r="2609" spans="11:15">
      <c r="K2609" s="1"/>
      <c r="O2609" s="2"/>
    </row>
    <row r="2613" spans="11:15">
      <c r="K2613" s="1"/>
      <c r="O2613" s="2"/>
    </row>
    <row r="2617" spans="11:15">
      <c r="K2617" s="1"/>
      <c r="O2617" s="2"/>
    </row>
    <row r="2621" spans="11:15">
      <c r="K2621" s="1"/>
      <c r="O2621" s="2"/>
    </row>
    <row r="2625" spans="11:15">
      <c r="K2625" s="1"/>
      <c r="O2625" s="2"/>
    </row>
    <row r="2629" spans="11:15">
      <c r="K2629" s="1"/>
      <c r="O2629" s="2"/>
    </row>
    <row r="2633" spans="11:15">
      <c r="K2633" s="1"/>
      <c r="O2633" s="2"/>
    </row>
    <row r="2637" spans="11:15">
      <c r="K2637" s="1"/>
      <c r="O2637" s="2"/>
    </row>
    <row r="2641" spans="11:15">
      <c r="K2641" s="1"/>
      <c r="O2641" s="2"/>
    </row>
    <row r="2645" spans="11:15">
      <c r="K2645" s="1"/>
      <c r="O2645" s="2"/>
    </row>
    <row r="2649" spans="11:15">
      <c r="K2649" s="1"/>
      <c r="O2649" s="2"/>
    </row>
    <row r="2653" spans="11:15">
      <c r="K2653" s="1"/>
      <c r="O2653" s="2"/>
    </row>
    <row r="2657" spans="11:15">
      <c r="K2657" s="1"/>
      <c r="O2657" s="2"/>
    </row>
    <row r="2661" spans="11:15">
      <c r="K2661" s="1"/>
      <c r="O2661" s="2"/>
    </row>
    <row r="2665" spans="11:15">
      <c r="K2665" s="1"/>
      <c r="O2665" s="2"/>
    </row>
    <row r="2669" spans="11:15">
      <c r="K2669" s="1"/>
      <c r="O2669" s="2"/>
    </row>
    <row r="2673" spans="11:15">
      <c r="K2673" s="1"/>
      <c r="O2673" s="2"/>
    </row>
    <row r="2677" spans="11:15">
      <c r="K2677" s="1"/>
      <c r="O2677" s="2"/>
    </row>
    <row r="2681" spans="11:15">
      <c r="K2681" s="1"/>
      <c r="O2681" s="2"/>
    </row>
    <row r="2685" spans="11:15">
      <c r="K2685" s="1"/>
      <c r="O2685" s="2"/>
    </row>
    <row r="2689" spans="11:15">
      <c r="K2689" s="1"/>
      <c r="O2689" s="2"/>
    </row>
    <row r="2693" spans="11:15">
      <c r="K2693" s="1"/>
      <c r="O2693" s="2"/>
    </row>
    <row r="2697" spans="11:15">
      <c r="K2697" s="1"/>
      <c r="O2697" s="2"/>
    </row>
    <row r="2701" spans="11:15">
      <c r="K2701" s="1"/>
      <c r="O2701" s="2"/>
    </row>
    <row r="2705" spans="11:15">
      <c r="K2705" s="1"/>
      <c r="O2705" s="2"/>
    </row>
    <row r="2709" spans="11:15">
      <c r="K2709" s="1"/>
      <c r="O2709" s="2"/>
    </row>
    <row r="2713" spans="11:15">
      <c r="K2713" s="1"/>
      <c r="O2713" s="2"/>
    </row>
    <row r="2717" spans="11:15">
      <c r="K2717" s="1"/>
      <c r="O2717" s="2"/>
    </row>
    <row r="2721" spans="11:15">
      <c r="K2721" s="1"/>
      <c r="O2721" s="2"/>
    </row>
    <row r="2725" spans="11:15">
      <c r="K2725" s="1"/>
      <c r="O2725" s="2"/>
    </row>
    <row r="2729" spans="11:15">
      <c r="K2729" s="1"/>
      <c r="O2729" s="2"/>
    </row>
    <row r="2733" spans="11:15">
      <c r="K2733" s="1"/>
      <c r="O2733" s="2"/>
    </row>
    <row r="2737" spans="11:15">
      <c r="K2737" s="1"/>
      <c r="O2737" s="2"/>
    </row>
    <row r="2741" spans="11:15">
      <c r="K2741" s="1"/>
      <c r="O2741" s="2"/>
    </row>
    <row r="2745" spans="11:15">
      <c r="K2745" s="1"/>
      <c r="O2745" s="2"/>
    </row>
    <row r="2749" spans="11:15">
      <c r="K2749" s="1"/>
      <c r="O2749" s="2"/>
    </row>
    <row r="2753" spans="11:15">
      <c r="K2753" s="1"/>
      <c r="O2753" s="2"/>
    </row>
    <row r="2757" spans="11:15">
      <c r="K2757" s="1"/>
      <c r="O2757" s="2"/>
    </row>
    <row r="2761" spans="11:15">
      <c r="K2761" s="1"/>
      <c r="O2761" s="2"/>
    </row>
    <row r="2765" spans="11:15">
      <c r="K2765" s="1"/>
      <c r="O2765" s="2"/>
    </row>
    <row r="2769" spans="11:15">
      <c r="K2769" s="1"/>
      <c r="O2769" s="2"/>
    </row>
    <row r="2773" spans="11:15">
      <c r="K2773" s="1"/>
      <c r="O2773" s="2"/>
    </row>
    <row r="2777" spans="11:15">
      <c r="K2777" s="1"/>
      <c r="O2777" s="2"/>
    </row>
    <row r="2781" spans="11:15">
      <c r="K2781" s="1"/>
      <c r="O2781" s="2"/>
    </row>
    <row r="2785" spans="11:15">
      <c r="K2785" s="1"/>
      <c r="O2785" s="2"/>
    </row>
    <row r="2789" spans="11:15">
      <c r="K2789" s="1"/>
      <c r="O2789" s="2"/>
    </row>
    <row r="2793" spans="11:15">
      <c r="K2793" s="1"/>
      <c r="O2793" s="2"/>
    </row>
    <row r="2797" spans="11:15">
      <c r="K2797" s="1"/>
      <c r="O2797" s="2"/>
    </row>
    <row r="2801" spans="11:15">
      <c r="K2801" s="1"/>
      <c r="O2801" s="2"/>
    </row>
    <row r="2805" spans="11:15">
      <c r="K2805" s="1"/>
      <c r="O2805" s="2"/>
    </row>
    <row r="2809" spans="11:15">
      <c r="K2809" s="1"/>
      <c r="O2809" s="2"/>
    </row>
    <row r="2813" spans="11:15">
      <c r="K2813" s="1"/>
      <c r="O2813" s="2"/>
    </row>
    <row r="2817" spans="11:15">
      <c r="K2817" s="1"/>
      <c r="O2817" s="2"/>
    </row>
    <row r="2821" spans="11:15">
      <c r="K2821" s="1"/>
      <c r="O2821" s="2"/>
    </row>
    <row r="2825" spans="11:15">
      <c r="K2825" s="1"/>
      <c r="O2825" s="2"/>
    </row>
    <row r="2829" spans="11:15">
      <c r="K2829" s="1"/>
      <c r="O2829" s="2"/>
    </row>
    <row r="2833" spans="11:15">
      <c r="K2833" s="1"/>
      <c r="O2833" s="2"/>
    </row>
    <row r="2837" spans="11:15">
      <c r="K2837" s="1"/>
      <c r="O2837" s="2"/>
    </row>
    <row r="2841" spans="11:15">
      <c r="K2841" s="1"/>
      <c r="O2841" s="2"/>
    </row>
    <row r="2845" spans="11:15">
      <c r="K2845" s="1"/>
      <c r="O2845" s="2"/>
    </row>
    <row r="2849" spans="11:15">
      <c r="K2849" s="1"/>
      <c r="O2849" s="2"/>
    </row>
    <row r="2853" spans="11:15">
      <c r="K2853" s="1"/>
      <c r="O2853" s="2"/>
    </row>
    <row r="2857" spans="11:15">
      <c r="K2857" s="1"/>
      <c r="O2857" s="2"/>
    </row>
    <row r="2861" spans="11:15">
      <c r="K2861" s="1"/>
      <c r="O2861" s="2"/>
    </row>
    <row r="2865" spans="11:15">
      <c r="K2865" s="1"/>
      <c r="O2865" s="2"/>
    </row>
    <row r="2869" spans="11:15">
      <c r="K2869" s="1"/>
      <c r="O2869" s="2"/>
    </row>
    <row r="2873" spans="11:15">
      <c r="K2873" s="1"/>
      <c r="O2873" s="2"/>
    </row>
    <row r="2877" spans="11:15">
      <c r="K2877" s="1"/>
      <c r="O2877" s="2"/>
    </row>
    <row r="2881" spans="11:15">
      <c r="K2881" s="1"/>
      <c r="O2881" s="2"/>
    </row>
    <row r="2885" spans="11:15">
      <c r="K2885" s="1"/>
      <c r="O2885" s="2"/>
    </row>
    <row r="2889" spans="11:15">
      <c r="K2889" s="1"/>
      <c r="O2889" s="2"/>
    </row>
    <row r="2893" spans="11:15">
      <c r="K2893" s="1"/>
      <c r="O2893" s="2"/>
    </row>
    <row r="2897" spans="11:15">
      <c r="K2897" s="1"/>
      <c r="O2897" s="2"/>
    </row>
    <row r="2901" spans="11:15">
      <c r="K2901" s="1"/>
      <c r="O2901" s="2"/>
    </row>
    <row r="2905" spans="11:15">
      <c r="K2905" s="1"/>
      <c r="O2905" s="2"/>
    </row>
    <row r="2909" spans="11:15">
      <c r="K2909" s="1"/>
      <c r="O2909" s="2"/>
    </row>
    <row r="2913" spans="11:15">
      <c r="K2913" s="1"/>
      <c r="O2913" s="2"/>
    </row>
    <row r="2917" spans="11:15">
      <c r="K2917" s="1"/>
      <c r="O2917" s="2"/>
    </row>
    <row r="2921" spans="11:15">
      <c r="K2921" s="1"/>
      <c r="O2921" s="2"/>
    </row>
    <row r="2925" spans="11:15">
      <c r="K2925" s="1"/>
      <c r="O2925" s="2"/>
    </row>
    <row r="2929" spans="11:15">
      <c r="K2929" s="1"/>
      <c r="O2929" s="2"/>
    </row>
    <row r="2933" spans="11:15">
      <c r="K2933" s="1"/>
      <c r="O2933" s="2"/>
    </row>
    <row r="2937" spans="11:15">
      <c r="K2937" s="1"/>
      <c r="O2937" s="2"/>
    </row>
    <row r="2941" spans="11:15">
      <c r="K2941" s="1"/>
      <c r="O2941" s="2"/>
    </row>
    <row r="2945" spans="11:15">
      <c r="K2945" s="1"/>
      <c r="O2945" s="2"/>
    </row>
    <row r="2949" spans="11:15">
      <c r="K2949" s="1"/>
      <c r="O2949" s="2"/>
    </row>
    <row r="2953" spans="11:15">
      <c r="K2953" s="1"/>
      <c r="O2953" s="2"/>
    </row>
    <row r="2957" spans="11:15">
      <c r="K2957" s="1"/>
      <c r="O2957" s="2"/>
    </row>
    <row r="2961" spans="11:15">
      <c r="K2961" s="1"/>
      <c r="O2961" s="2"/>
    </row>
    <row r="2965" spans="11:15">
      <c r="K2965" s="1"/>
      <c r="O2965" s="2"/>
    </row>
    <row r="2969" spans="11:15">
      <c r="K2969" s="1"/>
      <c r="O2969" s="2"/>
    </row>
    <row r="2973" spans="11:15">
      <c r="K2973" s="1"/>
      <c r="O2973" s="2"/>
    </row>
    <row r="2977" spans="11:15">
      <c r="K2977" s="1"/>
      <c r="O2977" s="2"/>
    </row>
    <row r="2981" spans="11:15">
      <c r="K2981" s="1"/>
      <c r="O2981" s="2"/>
    </row>
    <row r="2985" spans="11:15">
      <c r="K2985" s="1"/>
      <c r="O2985" s="2"/>
    </row>
    <row r="2989" spans="11:15">
      <c r="K2989" s="1"/>
      <c r="O2989" s="2"/>
    </row>
    <row r="2993" spans="11:15">
      <c r="K2993" s="1"/>
      <c r="O2993" s="2"/>
    </row>
    <row r="2997" spans="11:15">
      <c r="K2997" s="1"/>
      <c r="O2997" s="2"/>
    </row>
    <row r="3001" spans="11:15">
      <c r="K3001" s="1"/>
      <c r="O3001" s="2"/>
    </row>
    <row r="3005" spans="11:15">
      <c r="K3005" s="1"/>
      <c r="O3005" s="2"/>
    </row>
    <row r="3009" spans="11:15">
      <c r="K3009" s="1"/>
      <c r="O3009" s="2"/>
    </row>
    <row r="3013" spans="11:15">
      <c r="K3013" s="1"/>
      <c r="O3013" s="2"/>
    </row>
    <row r="3017" spans="11:15">
      <c r="K3017" s="1"/>
      <c r="O3017" s="2"/>
    </row>
    <row r="3021" spans="11:15">
      <c r="K3021" s="1"/>
      <c r="O3021" s="2"/>
    </row>
    <row r="3025" spans="11:15">
      <c r="K3025" s="1"/>
      <c r="O3025" s="2"/>
    </row>
    <row r="3029" spans="11:15">
      <c r="K3029" s="1"/>
      <c r="O3029" s="2"/>
    </row>
    <row r="3033" spans="11:15">
      <c r="K3033" s="1"/>
      <c r="O3033" s="2"/>
    </row>
    <row r="3037" spans="11:15">
      <c r="K3037" s="1"/>
      <c r="O3037" s="2"/>
    </row>
    <row r="3041" spans="11:15">
      <c r="K3041" s="1"/>
      <c r="O3041" s="2"/>
    </row>
    <row r="3045" spans="11:15">
      <c r="K3045" s="1"/>
      <c r="O3045" s="2"/>
    </row>
    <row r="3049" spans="11:15">
      <c r="K3049" s="1"/>
      <c r="O3049" s="2"/>
    </row>
    <row r="3053" spans="11:15">
      <c r="K3053" s="1"/>
      <c r="O3053" s="2"/>
    </row>
    <row r="3057" spans="11:15">
      <c r="K3057" s="1"/>
      <c r="O3057" s="2"/>
    </row>
    <row r="3061" spans="11:15">
      <c r="K3061" s="1"/>
      <c r="O3061" s="2"/>
    </row>
    <row r="3065" spans="11:15">
      <c r="K3065" s="1"/>
      <c r="O3065" s="2"/>
    </row>
    <row r="3069" spans="11:15">
      <c r="K3069" s="1"/>
      <c r="O3069" s="2"/>
    </row>
    <row r="3073" spans="11:15">
      <c r="K3073" s="1"/>
      <c r="O3073" s="2"/>
    </row>
    <row r="3077" spans="11:15">
      <c r="K3077" s="1"/>
      <c r="O3077" s="2"/>
    </row>
    <row r="3081" spans="11:15">
      <c r="K3081" s="1"/>
      <c r="O3081" s="2"/>
    </row>
    <row r="3085" spans="11:15">
      <c r="K3085" s="1"/>
      <c r="O3085" s="2"/>
    </row>
    <row r="3089" spans="11:15">
      <c r="K3089" s="1"/>
      <c r="O3089" s="2"/>
    </row>
    <row r="3093" spans="11:15">
      <c r="K3093" s="1"/>
      <c r="O3093" s="2"/>
    </row>
    <row r="3097" spans="11:15">
      <c r="K3097" s="1"/>
      <c r="O3097" s="2"/>
    </row>
    <row r="3101" spans="11:15">
      <c r="K3101" s="1"/>
      <c r="O3101" s="2"/>
    </row>
    <row r="3105" spans="11:15">
      <c r="K3105" s="1"/>
      <c r="O3105" s="2"/>
    </row>
    <row r="3109" spans="11:15">
      <c r="K3109" s="1"/>
      <c r="O3109" s="2"/>
    </row>
    <row r="3113" spans="11:15">
      <c r="K3113" s="1"/>
      <c r="O3113" s="2"/>
    </row>
    <row r="3117" spans="11:15">
      <c r="K3117" s="1"/>
      <c r="O3117" s="2"/>
    </row>
    <row r="3121" spans="11:15">
      <c r="K3121" s="1"/>
      <c r="O3121" s="2"/>
    </row>
    <row r="3125" spans="11:15">
      <c r="K3125" s="1"/>
      <c r="O3125" s="2"/>
    </row>
    <row r="3129" spans="11:15">
      <c r="K3129" s="1"/>
      <c r="O3129" s="2"/>
    </row>
    <row r="3133" spans="11:15">
      <c r="K3133" s="1"/>
      <c r="O3133" s="2"/>
    </row>
    <row r="3137" spans="11:15">
      <c r="K3137" s="1"/>
      <c r="O3137" s="2"/>
    </row>
    <row r="3141" spans="11:15">
      <c r="K3141" s="1"/>
      <c r="O3141" s="2"/>
    </row>
    <row r="3145" spans="11:15">
      <c r="K3145" s="1"/>
      <c r="O3145" s="2"/>
    </row>
    <row r="3149" spans="11:15">
      <c r="K3149" s="1"/>
      <c r="O3149" s="2"/>
    </row>
    <row r="3153" spans="11:15">
      <c r="K3153" s="1"/>
      <c r="O3153" s="2"/>
    </row>
    <row r="3157" spans="11:15">
      <c r="K3157" s="1"/>
      <c r="O3157" s="2"/>
    </row>
    <row r="3161" spans="11:15">
      <c r="K3161" s="1"/>
      <c r="O3161" s="2"/>
    </row>
    <row r="3165" spans="11:15">
      <c r="K3165" s="1"/>
      <c r="O3165" s="2"/>
    </row>
    <row r="3169" spans="11:15">
      <c r="K3169" s="1"/>
      <c r="O3169" s="2"/>
    </row>
    <row r="3173" spans="11:15">
      <c r="K3173" s="1"/>
      <c r="O3173" s="2"/>
    </row>
    <row r="3177" spans="11:15">
      <c r="K3177" s="1"/>
      <c r="O3177" s="2"/>
    </row>
    <row r="3181" spans="11:15">
      <c r="K3181" s="1"/>
      <c r="O3181" s="2"/>
    </row>
    <row r="3185" spans="11:15">
      <c r="K3185" s="1"/>
      <c r="O3185" s="2"/>
    </row>
    <row r="3189" spans="11:15">
      <c r="K3189" s="1"/>
      <c r="O3189" s="2"/>
    </row>
    <row r="3193" spans="11:15">
      <c r="K3193" s="1"/>
      <c r="O3193" s="2"/>
    </row>
    <row r="3197" spans="11:15">
      <c r="K3197" s="1"/>
      <c r="O3197" s="2"/>
    </row>
    <row r="3201" spans="11:15">
      <c r="K3201" s="1"/>
      <c r="O3201" s="2"/>
    </row>
    <row r="3205" spans="11:15">
      <c r="K3205" s="1"/>
      <c r="O3205" s="2"/>
    </row>
    <row r="3209" spans="11:15">
      <c r="K3209" s="1"/>
      <c r="O3209" s="2"/>
    </row>
    <row r="3213" spans="11:15">
      <c r="K3213" s="1"/>
      <c r="O3213" s="2"/>
    </row>
    <row r="3217" spans="11:15">
      <c r="K3217" s="1"/>
      <c r="O3217" s="2"/>
    </row>
    <row r="3221" spans="11:15">
      <c r="K3221" s="1"/>
      <c r="O3221" s="2"/>
    </row>
    <row r="3225" spans="11:15">
      <c r="K3225" s="1"/>
      <c r="O3225" s="2"/>
    </row>
    <row r="3229" spans="11:15">
      <c r="K3229" s="1"/>
      <c r="O3229" s="2"/>
    </row>
    <row r="3233" spans="11:15">
      <c r="K3233" s="1"/>
      <c r="O3233" s="2"/>
    </row>
    <row r="3237" spans="11:15">
      <c r="K3237" s="1"/>
      <c r="O3237" s="2"/>
    </row>
    <row r="3241" spans="11:15">
      <c r="K3241" s="1"/>
      <c r="O3241" s="2"/>
    </row>
    <row r="3245" spans="11:15">
      <c r="K3245" s="1"/>
      <c r="O3245" s="2"/>
    </row>
    <row r="3249" spans="11:15">
      <c r="K3249" s="1"/>
      <c r="O3249" s="2"/>
    </row>
    <row r="3253" spans="11:15">
      <c r="K3253" s="1"/>
      <c r="O3253" s="2"/>
    </row>
    <row r="3257" spans="11:15">
      <c r="K3257" s="1"/>
      <c r="O3257" s="2"/>
    </row>
    <row r="3261" spans="11:15">
      <c r="K3261" s="1"/>
      <c r="O3261" s="2"/>
    </row>
    <row r="3265" spans="11:15">
      <c r="K3265" s="1"/>
      <c r="O3265" s="2"/>
    </row>
    <row r="3269" spans="11:15">
      <c r="K3269" s="1"/>
      <c r="O3269" s="2"/>
    </row>
    <row r="3273" spans="11:15">
      <c r="K3273" s="1"/>
      <c r="O3273" s="2"/>
    </row>
    <row r="3277" spans="11:15">
      <c r="K3277" s="1"/>
      <c r="O3277" s="2"/>
    </row>
    <row r="3281" spans="11:15">
      <c r="K3281" s="1"/>
      <c r="O3281" s="2"/>
    </row>
    <row r="3285" spans="11:15">
      <c r="K3285" s="1"/>
      <c r="O3285" s="2"/>
    </row>
    <row r="3289" spans="11:15">
      <c r="K3289" s="1"/>
      <c r="O3289" s="2"/>
    </row>
    <row r="3293" spans="11:15">
      <c r="K3293" s="1"/>
      <c r="O3293" s="2"/>
    </row>
    <row r="3297" spans="11:15">
      <c r="K3297" s="1"/>
      <c r="O3297" s="2"/>
    </row>
    <row r="3301" spans="11:15">
      <c r="K3301" s="1"/>
      <c r="O3301" s="2"/>
    </row>
    <row r="3305" spans="11:15">
      <c r="K3305" s="1"/>
      <c r="O3305" s="2"/>
    </row>
    <row r="3309" spans="11:15">
      <c r="K3309" s="1"/>
      <c r="O3309" s="2"/>
    </row>
    <row r="3313" spans="11:15">
      <c r="K3313" s="1"/>
      <c r="O3313" s="2"/>
    </row>
    <row r="3317" spans="11:15">
      <c r="K3317" s="1"/>
      <c r="O3317" s="2"/>
    </row>
    <row r="3321" spans="11:15">
      <c r="K3321" s="1"/>
      <c r="O3321" s="2"/>
    </row>
    <row r="3325" spans="11:15">
      <c r="K3325" s="1"/>
      <c r="O3325" s="2"/>
    </row>
    <row r="3329" spans="11:15">
      <c r="K3329" s="1"/>
      <c r="O3329" s="2"/>
    </row>
    <row r="3333" spans="11:15">
      <c r="K3333" s="1"/>
      <c r="O3333" s="2"/>
    </row>
    <row r="3337" spans="11:15">
      <c r="K3337" s="1"/>
      <c r="O3337" s="2"/>
    </row>
    <row r="3341" spans="11:15">
      <c r="K3341" s="1"/>
      <c r="O3341" s="2"/>
    </row>
    <row r="3345" spans="11:15">
      <c r="K3345" s="1"/>
      <c r="O3345" s="2"/>
    </row>
    <row r="3349" spans="11:15">
      <c r="K3349" s="1"/>
      <c r="O3349" s="2"/>
    </row>
    <row r="3353" spans="11:15">
      <c r="K3353" s="1"/>
      <c r="O3353" s="2"/>
    </row>
    <row r="3357" spans="11:15">
      <c r="K3357" s="1"/>
      <c r="O3357" s="2"/>
    </row>
    <row r="3361" spans="11:15">
      <c r="K3361" s="1"/>
      <c r="O3361" s="2"/>
    </row>
    <row r="3365" spans="11:15">
      <c r="K3365" s="1"/>
      <c r="O3365" s="2"/>
    </row>
    <row r="3369" spans="11:15">
      <c r="K3369" s="1"/>
      <c r="O3369" s="2"/>
    </row>
    <row r="3373" spans="11:15">
      <c r="K3373" s="1"/>
      <c r="O3373" s="2"/>
    </row>
    <row r="3377" spans="11:15">
      <c r="K3377" s="1"/>
      <c r="O3377" s="2"/>
    </row>
    <row r="3381" spans="11:15">
      <c r="K3381" s="1"/>
      <c r="O3381" s="2"/>
    </row>
    <row r="3385" spans="11:15">
      <c r="K3385" s="1"/>
      <c r="O3385" s="2"/>
    </row>
    <row r="3389" spans="11:15">
      <c r="K3389" s="1"/>
      <c r="O3389" s="2"/>
    </row>
    <row r="3393" spans="11:15">
      <c r="K3393" s="1"/>
      <c r="O3393" s="2"/>
    </row>
    <row r="3397" spans="11:15">
      <c r="K3397" s="1"/>
      <c r="O3397" s="2"/>
    </row>
    <row r="3401" spans="11:15">
      <c r="K3401" s="1"/>
      <c r="O3401" s="2"/>
    </row>
    <row r="3405" spans="11:15">
      <c r="K3405" s="1"/>
      <c r="O3405" s="2"/>
    </row>
    <row r="3409" spans="11:15">
      <c r="K3409" s="1"/>
      <c r="O3409" s="2"/>
    </row>
    <row r="3413" spans="11:15">
      <c r="K3413" s="1"/>
      <c r="O3413" s="2"/>
    </row>
    <row r="3417" spans="11:15">
      <c r="K3417" s="1"/>
      <c r="O3417" s="2"/>
    </row>
    <row r="3421" spans="11:15">
      <c r="K3421" s="1"/>
      <c r="O3421" s="2"/>
    </row>
    <row r="3425" spans="11:15">
      <c r="K3425" s="1"/>
      <c r="O3425" s="2"/>
    </row>
    <row r="3429" spans="11:15">
      <c r="K3429" s="1"/>
      <c r="O3429" s="2"/>
    </row>
    <row r="3433" spans="11:15">
      <c r="K3433" s="1"/>
      <c r="O3433" s="2"/>
    </row>
    <row r="3437" spans="11:15">
      <c r="K3437" s="1"/>
      <c r="O3437" s="2"/>
    </row>
    <row r="3441" spans="11:15">
      <c r="K3441" s="1"/>
      <c r="O3441" s="2"/>
    </row>
    <row r="3445" spans="11:15">
      <c r="K3445" s="1"/>
      <c r="O3445" s="2"/>
    </row>
    <row r="3449" spans="11:15">
      <c r="K3449" s="1"/>
      <c r="O3449" s="2"/>
    </row>
    <row r="3453" spans="11:15">
      <c r="K3453" s="1"/>
      <c r="O3453" s="2"/>
    </row>
    <row r="3457" spans="11:15">
      <c r="K3457" s="1"/>
      <c r="O3457" s="2"/>
    </row>
    <row r="3461" spans="11:15">
      <c r="K3461" s="1"/>
      <c r="O3461" s="2"/>
    </row>
    <row r="3465" spans="11:15">
      <c r="K3465" s="1"/>
      <c r="O3465" s="2"/>
    </row>
    <row r="3469" spans="11:15">
      <c r="K3469" s="1"/>
      <c r="O3469" s="2"/>
    </row>
    <row r="3473" spans="11:15">
      <c r="K3473" s="1"/>
      <c r="O3473" s="2"/>
    </row>
    <row r="3477" spans="11:15">
      <c r="K3477" s="1"/>
      <c r="O3477" s="2"/>
    </row>
    <row r="3481" spans="11:15">
      <c r="K3481" s="1"/>
      <c r="O3481" s="2"/>
    </row>
    <row r="3485" spans="11:15">
      <c r="K3485" s="1"/>
      <c r="O3485" s="2"/>
    </row>
    <row r="3489" spans="11:15">
      <c r="K3489" s="1"/>
      <c r="O3489" s="2"/>
    </row>
    <row r="3493" spans="11:15">
      <c r="K3493" s="1"/>
      <c r="O3493" s="2"/>
    </row>
    <row r="3497" spans="11:15">
      <c r="K3497" s="1"/>
      <c r="O3497" s="2"/>
    </row>
    <row r="3501" spans="11:15">
      <c r="K3501" s="1"/>
      <c r="O3501" s="2"/>
    </row>
    <row r="3505" spans="11:15">
      <c r="K3505" s="1"/>
      <c r="O3505" s="2"/>
    </row>
    <row r="3509" spans="11:15">
      <c r="K3509" s="1"/>
      <c r="O3509" s="2"/>
    </row>
    <row r="3513" spans="11:15">
      <c r="K3513" s="1"/>
      <c r="O3513" s="2"/>
    </row>
    <row r="3517" spans="11:15">
      <c r="K3517" s="1"/>
      <c r="O3517" s="2"/>
    </row>
    <row r="3521" spans="11:15">
      <c r="K3521" s="1"/>
      <c r="O3521" s="2"/>
    </row>
    <row r="3525" spans="11:15">
      <c r="K3525" s="1"/>
      <c r="O3525" s="2"/>
    </row>
    <row r="3529" spans="11:15">
      <c r="K3529" s="1"/>
      <c r="O3529" s="2"/>
    </row>
    <row r="3533" spans="11:15">
      <c r="K3533" s="1"/>
      <c r="O3533" s="2"/>
    </row>
    <row r="3537" spans="11:15">
      <c r="K3537" s="1"/>
      <c r="O3537" s="2"/>
    </row>
    <row r="3541" spans="11:15">
      <c r="K3541" s="1"/>
      <c r="O3541" s="2"/>
    </row>
    <row r="3545" spans="11:15">
      <c r="K3545" s="1"/>
      <c r="O3545" s="2"/>
    </row>
    <row r="3549" spans="11:15">
      <c r="K3549" s="1"/>
      <c r="O3549" s="2"/>
    </row>
    <row r="3553" spans="11:15">
      <c r="K3553" s="1"/>
      <c r="O3553" s="2"/>
    </row>
    <row r="3557" spans="11:15">
      <c r="K3557" s="1"/>
      <c r="O3557" s="2"/>
    </row>
    <row r="3561" spans="11:15">
      <c r="K3561" s="1"/>
      <c r="O3561" s="2"/>
    </row>
    <row r="3565" spans="11:15">
      <c r="K3565" s="1"/>
      <c r="O3565" s="2"/>
    </row>
    <row r="3569" spans="11:15">
      <c r="K3569" s="1"/>
      <c r="O3569" s="2"/>
    </row>
    <row r="3573" spans="11:15">
      <c r="K3573" s="1"/>
      <c r="O3573" s="2"/>
    </row>
    <row r="3577" spans="11:15">
      <c r="K3577" s="1"/>
      <c r="O3577" s="2"/>
    </row>
    <row r="3581" spans="11:15">
      <c r="K3581" s="1"/>
      <c r="O3581" s="2"/>
    </row>
    <row r="3585" spans="11:15">
      <c r="K3585" s="1"/>
      <c r="O3585" s="2"/>
    </row>
    <row r="3589" spans="11:15">
      <c r="K3589" s="1"/>
      <c r="O3589" s="2"/>
    </row>
    <row r="3593" spans="11:15">
      <c r="K3593" s="1"/>
      <c r="O3593" s="2"/>
    </row>
    <row r="3597" spans="11:15">
      <c r="K3597" s="1"/>
      <c r="O3597" s="2"/>
    </row>
    <row r="3601" spans="11:15">
      <c r="K3601" s="1"/>
      <c r="O3601" s="2"/>
    </row>
    <row r="3605" spans="11:15">
      <c r="K3605" s="1"/>
      <c r="O3605" s="2"/>
    </row>
    <row r="3609" spans="11:15">
      <c r="K3609" s="1"/>
      <c r="O3609" s="2"/>
    </row>
    <row r="3613" spans="11:15">
      <c r="K3613" s="1"/>
      <c r="O3613" s="2"/>
    </row>
    <row r="3617" spans="11:15">
      <c r="K3617" s="1"/>
      <c r="O3617" s="2"/>
    </row>
    <row r="3621" spans="11:15">
      <c r="K3621" s="1"/>
      <c r="O3621" s="2"/>
    </row>
    <row r="3625" spans="11:15">
      <c r="K3625" s="1"/>
      <c r="O3625" s="2"/>
    </row>
    <row r="3629" spans="11:15">
      <c r="K3629" s="1"/>
      <c r="O3629" s="2"/>
    </row>
    <row r="3633" spans="11:15">
      <c r="K3633" s="1"/>
      <c r="O3633" s="2"/>
    </row>
    <row r="3637" spans="11:15">
      <c r="K3637" s="1"/>
      <c r="O3637" s="2"/>
    </row>
    <row r="3641" spans="11:15">
      <c r="K3641" s="1"/>
      <c r="O3641" s="2"/>
    </row>
    <row r="3645" spans="11:15">
      <c r="K3645" s="1"/>
      <c r="O3645" s="2"/>
    </row>
    <row r="3649" spans="11:15">
      <c r="K3649" s="1"/>
      <c r="O3649" s="2"/>
    </row>
    <row r="3653" spans="11:15">
      <c r="K3653" s="1"/>
      <c r="O3653" s="2"/>
    </row>
    <row r="3657" spans="11:15">
      <c r="K3657" s="1"/>
      <c r="O3657" s="2"/>
    </row>
    <row r="3661" spans="11:15">
      <c r="K3661" s="1"/>
      <c r="O3661" s="2"/>
    </row>
    <row r="3665" spans="11:15">
      <c r="K3665" s="1"/>
      <c r="O3665" s="2"/>
    </row>
    <row r="3669" spans="11:15">
      <c r="K3669" s="1"/>
      <c r="O3669" s="2"/>
    </row>
    <row r="3673" spans="11:15">
      <c r="K3673" s="1"/>
      <c r="O3673" s="2"/>
    </row>
    <row r="3677" spans="11:15">
      <c r="K3677" s="1"/>
      <c r="O3677" s="2"/>
    </row>
    <row r="3681" spans="11:15">
      <c r="K3681" s="1"/>
      <c r="O3681" s="2"/>
    </row>
    <row r="3685" spans="11:15">
      <c r="K3685" s="1"/>
      <c r="O3685" s="2"/>
    </row>
    <row r="3689" spans="11:15">
      <c r="K3689" s="1"/>
      <c r="O3689" s="2"/>
    </row>
    <row r="3693" spans="11:15">
      <c r="K3693" s="1"/>
      <c r="O3693" s="2"/>
    </row>
    <row r="3697" spans="11:15">
      <c r="K3697" s="1"/>
      <c r="O3697" s="2"/>
    </row>
    <row r="3701" spans="11:15">
      <c r="K3701" s="1"/>
      <c r="O3701" s="2"/>
    </row>
    <row r="3705" spans="11:15">
      <c r="K3705" s="1"/>
      <c r="O3705" s="2"/>
    </row>
    <row r="3709" spans="11:15">
      <c r="K3709" s="1"/>
      <c r="O3709" s="2"/>
    </row>
    <row r="3713" spans="11:15">
      <c r="K3713" s="1"/>
      <c r="O3713" s="2"/>
    </row>
    <row r="3717" spans="11:15">
      <c r="K3717" s="1"/>
      <c r="O3717" s="2"/>
    </row>
    <row r="3721" spans="11:15">
      <c r="K3721" s="1"/>
      <c r="O3721" s="2"/>
    </row>
    <row r="3725" spans="11:15">
      <c r="K3725" s="1"/>
      <c r="O3725" s="2"/>
    </row>
    <row r="3729" spans="11:15">
      <c r="K3729" s="1"/>
      <c r="O3729" s="2"/>
    </row>
    <row r="3733" spans="11:15">
      <c r="K3733" s="1"/>
      <c r="O3733" s="2"/>
    </row>
    <row r="3737" spans="11:15">
      <c r="K3737" s="1"/>
      <c r="O3737" s="2"/>
    </row>
    <row r="3741" spans="11:15">
      <c r="K3741" s="1"/>
      <c r="O3741" s="2"/>
    </row>
    <row r="3745" spans="11:15">
      <c r="K3745" s="1"/>
      <c r="O3745" s="2"/>
    </row>
    <row r="3749" spans="11:15">
      <c r="K3749" s="1"/>
      <c r="O3749" s="2"/>
    </row>
    <row r="3753" spans="11:15">
      <c r="K3753" s="1"/>
      <c r="O3753" s="2"/>
    </row>
    <row r="3757" spans="11:15">
      <c r="K3757" s="1"/>
      <c r="O3757" s="2"/>
    </row>
    <row r="3761" spans="11:15">
      <c r="K3761" s="1"/>
      <c r="O3761" s="2"/>
    </row>
    <row r="3765" spans="11:15">
      <c r="K3765" s="1"/>
      <c r="O3765" s="2"/>
    </row>
    <row r="3769" spans="11:15">
      <c r="K3769" s="1"/>
      <c r="O3769" s="2"/>
    </row>
    <row r="3773" spans="11:15">
      <c r="K3773" s="1"/>
      <c r="O3773" s="2"/>
    </row>
    <row r="3777" spans="11:15">
      <c r="K3777" s="1"/>
      <c r="O3777" s="2"/>
    </row>
    <row r="3781" spans="11:15">
      <c r="K3781" s="1"/>
      <c r="O3781" s="2"/>
    </row>
    <row r="3785" spans="11:15">
      <c r="K3785" s="1"/>
      <c r="O3785" s="2"/>
    </row>
    <row r="3789" spans="11:15">
      <c r="K3789" s="1"/>
      <c r="O3789" s="2"/>
    </row>
    <row r="3793" spans="11:15">
      <c r="K3793" s="1"/>
      <c r="O3793" s="2"/>
    </row>
    <row r="3797" spans="11:15">
      <c r="K3797" s="1"/>
      <c r="O3797" s="2"/>
    </row>
    <row r="3801" spans="11:15">
      <c r="K3801" s="1"/>
      <c r="O3801" s="2"/>
    </row>
    <row r="3805" spans="11:15">
      <c r="K3805" s="1"/>
      <c r="O3805" s="2"/>
    </row>
    <row r="3809" spans="11:15">
      <c r="K3809" s="1"/>
      <c r="O3809" s="2"/>
    </row>
    <row r="3813" spans="11:15">
      <c r="K3813" s="1"/>
      <c r="O3813" s="2"/>
    </row>
    <row r="3817" spans="11:15">
      <c r="K3817" s="1"/>
      <c r="O3817" s="2"/>
    </row>
    <row r="3821" spans="11:15">
      <c r="K3821" s="1"/>
      <c r="O3821" s="2"/>
    </row>
    <row r="3825" spans="11:15">
      <c r="K3825" s="1"/>
      <c r="O3825" s="2"/>
    </row>
    <row r="3829" spans="11:15">
      <c r="K3829" s="1"/>
      <c r="O3829" s="2"/>
    </row>
    <row r="3833" spans="11:15">
      <c r="K3833" s="1"/>
      <c r="O3833" s="2"/>
    </row>
    <row r="3837" spans="11:15">
      <c r="K3837" s="1"/>
      <c r="O3837" s="2"/>
    </row>
    <row r="3841" spans="11:15">
      <c r="K3841" s="1"/>
      <c r="O3841" s="2"/>
    </row>
    <row r="3845" spans="11:15">
      <c r="K3845" s="1"/>
      <c r="O3845" s="2"/>
    </row>
    <row r="3849" spans="11:15">
      <c r="K3849" s="1"/>
      <c r="O3849" s="2"/>
    </row>
    <row r="3853" spans="11:15">
      <c r="K3853" s="1"/>
      <c r="O3853" s="2"/>
    </row>
    <row r="3857" spans="11:15">
      <c r="K3857" s="1"/>
      <c r="O3857" s="2"/>
    </row>
    <row r="3861" spans="11:15">
      <c r="K3861" s="1"/>
      <c r="O3861" s="2"/>
    </row>
    <row r="3865" spans="11:15">
      <c r="K3865" s="1"/>
      <c r="O3865" s="2"/>
    </row>
    <row r="3869" spans="11:15">
      <c r="K3869" s="1"/>
      <c r="O3869" s="2"/>
    </row>
    <row r="3873" spans="11:15">
      <c r="K3873" s="1"/>
      <c r="O3873" s="2"/>
    </row>
    <row r="3877" spans="11:15">
      <c r="K3877" s="1"/>
      <c r="O3877" s="2"/>
    </row>
    <row r="3881" spans="11:15">
      <c r="K3881" s="1"/>
      <c r="O3881" s="2"/>
    </row>
    <row r="3885" spans="11:15">
      <c r="K3885" s="1"/>
      <c r="O3885" s="2"/>
    </row>
    <row r="3889" spans="11:15">
      <c r="K3889" s="1"/>
      <c r="O3889" s="2"/>
    </row>
    <row r="3893" spans="11:15">
      <c r="K3893" s="1"/>
      <c r="O3893" s="2"/>
    </row>
    <row r="3897" spans="11:15">
      <c r="K3897" s="1"/>
      <c r="O3897" s="2"/>
    </row>
    <row r="3901" spans="11:15">
      <c r="K3901" s="1"/>
      <c r="O3901" s="2"/>
    </row>
    <row r="3905" spans="11:15">
      <c r="K3905" s="1"/>
      <c r="O3905" s="2"/>
    </row>
    <row r="3909" spans="11:15">
      <c r="K3909" s="1"/>
      <c r="O3909" s="2"/>
    </row>
    <row r="3913" spans="11:15">
      <c r="K3913" s="1"/>
      <c r="O3913" s="2"/>
    </row>
    <row r="3917" spans="11:15">
      <c r="K3917" s="1"/>
      <c r="O3917" s="2"/>
    </row>
    <row r="3921" spans="11:15">
      <c r="K3921" s="1"/>
      <c r="O3921" s="2"/>
    </row>
    <row r="3925" spans="11:15">
      <c r="K3925" s="1"/>
      <c r="O3925" s="2"/>
    </row>
    <row r="3929" spans="11:15">
      <c r="K3929" s="1"/>
      <c r="O3929" s="2"/>
    </row>
    <row r="3933" spans="11:15">
      <c r="K3933" s="1"/>
      <c r="O3933" s="2"/>
    </row>
    <row r="3937" spans="11:15">
      <c r="K3937" s="1"/>
      <c r="O3937" s="2"/>
    </row>
    <row r="3941" spans="11:15">
      <c r="K3941" s="1"/>
      <c r="O3941" s="2"/>
    </row>
    <row r="3945" spans="11:15">
      <c r="K3945" s="1"/>
      <c r="O3945" s="2"/>
    </row>
    <row r="3949" spans="11:15">
      <c r="K3949" s="1"/>
      <c r="O3949" s="2"/>
    </row>
    <row r="3953" spans="11:15">
      <c r="K3953" s="1"/>
      <c r="O3953" s="2"/>
    </row>
    <row r="3957" spans="11:15">
      <c r="K3957" s="1"/>
      <c r="O3957" s="2"/>
    </row>
    <row r="3961" spans="11:15">
      <c r="K3961" s="1"/>
      <c r="O3961" s="2"/>
    </row>
    <row r="3965" spans="11:15">
      <c r="K3965" s="1"/>
      <c r="O3965" s="2"/>
    </row>
    <row r="3969" spans="11:15">
      <c r="K3969" s="1"/>
      <c r="O3969" s="2"/>
    </row>
    <row r="3973" spans="11:15">
      <c r="K3973" s="1"/>
      <c r="O3973" s="2"/>
    </row>
    <row r="3977" spans="11:15">
      <c r="K3977" s="1"/>
      <c r="O3977" s="2"/>
    </row>
    <row r="3981" spans="11:15">
      <c r="K3981" s="1"/>
      <c r="O3981" s="2"/>
    </row>
    <row r="3985" spans="11:15">
      <c r="K3985" s="1"/>
      <c r="O3985" s="2"/>
    </row>
    <row r="3989" spans="11:15">
      <c r="K3989" s="1"/>
      <c r="O3989" s="2"/>
    </row>
    <row r="3993" spans="11:15">
      <c r="K3993" s="1"/>
      <c r="O3993" s="2"/>
    </row>
    <row r="3997" spans="11:15">
      <c r="K3997" s="1"/>
      <c r="O3997" s="2"/>
    </row>
    <row r="4001" spans="11:15">
      <c r="K4001" s="1"/>
      <c r="O4001" s="2"/>
    </row>
    <row r="4005" spans="11:15">
      <c r="K4005" s="1"/>
      <c r="O4005" s="2"/>
    </row>
    <row r="4009" spans="11:15">
      <c r="K4009" s="1"/>
      <c r="O4009" s="2"/>
    </row>
    <row r="4013" spans="11:15">
      <c r="K4013" s="1"/>
      <c r="O4013" s="2"/>
    </row>
    <row r="4017" spans="11:15">
      <c r="K4017" s="1"/>
      <c r="O4017" s="2"/>
    </row>
    <row r="4021" spans="11:15">
      <c r="K4021" s="1"/>
      <c r="O4021" s="2"/>
    </row>
    <row r="4025" spans="11:15">
      <c r="K4025" s="1"/>
      <c r="O4025" s="2"/>
    </row>
    <row r="4029" spans="11:15">
      <c r="K4029" s="1"/>
      <c r="O4029" s="2"/>
    </row>
    <row r="4033" spans="11:15">
      <c r="K4033" s="1"/>
      <c r="O4033" s="2"/>
    </row>
    <row r="4037" spans="11:15">
      <c r="K4037" s="1"/>
      <c r="O4037" s="2"/>
    </row>
    <row r="4041" spans="11:15">
      <c r="K4041" s="1"/>
      <c r="O4041" s="2"/>
    </row>
    <row r="4045" spans="11:15">
      <c r="K4045" s="1"/>
      <c r="O4045" s="2"/>
    </row>
    <row r="4049" spans="11:15">
      <c r="K4049" s="1"/>
      <c r="O4049" s="2"/>
    </row>
    <row r="4053" spans="11:15">
      <c r="K4053" s="1"/>
      <c r="O4053" s="2"/>
    </row>
    <row r="4057" spans="11:15">
      <c r="K4057" s="1"/>
      <c r="O4057" s="2"/>
    </row>
    <row r="4061" spans="11:15">
      <c r="K4061" s="1"/>
      <c r="O4061" s="2"/>
    </row>
    <row r="4065" spans="11:15">
      <c r="K4065" s="1"/>
      <c r="O4065" s="2"/>
    </row>
    <row r="4069" spans="11:15">
      <c r="K4069" s="1"/>
      <c r="O4069" s="2"/>
    </row>
    <row r="4073" spans="11:15">
      <c r="K4073" s="1"/>
      <c r="O4073" s="2"/>
    </row>
    <row r="4077" spans="11:15">
      <c r="K4077" s="1"/>
      <c r="O4077" s="2"/>
    </row>
    <row r="4081" spans="11:15">
      <c r="K4081" s="1"/>
      <c r="O4081" s="2"/>
    </row>
    <row r="4085" spans="11:15">
      <c r="K4085" s="1"/>
      <c r="O4085" s="2"/>
    </row>
    <row r="4089" spans="11:15">
      <c r="K4089" s="1"/>
      <c r="O4089" s="2"/>
    </row>
    <row r="4093" spans="11:15">
      <c r="K4093" s="1"/>
      <c r="O4093" s="2"/>
    </row>
    <row r="4097" spans="11:15">
      <c r="K4097" s="1"/>
      <c r="O4097" s="2"/>
    </row>
    <row r="4101" spans="11:15">
      <c r="K4101" s="1"/>
      <c r="O4101" s="2"/>
    </row>
    <row r="4105" spans="11:15">
      <c r="K4105" s="1"/>
      <c r="O4105" s="2"/>
    </row>
    <row r="4109" spans="11:15">
      <c r="K4109" s="1"/>
      <c r="O4109" s="2"/>
    </row>
    <row r="4113" spans="11:15">
      <c r="K4113" s="1"/>
      <c r="O4113" s="2"/>
    </row>
    <row r="4117" spans="11:15">
      <c r="K4117" s="1"/>
      <c r="O4117" s="2"/>
    </row>
    <row r="4121" spans="11:15">
      <c r="K4121" s="1"/>
      <c r="O4121" s="2"/>
    </row>
    <row r="4125" spans="11:15">
      <c r="K4125" s="1"/>
      <c r="O4125" s="2"/>
    </row>
    <row r="4129" spans="11:15">
      <c r="K4129" s="1"/>
      <c r="O4129" s="2"/>
    </row>
    <row r="4133" spans="11:15">
      <c r="K4133" s="1"/>
      <c r="O4133" s="2"/>
    </row>
    <row r="4137" spans="11:15">
      <c r="K4137" s="1"/>
      <c r="O4137" s="2"/>
    </row>
    <row r="4141" spans="11:15">
      <c r="K4141" s="1"/>
      <c r="O4141" s="2"/>
    </row>
    <row r="4145" spans="11:15">
      <c r="K4145" s="1"/>
      <c r="O4145" s="2"/>
    </row>
    <row r="4149" spans="11:15">
      <c r="K4149" s="1"/>
      <c r="O4149" s="2"/>
    </row>
    <row r="4153" spans="11:15">
      <c r="K4153" s="1"/>
      <c r="O4153" s="2"/>
    </row>
    <row r="4157" spans="11:15">
      <c r="K4157" s="1"/>
      <c r="O4157" s="2"/>
    </row>
    <row r="4161" spans="11:15">
      <c r="K4161" s="1"/>
      <c r="O4161" s="2"/>
    </row>
    <row r="4165" spans="11:15">
      <c r="K4165" s="1"/>
      <c r="O4165" s="2"/>
    </row>
    <row r="4169" spans="11:15">
      <c r="K4169" s="1"/>
      <c r="O4169" s="2"/>
    </row>
    <row r="4173" spans="11:15">
      <c r="K4173" s="1"/>
      <c r="O4173" s="2"/>
    </row>
    <row r="4177" spans="11:15">
      <c r="K4177" s="1"/>
      <c r="O4177" s="2"/>
    </row>
    <row r="4181" spans="11:15">
      <c r="K4181" s="1"/>
      <c r="O4181" s="2"/>
    </row>
    <row r="4185" spans="11:15">
      <c r="K4185" s="1"/>
      <c r="O4185" s="2"/>
    </row>
    <row r="4189" spans="11:15">
      <c r="K4189" s="1"/>
      <c r="O4189" s="2"/>
    </row>
    <row r="4193" spans="11:15">
      <c r="K4193" s="1"/>
      <c r="O4193" s="2"/>
    </row>
    <row r="4197" spans="11:15">
      <c r="K4197" s="1"/>
      <c r="O4197" s="2"/>
    </row>
    <row r="4201" spans="11:15">
      <c r="K4201" s="1"/>
      <c r="O4201" s="2"/>
    </row>
    <row r="4205" spans="11:15">
      <c r="K4205" s="1"/>
      <c r="O4205" s="2"/>
    </row>
    <row r="4209" spans="11:15">
      <c r="K4209" s="1"/>
      <c r="O4209" s="2"/>
    </row>
    <row r="4213" spans="11:15">
      <c r="K4213" s="1"/>
      <c r="O4213" s="2"/>
    </row>
    <row r="4217" spans="11:15">
      <c r="K4217" s="1"/>
      <c r="O4217" s="2"/>
    </row>
    <row r="4221" spans="11:15">
      <c r="K4221" s="1"/>
      <c r="O4221" s="2"/>
    </row>
    <row r="4225" spans="11:15">
      <c r="K4225" s="1"/>
      <c r="O4225" s="2"/>
    </row>
    <row r="4229" spans="11:15">
      <c r="K4229" s="1"/>
      <c r="O4229" s="2"/>
    </row>
    <row r="4233" spans="11:15">
      <c r="K4233" s="1"/>
      <c r="O4233" s="2"/>
    </row>
    <row r="4237" spans="11:15">
      <c r="K4237" s="1"/>
      <c r="O4237" s="2"/>
    </row>
    <row r="4241" spans="11:15">
      <c r="K4241" s="1"/>
      <c r="O4241" s="2"/>
    </row>
    <row r="4245" spans="11:15">
      <c r="K4245" s="1"/>
      <c r="O4245" s="2"/>
    </row>
    <row r="4249" spans="11:15">
      <c r="K4249" s="1"/>
      <c r="O4249" s="2"/>
    </row>
    <row r="4253" spans="11:15">
      <c r="K4253" s="1"/>
      <c r="O4253" s="2"/>
    </row>
    <row r="4257" spans="11:15">
      <c r="K4257" s="1"/>
      <c r="O4257" s="2"/>
    </row>
    <row r="4261" spans="11:15">
      <c r="K4261" s="1"/>
      <c r="O4261" s="2"/>
    </row>
    <row r="4265" spans="11:15">
      <c r="K4265" s="1"/>
      <c r="O4265" s="2"/>
    </row>
    <row r="4269" spans="11:15">
      <c r="K4269" s="1"/>
      <c r="O4269" s="2"/>
    </row>
    <row r="4273" spans="11:15">
      <c r="K4273" s="1"/>
      <c r="O4273" s="2"/>
    </row>
    <row r="4277" spans="11:15">
      <c r="K4277" s="1"/>
      <c r="O4277" s="2"/>
    </row>
    <row r="4281" spans="11:15">
      <c r="K4281" s="1"/>
      <c r="O4281" s="2"/>
    </row>
    <row r="4285" spans="11:15">
      <c r="K4285" s="1"/>
      <c r="O4285" s="2"/>
    </row>
    <row r="4289" spans="11:15">
      <c r="K4289" s="1"/>
      <c r="O4289" s="2"/>
    </row>
    <row r="4293" spans="11:15">
      <c r="K4293" s="1"/>
      <c r="O4293" s="2"/>
    </row>
    <row r="4297" spans="11:15">
      <c r="K4297" s="1"/>
      <c r="O4297" s="2"/>
    </row>
    <row r="4301" spans="11:15">
      <c r="K4301" s="1"/>
      <c r="O4301" s="2"/>
    </row>
    <row r="4305" spans="11:15">
      <c r="K4305" s="1"/>
      <c r="O4305" s="2"/>
    </row>
    <row r="4309" spans="11:15">
      <c r="K4309" s="1"/>
      <c r="O4309" s="2"/>
    </row>
    <row r="4313" spans="11:15">
      <c r="K4313" s="1"/>
      <c r="O4313" s="2"/>
    </row>
    <row r="4317" spans="11:15">
      <c r="K4317" s="1"/>
      <c r="O4317" s="2"/>
    </row>
    <row r="4321" spans="11:15">
      <c r="K4321" s="1"/>
      <c r="O4321" s="2"/>
    </row>
    <row r="4325" spans="11:15">
      <c r="K4325" s="1"/>
      <c r="O4325" s="2"/>
    </row>
    <row r="4329" spans="11:15">
      <c r="K4329" s="1"/>
      <c r="O4329" s="2"/>
    </row>
    <row r="4333" spans="11:15">
      <c r="K4333" s="1"/>
      <c r="O4333" s="2"/>
    </row>
    <row r="4337" spans="11:15">
      <c r="K4337" s="1"/>
      <c r="O4337" s="2"/>
    </row>
    <row r="4341" spans="11:15">
      <c r="K4341" s="1"/>
      <c r="O4341" s="2"/>
    </row>
    <row r="4345" spans="11:15">
      <c r="K4345" s="1"/>
      <c r="O4345" s="2"/>
    </row>
    <row r="4349" spans="11:15">
      <c r="K4349" s="1"/>
      <c r="O4349" s="2"/>
    </row>
    <row r="4353" spans="11:15">
      <c r="K4353" s="1"/>
      <c r="O4353" s="2"/>
    </row>
    <row r="4357" spans="11:15">
      <c r="K4357" s="1"/>
      <c r="O4357" s="2"/>
    </row>
    <row r="4361" spans="11:15">
      <c r="K4361" s="1"/>
      <c r="O4361" s="2"/>
    </row>
    <row r="4365" spans="11:15">
      <c r="K4365" s="1"/>
      <c r="O4365" s="2"/>
    </row>
    <row r="4369" spans="11:15">
      <c r="K4369" s="1"/>
      <c r="O4369" s="2"/>
    </row>
    <row r="4373" spans="11:15">
      <c r="K4373" s="1"/>
      <c r="O4373" s="2"/>
    </row>
    <row r="4377" spans="11:15">
      <c r="K4377" s="1"/>
      <c r="O4377" s="2"/>
    </row>
    <row r="4381" spans="11:15">
      <c r="K4381" s="1"/>
      <c r="O4381" s="2"/>
    </row>
    <row r="4385" spans="11:15">
      <c r="K4385" s="1"/>
      <c r="O4385" s="2"/>
    </row>
    <row r="4389" spans="11:15">
      <c r="K4389" s="1"/>
      <c r="O4389" s="2"/>
    </row>
    <row r="4393" spans="11:15">
      <c r="K4393" s="1"/>
      <c r="O4393" s="2"/>
    </row>
    <row r="4397" spans="11:15">
      <c r="K4397" s="1"/>
      <c r="O4397" s="2"/>
    </row>
    <row r="4401" spans="11:15">
      <c r="K4401" s="1"/>
      <c r="O4401" s="2"/>
    </row>
    <row r="4405" spans="11:15">
      <c r="K4405" s="1"/>
      <c r="O4405" s="2"/>
    </row>
    <row r="4409" spans="11:15">
      <c r="K4409" s="1"/>
      <c r="O4409" s="2"/>
    </row>
    <row r="4413" spans="11:15">
      <c r="K4413" s="1"/>
      <c r="O4413" s="2"/>
    </row>
    <row r="4417" spans="11:15">
      <c r="K4417" s="1"/>
      <c r="O4417" s="2"/>
    </row>
    <row r="4421" spans="11:15">
      <c r="K4421" s="1"/>
      <c r="O4421" s="2"/>
    </row>
    <row r="4425" spans="11:15">
      <c r="K4425" s="1"/>
      <c r="O4425" s="2"/>
    </row>
    <row r="4429" spans="11:15">
      <c r="K4429" s="1"/>
      <c r="O4429" s="2"/>
    </row>
    <row r="4433" spans="11:15">
      <c r="K4433" s="1"/>
      <c r="O4433" s="2"/>
    </row>
    <row r="4437" spans="11:15">
      <c r="K4437" s="1"/>
      <c r="O4437" s="2"/>
    </row>
    <row r="4441" spans="11:15">
      <c r="K4441" s="1"/>
      <c r="O4441" s="2"/>
    </row>
    <row r="4445" spans="11:15">
      <c r="K4445" s="1"/>
      <c r="O4445" s="2"/>
    </row>
    <row r="4449" spans="11:15">
      <c r="K4449" s="1"/>
      <c r="O4449" s="2"/>
    </row>
    <row r="4453" spans="11:15">
      <c r="K4453" s="1"/>
      <c r="O4453" s="2"/>
    </row>
    <row r="4457" spans="11:15">
      <c r="K4457" s="1"/>
      <c r="O4457" s="2"/>
    </row>
    <row r="4461" spans="11:15">
      <c r="K4461" s="1"/>
      <c r="O4461" s="2"/>
    </row>
    <row r="4465" spans="11:15">
      <c r="K4465" s="1"/>
      <c r="O4465" s="2"/>
    </row>
    <row r="4469" spans="11:15">
      <c r="K4469" s="1"/>
      <c r="O4469" s="2"/>
    </row>
    <row r="4473" spans="11:15">
      <c r="K4473" s="1"/>
      <c r="O4473" s="2"/>
    </row>
    <row r="4477" spans="11:15">
      <c r="K4477" s="1"/>
      <c r="O4477" s="2"/>
    </row>
    <row r="4481" spans="11:15">
      <c r="K4481" s="1"/>
      <c r="O4481" s="2"/>
    </row>
    <row r="4485" spans="11:15">
      <c r="K4485" s="1"/>
      <c r="O4485" s="2"/>
    </row>
    <row r="4489" spans="11:15">
      <c r="K4489" s="1"/>
      <c r="O4489" s="2"/>
    </row>
    <row r="4493" spans="11:15">
      <c r="K4493" s="1"/>
      <c r="O4493" s="2"/>
    </row>
    <row r="4497" spans="11:15">
      <c r="K4497" s="1"/>
      <c r="O4497" s="2"/>
    </row>
    <row r="4501" spans="11:15">
      <c r="K4501" s="1"/>
      <c r="O4501" s="2"/>
    </row>
    <row r="4505" spans="11:15">
      <c r="K4505" s="1"/>
      <c r="O4505" s="2"/>
    </row>
    <row r="4509" spans="11:15">
      <c r="K4509" s="1"/>
      <c r="O4509" s="2"/>
    </row>
    <row r="4513" spans="11:15">
      <c r="K4513" s="1"/>
      <c r="O4513" s="2"/>
    </row>
    <row r="4517" spans="11:15">
      <c r="K4517" s="1"/>
      <c r="O4517" s="2"/>
    </row>
    <row r="4521" spans="11:15">
      <c r="K4521" s="1"/>
      <c r="O4521" s="2"/>
    </row>
    <row r="4525" spans="11:15">
      <c r="K4525" s="1"/>
      <c r="O4525" s="2"/>
    </row>
    <row r="4529" spans="11:15">
      <c r="K4529" s="1"/>
      <c r="O4529" s="2"/>
    </row>
    <row r="4533" spans="11:15">
      <c r="K4533" s="1"/>
      <c r="O4533" s="2"/>
    </row>
    <row r="4537" spans="11:15">
      <c r="K4537" s="1"/>
      <c r="O4537" s="2"/>
    </row>
    <row r="4541" spans="11:15">
      <c r="K4541" s="1"/>
      <c r="O4541" s="2"/>
    </row>
    <row r="4545" spans="11:15">
      <c r="K4545" s="1"/>
      <c r="O4545" s="2"/>
    </row>
    <row r="4549" spans="11:15">
      <c r="K4549" s="1"/>
      <c r="O4549" s="2"/>
    </row>
    <row r="4553" spans="11:15">
      <c r="K4553" s="1"/>
      <c r="O4553" s="2"/>
    </row>
    <row r="4557" spans="11:15">
      <c r="K4557" s="1"/>
      <c r="O4557" s="2"/>
    </row>
    <row r="4561" spans="11:15">
      <c r="K4561" s="1"/>
      <c r="O4561" s="2"/>
    </row>
    <row r="4565" spans="11:15">
      <c r="K4565" s="1"/>
      <c r="O4565" s="2"/>
    </row>
    <row r="4569" spans="11:15">
      <c r="K4569" s="1"/>
      <c r="O4569" s="2"/>
    </row>
    <row r="4573" spans="11:15">
      <c r="K4573" s="1"/>
      <c r="O4573" s="2"/>
    </row>
    <row r="4577" spans="11:15">
      <c r="K4577" s="1"/>
      <c r="O4577" s="2"/>
    </row>
    <row r="4581" spans="11:15">
      <c r="K4581" s="1"/>
      <c r="O4581" s="2"/>
    </row>
    <row r="4585" spans="11:15">
      <c r="K4585" s="1"/>
      <c r="O4585" s="2"/>
    </row>
    <row r="4589" spans="11:15">
      <c r="K4589" s="1"/>
      <c r="O4589" s="2"/>
    </row>
    <row r="4593" spans="11:15">
      <c r="K4593" s="1"/>
      <c r="O4593" s="2"/>
    </row>
    <row r="4597" spans="11:15">
      <c r="K4597" s="1"/>
      <c r="O4597" s="2"/>
    </row>
    <row r="4601" spans="11:15">
      <c r="K4601" s="1"/>
      <c r="O4601" s="2"/>
    </row>
    <row r="4605" spans="11:15">
      <c r="K4605" s="1"/>
      <c r="O4605" s="2"/>
    </row>
    <row r="4609" spans="11:15">
      <c r="K4609" s="1"/>
      <c r="O4609" s="2"/>
    </row>
    <row r="4613" spans="11:15">
      <c r="K4613" s="1"/>
      <c r="O4613" s="2"/>
    </row>
    <row r="4617" spans="11:15">
      <c r="K4617" s="1"/>
      <c r="O4617" s="2"/>
    </row>
    <row r="4621" spans="11:15">
      <c r="K4621" s="1"/>
      <c r="O4621" s="2"/>
    </row>
    <row r="4625" spans="11:15">
      <c r="K4625" s="1"/>
      <c r="O4625" s="2"/>
    </row>
    <row r="4629" spans="11:15">
      <c r="K4629" s="1"/>
      <c r="O4629" s="2"/>
    </row>
    <row r="4633" spans="11:15">
      <c r="K4633" s="1"/>
      <c r="O4633" s="2"/>
    </row>
    <row r="4637" spans="11:15">
      <c r="K4637" s="1"/>
      <c r="O4637" s="2"/>
    </row>
    <row r="4641" spans="11:15">
      <c r="K4641" s="1"/>
      <c r="O4641" s="2"/>
    </row>
    <row r="4645" spans="11:15">
      <c r="K4645" s="1"/>
      <c r="O4645" s="2"/>
    </row>
    <row r="4649" spans="11:15">
      <c r="K4649" s="1"/>
      <c r="O4649" s="2"/>
    </row>
    <row r="4653" spans="11:15">
      <c r="K4653" s="1"/>
      <c r="O4653" s="2"/>
    </row>
    <row r="4657" spans="11:15">
      <c r="K4657" s="1"/>
      <c r="O4657" s="2"/>
    </row>
    <row r="4661" spans="11:15">
      <c r="K4661" s="1"/>
      <c r="O4661" s="2"/>
    </row>
    <row r="4665" spans="11:15">
      <c r="K4665" s="1"/>
      <c r="O4665" s="2"/>
    </row>
    <row r="4669" spans="11:15">
      <c r="K4669" s="1"/>
      <c r="O4669" s="2"/>
    </row>
    <row r="4673" spans="11:15">
      <c r="K4673" s="1"/>
      <c r="O4673" s="2"/>
    </row>
    <row r="4677" spans="11:15">
      <c r="K4677" s="1"/>
      <c r="O4677" s="2"/>
    </row>
    <row r="4681" spans="11:15">
      <c r="K4681" s="1"/>
      <c r="O4681" s="2"/>
    </row>
    <row r="4685" spans="11:15">
      <c r="K4685" s="1"/>
      <c r="O4685" s="2"/>
    </row>
    <row r="4689" spans="11:15">
      <c r="K4689" s="1"/>
      <c r="O4689" s="2"/>
    </row>
    <row r="4693" spans="11:15">
      <c r="K4693" s="1"/>
      <c r="O4693" s="2"/>
    </row>
    <row r="4697" spans="11:15">
      <c r="K4697" s="1"/>
      <c r="O4697" s="2"/>
    </row>
    <row r="4701" spans="11:15">
      <c r="K4701" s="1"/>
      <c r="O4701" s="2"/>
    </row>
    <row r="4705" spans="11:15">
      <c r="K4705" s="1"/>
      <c r="O4705" s="2"/>
    </row>
    <row r="4709" spans="11:15">
      <c r="K4709" s="1"/>
      <c r="O4709" s="2"/>
    </row>
    <row r="4713" spans="11:15">
      <c r="K4713" s="1"/>
      <c r="O4713" s="2"/>
    </row>
    <row r="4717" spans="11:15">
      <c r="K4717" s="1"/>
      <c r="O4717" s="2"/>
    </row>
    <row r="4721" spans="11:15">
      <c r="K4721" s="1"/>
      <c r="O4721" s="2"/>
    </row>
    <row r="4725" spans="11:15">
      <c r="K4725" s="1"/>
      <c r="O4725" s="2"/>
    </row>
    <row r="4729" spans="11:15">
      <c r="K4729" s="1"/>
      <c r="O4729" s="2"/>
    </row>
    <row r="4733" spans="11:15">
      <c r="K4733" s="1"/>
      <c r="O4733" s="2"/>
    </row>
    <row r="4737" spans="11:15">
      <c r="K4737" s="1"/>
      <c r="O4737" s="2"/>
    </row>
    <row r="4741" spans="11:15">
      <c r="K4741" s="1"/>
      <c r="O4741" s="2"/>
    </row>
    <row r="4745" spans="11:15">
      <c r="K4745" s="1"/>
      <c r="O4745" s="2"/>
    </row>
    <row r="4749" spans="11:15">
      <c r="K4749" s="1"/>
      <c r="O4749" s="2"/>
    </row>
    <row r="4753" spans="11:15">
      <c r="K4753" s="1"/>
      <c r="O4753" s="2"/>
    </row>
    <row r="4757" spans="11:15">
      <c r="K4757" s="1"/>
      <c r="O4757" s="2"/>
    </row>
    <row r="4761" spans="11:15">
      <c r="K4761" s="1"/>
      <c r="O4761" s="2"/>
    </row>
    <row r="4765" spans="11:15">
      <c r="K4765" s="1"/>
      <c r="O4765" s="2"/>
    </row>
    <row r="4769" spans="11:15">
      <c r="K4769" s="1"/>
      <c r="O4769" s="2"/>
    </row>
    <row r="4773" spans="11:15">
      <c r="K4773" s="1"/>
      <c r="O4773" s="2"/>
    </row>
    <row r="4777" spans="11:15">
      <c r="K4777" s="1"/>
      <c r="O4777" s="2"/>
    </row>
    <row r="4781" spans="11:15">
      <c r="K4781" s="1"/>
      <c r="O4781" s="2"/>
    </row>
    <row r="4785" spans="11:15">
      <c r="K4785" s="1"/>
      <c r="O4785" s="2"/>
    </row>
    <row r="4789" spans="11:15">
      <c r="K4789" s="1"/>
      <c r="O4789" s="2"/>
    </row>
    <row r="4793" spans="11:15">
      <c r="K4793" s="1"/>
      <c r="O4793" s="2"/>
    </row>
    <row r="4797" spans="11:15">
      <c r="K4797" s="1"/>
      <c r="O4797" s="2"/>
    </row>
    <row r="4801" spans="11:15">
      <c r="K4801" s="1"/>
      <c r="O4801" s="2"/>
    </row>
    <row r="4805" spans="11:15">
      <c r="K4805" s="1"/>
      <c r="O4805" s="2"/>
    </row>
    <row r="4809" spans="11:15">
      <c r="K4809" s="1"/>
      <c r="O4809" s="2"/>
    </row>
    <row r="4813" spans="11:15">
      <c r="K4813" s="1"/>
      <c r="O4813" s="2"/>
    </row>
    <row r="4817" spans="11:15">
      <c r="K4817" s="1"/>
      <c r="O4817" s="2"/>
    </row>
    <row r="4821" spans="11:15">
      <c r="K4821" s="1"/>
      <c r="O4821" s="2"/>
    </row>
    <row r="4825" spans="11:15">
      <c r="K4825" s="1"/>
      <c r="O4825" s="2"/>
    </row>
    <row r="4829" spans="11:15">
      <c r="K4829" s="1"/>
      <c r="O4829" s="2"/>
    </row>
    <row r="4833" spans="11:15">
      <c r="K4833" s="1"/>
      <c r="O4833" s="2"/>
    </row>
    <row r="4837" spans="11:15">
      <c r="K4837" s="1"/>
      <c r="O4837" s="2"/>
    </row>
    <row r="4841" spans="11:15">
      <c r="K4841" s="1"/>
      <c r="O4841" s="2"/>
    </row>
    <row r="4845" spans="11:15">
      <c r="K4845" s="1"/>
      <c r="O4845" s="2"/>
    </row>
    <row r="4849" spans="11:15">
      <c r="K4849" s="1"/>
      <c r="O4849" s="2"/>
    </row>
    <row r="4853" spans="11:15">
      <c r="K4853" s="1"/>
      <c r="O4853" s="2"/>
    </row>
    <row r="4857" spans="11:15">
      <c r="K4857" s="1"/>
      <c r="O4857" s="2"/>
    </row>
    <row r="4861" spans="11:15">
      <c r="K4861" s="1"/>
      <c r="O4861" s="2"/>
    </row>
    <row r="4865" spans="11:15">
      <c r="K4865" s="1"/>
      <c r="O4865" s="2"/>
    </row>
    <row r="4869" spans="11:15">
      <c r="K4869" s="1"/>
      <c r="O4869" s="2"/>
    </row>
    <row r="4873" spans="11:15">
      <c r="K4873" s="1"/>
      <c r="O4873" s="2"/>
    </row>
    <row r="4877" spans="11:15">
      <c r="K4877" s="1"/>
      <c r="O4877" s="2"/>
    </row>
    <row r="4881" spans="11:15">
      <c r="K4881" s="1"/>
      <c r="O4881" s="2"/>
    </row>
    <row r="4885" spans="11:15">
      <c r="K4885" s="1"/>
      <c r="O4885" s="2"/>
    </row>
    <row r="4889" spans="11:15">
      <c r="K4889" s="1"/>
      <c r="O4889" s="2"/>
    </row>
    <row r="4893" spans="11:15">
      <c r="K4893" s="1"/>
      <c r="O4893" s="2"/>
    </row>
    <row r="4897" spans="11:15">
      <c r="K4897" s="1"/>
      <c r="O4897" s="2"/>
    </row>
    <row r="4901" spans="11:15">
      <c r="K4901" s="1"/>
      <c r="O4901" s="2"/>
    </row>
    <row r="4905" spans="11:15">
      <c r="K4905" s="1"/>
      <c r="O4905" s="2"/>
    </row>
    <row r="4909" spans="11:15">
      <c r="K4909" s="1"/>
      <c r="O4909" s="2"/>
    </row>
    <row r="4913" spans="11:15">
      <c r="K4913" s="1"/>
      <c r="O4913" s="2"/>
    </row>
    <row r="4917" spans="11:15">
      <c r="K4917" s="1"/>
      <c r="O4917" s="2"/>
    </row>
    <row r="4921" spans="11:15">
      <c r="K4921" s="1"/>
      <c r="O4921" s="2"/>
    </row>
    <row r="4925" spans="11:15">
      <c r="K4925" s="1"/>
      <c r="O4925" s="2"/>
    </row>
    <row r="4929" spans="11:15">
      <c r="K4929" s="1"/>
      <c r="O4929" s="2"/>
    </row>
    <row r="4933" spans="11:15">
      <c r="K4933" s="1"/>
      <c r="O4933" s="2"/>
    </row>
    <row r="4937" spans="11:15">
      <c r="K4937" s="1"/>
      <c r="O4937" s="2"/>
    </row>
    <row r="4941" spans="11:15">
      <c r="K4941" s="1"/>
      <c r="O4941" s="2"/>
    </row>
    <row r="4945" spans="11:15">
      <c r="K4945" s="1"/>
      <c r="O4945" s="2"/>
    </row>
    <row r="4949" spans="11:15">
      <c r="K4949" s="1"/>
      <c r="O4949" s="2"/>
    </row>
    <row r="4953" spans="11:15">
      <c r="K4953" s="1"/>
      <c r="O4953" s="2"/>
    </row>
    <row r="4957" spans="11:15">
      <c r="K4957" s="1"/>
      <c r="O4957" s="2"/>
    </row>
    <row r="4961" spans="11:15">
      <c r="K4961" s="1"/>
      <c r="O4961" s="2"/>
    </row>
    <row r="4965" spans="11:15">
      <c r="K4965" s="1"/>
      <c r="O4965" s="2"/>
    </row>
    <row r="4969" spans="11:15">
      <c r="K4969" s="1"/>
      <c r="O4969" s="2"/>
    </row>
    <row r="4973" spans="11:15">
      <c r="K4973" s="1"/>
      <c r="O4973" s="2"/>
    </row>
    <row r="4977" spans="11:15">
      <c r="K4977" s="1"/>
      <c r="O4977" s="2"/>
    </row>
    <row r="4981" spans="11:15">
      <c r="K4981" s="1"/>
      <c r="O4981" s="2"/>
    </row>
    <row r="4985" spans="11:15">
      <c r="K4985" s="1"/>
      <c r="O4985" s="2"/>
    </row>
    <row r="4989" spans="11:15">
      <c r="K4989" s="1"/>
      <c r="O4989" s="2"/>
    </row>
    <row r="4993" spans="11:15">
      <c r="K4993" s="1"/>
      <c r="O4993" s="2"/>
    </row>
    <row r="4997" spans="11:15">
      <c r="K4997" s="1"/>
      <c r="O4997" s="2"/>
    </row>
    <row r="5001" spans="11:15">
      <c r="K5001" s="1"/>
      <c r="O5001" s="2"/>
    </row>
    <row r="5005" spans="11:15">
      <c r="K5005" s="1"/>
      <c r="O5005" s="2"/>
    </row>
    <row r="5009" spans="11:15">
      <c r="K5009" s="1"/>
      <c r="O5009" s="2"/>
    </row>
    <row r="5013" spans="11:15">
      <c r="K5013" s="1"/>
      <c r="O5013" s="2"/>
    </row>
    <row r="5017" spans="11:15">
      <c r="K5017" s="1"/>
      <c r="O5017" s="2"/>
    </row>
    <row r="5021" spans="11:15">
      <c r="K5021" s="1"/>
      <c r="O5021" s="2"/>
    </row>
    <row r="5025" spans="11:15">
      <c r="K5025" s="1"/>
      <c r="O5025" s="2"/>
    </row>
    <row r="5029" spans="11:15">
      <c r="K5029" s="1"/>
      <c r="O5029" s="2"/>
    </row>
    <row r="5033" spans="11:15">
      <c r="K5033" s="1"/>
      <c r="O5033" s="2"/>
    </row>
    <row r="5037" spans="11:15">
      <c r="K5037" s="1"/>
      <c r="O5037" s="2"/>
    </row>
    <row r="5041" spans="11:15">
      <c r="K5041" s="1"/>
      <c r="O5041" s="2"/>
    </row>
    <row r="5045" spans="11:15">
      <c r="K5045" s="1"/>
      <c r="O5045" s="2"/>
    </row>
    <row r="5049" spans="11:15">
      <c r="K5049" s="1"/>
      <c r="O5049" s="2"/>
    </row>
    <row r="5053" spans="11:15">
      <c r="K5053" s="1"/>
      <c r="O5053" s="2"/>
    </row>
    <row r="5057" spans="11:15">
      <c r="K5057" s="1"/>
      <c r="O5057" s="2"/>
    </row>
    <row r="5061" spans="11:15">
      <c r="K5061" s="1"/>
      <c r="O5061" s="2"/>
    </row>
    <row r="5065" spans="11:15">
      <c r="K5065" s="1"/>
      <c r="O5065" s="2"/>
    </row>
    <row r="5069" spans="11:15">
      <c r="K5069" s="1"/>
      <c r="O5069" s="2"/>
    </row>
    <row r="5073" spans="11:15">
      <c r="K5073" s="1"/>
      <c r="O5073" s="2"/>
    </row>
    <row r="5077" spans="11:15">
      <c r="K5077" s="1"/>
      <c r="O5077" s="2"/>
    </row>
    <row r="5081" spans="11:15">
      <c r="K5081" s="1"/>
      <c r="O5081" s="2"/>
    </row>
    <row r="5085" spans="11:15">
      <c r="K5085" s="1"/>
      <c r="O5085" s="2"/>
    </row>
    <row r="5089" spans="11:15">
      <c r="K5089" s="1"/>
      <c r="O5089" s="2"/>
    </row>
    <row r="5093" spans="11:15">
      <c r="K5093" s="1"/>
      <c r="O5093" s="2"/>
    </row>
    <row r="5097" spans="11:15">
      <c r="K5097" s="1"/>
      <c r="O5097" s="2"/>
    </row>
    <row r="5101" spans="11:15">
      <c r="K5101" s="1"/>
      <c r="O5101" s="2"/>
    </row>
    <row r="5105" spans="11:15">
      <c r="K5105" s="1"/>
      <c r="O5105" s="2"/>
    </row>
    <row r="5109" spans="11:15">
      <c r="K5109" s="1"/>
      <c r="O5109" s="2"/>
    </row>
    <row r="5113" spans="11:15">
      <c r="K5113" s="1"/>
      <c r="O5113" s="2"/>
    </row>
    <row r="5117" spans="11:15">
      <c r="K5117" s="1"/>
      <c r="O5117" s="2"/>
    </row>
    <row r="5121" spans="11:15">
      <c r="K5121" s="1"/>
      <c r="O5121" s="2"/>
    </row>
    <row r="5125" spans="11:15">
      <c r="K5125" s="1"/>
      <c r="O5125" s="2"/>
    </row>
    <row r="5129" spans="11:15">
      <c r="K5129" s="1"/>
      <c r="O5129" s="2"/>
    </row>
    <row r="5133" spans="11:15">
      <c r="K5133" s="1"/>
      <c r="O5133" s="2"/>
    </row>
    <row r="5137" spans="11:15">
      <c r="K5137" s="1"/>
      <c r="O5137" s="2"/>
    </row>
    <row r="5141" spans="11:15">
      <c r="K5141" s="1"/>
      <c r="O5141" s="2"/>
    </row>
    <row r="5145" spans="11:15">
      <c r="K5145" s="1"/>
      <c r="O5145" s="2"/>
    </row>
    <row r="5149" spans="11:15">
      <c r="K5149" s="1"/>
      <c r="O5149" s="2"/>
    </row>
    <row r="5153" spans="11:15">
      <c r="K5153" s="1"/>
      <c r="O5153" s="2"/>
    </row>
    <row r="5157" spans="11:15">
      <c r="K5157" s="1"/>
      <c r="O5157" s="2"/>
    </row>
    <row r="5161" spans="11:15">
      <c r="K5161" s="1"/>
      <c r="O5161" s="2"/>
    </row>
    <row r="5165" spans="11:15">
      <c r="K5165" s="1"/>
      <c r="O5165" s="2"/>
    </row>
    <row r="5169" spans="11:15">
      <c r="K5169" s="1"/>
      <c r="O5169" s="2"/>
    </row>
    <row r="5173" spans="11:15">
      <c r="K5173" s="1"/>
      <c r="O5173" s="2"/>
    </row>
    <row r="5177" spans="11:15">
      <c r="K5177" s="1"/>
      <c r="O5177" s="2"/>
    </row>
    <row r="5181" spans="11:15">
      <c r="K5181" s="1"/>
      <c r="O5181" s="2"/>
    </row>
    <row r="5185" spans="11:15">
      <c r="K5185" s="1"/>
      <c r="O5185" s="2"/>
    </row>
    <row r="5189" spans="11:15">
      <c r="K5189" s="1"/>
      <c r="O5189" s="2"/>
    </row>
    <row r="5193" spans="11:15">
      <c r="K5193" s="1"/>
      <c r="O5193" s="2"/>
    </row>
    <row r="5197" spans="11:15">
      <c r="K5197" s="1"/>
      <c r="O5197" s="2"/>
    </row>
    <row r="5201" spans="11:15">
      <c r="K5201" s="1"/>
      <c r="O5201" s="2"/>
    </row>
    <row r="5205" spans="11:15">
      <c r="K5205" s="1"/>
      <c r="O5205" s="2"/>
    </row>
    <row r="5209" spans="11:15">
      <c r="K5209" s="1"/>
      <c r="O5209" s="2"/>
    </row>
    <row r="5213" spans="11:15">
      <c r="K5213" s="1"/>
      <c r="O5213" s="2"/>
    </row>
    <row r="5217" spans="11:15">
      <c r="K5217" s="1"/>
      <c r="O5217" s="2"/>
    </row>
    <row r="5221" spans="11:15">
      <c r="K5221" s="1"/>
      <c r="O5221" s="2"/>
    </row>
    <row r="5225" spans="11:15">
      <c r="K5225" s="1"/>
      <c r="O5225" s="2"/>
    </row>
    <row r="5229" spans="11:15">
      <c r="K5229" s="1"/>
      <c r="O5229" s="2"/>
    </row>
    <row r="5233" spans="11:15">
      <c r="K5233" s="1"/>
      <c r="O5233" s="2"/>
    </row>
    <row r="5237" spans="11:15">
      <c r="K5237" s="1"/>
      <c r="O5237" s="2"/>
    </row>
    <row r="5241" spans="11:15">
      <c r="K5241" s="1"/>
      <c r="O5241" s="2"/>
    </row>
    <row r="5245" spans="11:15">
      <c r="K5245" s="1"/>
      <c r="O5245" s="2"/>
    </row>
    <row r="5249" spans="11:15">
      <c r="K5249" s="1"/>
      <c r="O5249" s="2"/>
    </row>
    <row r="5253" spans="11:15">
      <c r="K5253" s="1"/>
      <c r="O5253" s="2"/>
    </row>
    <row r="5257" spans="11:15">
      <c r="K5257" s="1"/>
      <c r="O5257" s="2"/>
    </row>
    <row r="5261" spans="11:15">
      <c r="K5261" s="1"/>
      <c r="O5261" s="2"/>
    </row>
    <row r="5265" spans="11:15">
      <c r="K5265" s="1"/>
      <c r="O5265" s="2"/>
    </row>
    <row r="5269" spans="11:15">
      <c r="K5269" s="1"/>
      <c r="O5269" s="2"/>
    </row>
    <row r="5273" spans="11:15">
      <c r="K5273" s="1"/>
      <c r="O5273" s="2"/>
    </row>
    <row r="5277" spans="11:15">
      <c r="K5277" s="1"/>
      <c r="O5277" s="2"/>
    </row>
    <row r="5281" spans="11:15">
      <c r="K5281" s="1"/>
      <c r="O5281" s="2"/>
    </row>
    <row r="5285" spans="11:15">
      <c r="K5285" s="1"/>
      <c r="O5285" s="2"/>
    </row>
    <row r="5289" spans="11:15">
      <c r="K5289" s="1"/>
      <c r="O5289" s="2"/>
    </row>
    <row r="5293" spans="11:15">
      <c r="K5293" s="1"/>
      <c r="O5293" s="2"/>
    </row>
    <row r="5297" spans="11:15">
      <c r="K5297" s="1"/>
      <c r="O5297" s="2"/>
    </row>
    <row r="5301" spans="11:15">
      <c r="K5301" s="1"/>
      <c r="O5301" s="2"/>
    </row>
    <row r="5305" spans="11:15">
      <c r="K5305" s="1"/>
      <c r="O5305" s="2"/>
    </row>
    <row r="5309" spans="11:15">
      <c r="K5309" s="1"/>
      <c r="O5309" s="2"/>
    </row>
    <row r="5313" spans="11:15">
      <c r="K5313" s="1"/>
      <c r="O5313" s="2"/>
    </row>
    <row r="5317" spans="11:15">
      <c r="K5317" s="1"/>
      <c r="O5317" s="2"/>
    </row>
    <row r="5321" spans="11:15">
      <c r="K5321" s="1"/>
      <c r="O5321" s="2"/>
    </row>
    <row r="5325" spans="11:15">
      <c r="K5325" s="1"/>
      <c r="O5325" s="2"/>
    </row>
    <row r="5329" spans="11:15">
      <c r="K5329" s="1"/>
      <c r="O5329" s="2"/>
    </row>
    <row r="5333" spans="11:15">
      <c r="K5333" s="1"/>
      <c r="O5333" s="2"/>
    </row>
    <row r="5337" spans="11:15">
      <c r="K5337" s="1"/>
      <c r="O5337" s="2"/>
    </row>
    <row r="5341" spans="11:15">
      <c r="K5341" s="1"/>
      <c r="O5341" s="2"/>
    </row>
    <row r="5345" spans="11:15">
      <c r="K5345" s="1"/>
      <c r="O5345" s="2"/>
    </row>
    <row r="5349" spans="11:15">
      <c r="K5349" s="1"/>
      <c r="O5349" s="2"/>
    </row>
    <row r="5353" spans="11:15">
      <c r="K5353" s="1"/>
      <c r="O5353" s="2"/>
    </row>
    <row r="5357" spans="11:15">
      <c r="K5357" s="1"/>
      <c r="O5357" s="2"/>
    </row>
    <row r="5361" spans="11:15">
      <c r="K5361" s="1"/>
      <c r="O5361" s="2"/>
    </row>
    <row r="5365" spans="11:15">
      <c r="K5365" s="1"/>
      <c r="O5365" s="2"/>
    </row>
    <row r="5369" spans="11:15">
      <c r="K5369" s="1"/>
      <c r="O5369" s="2"/>
    </row>
    <row r="5373" spans="11:15">
      <c r="K5373" s="1"/>
      <c r="O5373" s="2"/>
    </row>
    <row r="5377" spans="11:15">
      <c r="K5377" s="1"/>
      <c r="O5377" s="2"/>
    </row>
    <row r="5381" spans="11:15">
      <c r="K5381" s="1"/>
      <c r="O5381" s="2"/>
    </row>
    <row r="5385" spans="11:15">
      <c r="K5385" s="1"/>
      <c r="O5385" s="2"/>
    </row>
    <row r="5389" spans="11:15">
      <c r="K5389" s="1"/>
      <c r="O5389" s="2"/>
    </row>
    <row r="5393" spans="11:15">
      <c r="K5393" s="1"/>
      <c r="O5393" s="2"/>
    </row>
    <row r="5397" spans="11:15">
      <c r="K5397" s="1"/>
      <c r="O5397" s="2"/>
    </row>
    <row r="5401" spans="11:15">
      <c r="K5401" s="1"/>
      <c r="O5401" s="2"/>
    </row>
    <row r="5405" spans="11:15">
      <c r="K5405" s="1"/>
      <c r="O5405" s="2"/>
    </row>
    <row r="5409" spans="11:15">
      <c r="K5409" s="1"/>
      <c r="O5409" s="2"/>
    </row>
    <row r="5413" spans="11:15">
      <c r="K5413" s="1"/>
      <c r="O5413" s="2"/>
    </row>
    <row r="5417" spans="11:15">
      <c r="K5417" s="1"/>
      <c r="O5417" s="2"/>
    </row>
    <row r="5421" spans="11:15">
      <c r="K5421" s="1"/>
      <c r="O5421" s="2"/>
    </row>
    <row r="5425" spans="11:15">
      <c r="K5425" s="1"/>
      <c r="O5425" s="2"/>
    </row>
    <row r="5429" spans="11:15">
      <c r="K5429" s="1"/>
      <c r="O5429" s="2"/>
    </row>
    <row r="5433" spans="11:15">
      <c r="K5433" s="1"/>
      <c r="O5433" s="2"/>
    </row>
    <row r="5437" spans="11:15">
      <c r="K5437" s="1"/>
      <c r="O5437" s="2"/>
    </row>
    <row r="5441" spans="11:15">
      <c r="K5441" s="1"/>
      <c r="O5441" s="2"/>
    </row>
    <row r="5445" spans="11:15">
      <c r="K5445" s="1"/>
      <c r="O5445" s="2"/>
    </row>
    <row r="5449" spans="11:15">
      <c r="K5449" s="1"/>
      <c r="O5449" s="2"/>
    </row>
    <row r="5453" spans="11:15">
      <c r="K5453" s="1"/>
      <c r="O5453" s="2"/>
    </row>
    <row r="5457" spans="11:15">
      <c r="K5457" s="1"/>
      <c r="O5457" s="2"/>
    </row>
    <row r="5461" spans="11:15">
      <c r="K5461" s="1"/>
      <c r="O5461" s="2"/>
    </row>
    <row r="5465" spans="11:15">
      <c r="K5465" s="1"/>
      <c r="O5465" s="2"/>
    </row>
    <row r="5469" spans="11:15">
      <c r="K5469" s="1"/>
      <c r="O5469" s="2"/>
    </row>
    <row r="5473" spans="11:15">
      <c r="K5473" s="1"/>
      <c r="O5473" s="2"/>
    </row>
    <row r="5477" spans="11:15">
      <c r="K5477" s="1"/>
      <c r="O5477" s="2"/>
    </row>
    <row r="5481" spans="11:15">
      <c r="K5481" s="1"/>
      <c r="O5481" s="2"/>
    </row>
    <row r="5485" spans="11:15">
      <c r="K5485" s="1"/>
      <c r="O5485" s="2"/>
    </row>
    <row r="5489" spans="11:15">
      <c r="K5489" s="1"/>
      <c r="O5489" s="2"/>
    </row>
    <row r="5493" spans="11:15">
      <c r="K5493" s="1"/>
      <c r="O5493" s="2"/>
    </row>
    <row r="5497" spans="11:15">
      <c r="K5497" s="1"/>
      <c r="O5497" s="2"/>
    </row>
    <row r="5501" spans="11:15">
      <c r="K5501" s="1"/>
      <c r="O5501" s="2"/>
    </row>
    <row r="5505" spans="11:15">
      <c r="K5505" s="1"/>
      <c r="O5505" s="2"/>
    </row>
    <row r="5509" spans="11:15">
      <c r="K5509" s="1"/>
      <c r="O5509" s="2"/>
    </row>
    <row r="5513" spans="11:15">
      <c r="K5513" s="1"/>
      <c r="O5513" s="2"/>
    </row>
    <row r="5517" spans="11:15">
      <c r="K5517" s="1"/>
      <c r="O5517" s="2"/>
    </row>
    <row r="5521" spans="11:15">
      <c r="K5521" s="1"/>
      <c r="O5521" s="2"/>
    </row>
    <row r="5525" spans="11:15">
      <c r="K5525" s="1"/>
      <c r="O5525" s="2"/>
    </row>
    <row r="5529" spans="11:15">
      <c r="K5529" s="1"/>
      <c r="O5529" s="2"/>
    </row>
    <row r="5533" spans="11:15">
      <c r="K5533" s="1"/>
      <c r="O5533" s="2"/>
    </row>
    <row r="5537" spans="11:15">
      <c r="K5537" s="1"/>
      <c r="O5537" s="2"/>
    </row>
    <row r="5541" spans="11:15">
      <c r="K5541" s="1"/>
      <c r="O5541" s="2"/>
    </row>
    <row r="5545" spans="11:15">
      <c r="K5545" s="1"/>
      <c r="O5545" s="2"/>
    </row>
    <row r="5549" spans="11:15">
      <c r="K5549" s="1"/>
      <c r="O5549" s="2"/>
    </row>
    <row r="5553" spans="11:15">
      <c r="K5553" s="1"/>
      <c r="O5553" s="2"/>
    </row>
    <row r="5557" spans="11:15">
      <c r="K5557" s="1"/>
      <c r="O5557" s="2"/>
    </row>
    <row r="5561" spans="11:15">
      <c r="K5561" s="1"/>
      <c r="O5561" s="2"/>
    </row>
    <row r="5565" spans="11:15">
      <c r="K5565" s="1"/>
      <c r="O5565" s="2"/>
    </row>
    <row r="5569" spans="11:15">
      <c r="K5569" s="1"/>
      <c r="O5569" s="2"/>
    </row>
    <row r="5573" spans="11:15">
      <c r="K5573" s="1"/>
      <c r="O5573" s="2"/>
    </row>
    <row r="5577" spans="11:15">
      <c r="K5577" s="1"/>
      <c r="O5577" s="2"/>
    </row>
    <row r="5581" spans="11:15">
      <c r="K5581" s="1"/>
      <c r="O5581" s="2"/>
    </row>
    <row r="5585" spans="11:15">
      <c r="K5585" s="1"/>
      <c r="O5585" s="2"/>
    </row>
    <row r="5589" spans="11:15">
      <c r="K5589" s="1"/>
      <c r="O5589" s="2"/>
    </row>
    <row r="5593" spans="11:15">
      <c r="K5593" s="1"/>
      <c r="O5593" s="2"/>
    </row>
    <row r="5597" spans="11:15">
      <c r="K5597" s="1"/>
      <c r="O5597" s="2"/>
    </row>
    <row r="5601" spans="11:15">
      <c r="K5601" s="1"/>
      <c r="O5601" s="2"/>
    </row>
    <row r="5605" spans="11:15">
      <c r="K5605" s="1"/>
      <c r="O5605" s="2"/>
    </row>
    <row r="5609" spans="11:15">
      <c r="K5609" s="1"/>
      <c r="O5609" s="2"/>
    </row>
    <row r="5613" spans="11:15">
      <c r="K5613" s="1"/>
      <c r="O5613" s="2"/>
    </row>
    <row r="5617" spans="11:15">
      <c r="K5617" s="1"/>
      <c r="O5617" s="2"/>
    </row>
    <row r="5621" spans="11:15">
      <c r="K5621" s="1"/>
      <c r="O5621" s="2"/>
    </row>
    <row r="5625" spans="11:15">
      <c r="K5625" s="1"/>
      <c r="O5625" s="2"/>
    </row>
    <row r="5629" spans="11:15">
      <c r="K5629" s="1"/>
      <c r="O5629" s="2"/>
    </row>
    <row r="5633" spans="11:15">
      <c r="K5633" s="1"/>
      <c r="O5633" s="2"/>
    </row>
    <row r="5637" spans="11:15">
      <c r="K5637" s="1"/>
      <c r="O5637" s="2"/>
    </row>
    <row r="5641" spans="11:15">
      <c r="K5641" s="1"/>
      <c r="O5641" s="2"/>
    </row>
    <row r="5645" spans="11:15">
      <c r="K5645" s="1"/>
      <c r="O5645" s="2"/>
    </row>
    <row r="5649" spans="11:15">
      <c r="K5649" s="1"/>
      <c r="O5649" s="2"/>
    </row>
    <row r="5653" spans="11:15">
      <c r="K5653" s="1"/>
      <c r="O5653" s="2"/>
    </row>
    <row r="5657" spans="11:15">
      <c r="K5657" s="1"/>
      <c r="O5657" s="2"/>
    </row>
    <row r="5661" spans="11:15">
      <c r="K5661" s="1"/>
      <c r="O5661" s="2"/>
    </row>
    <row r="5665" spans="11:15">
      <c r="K5665" s="1"/>
      <c r="O5665" s="2"/>
    </row>
    <row r="5669" spans="11:15">
      <c r="K5669" s="1"/>
      <c r="O5669" s="2"/>
    </row>
    <row r="5673" spans="11:15">
      <c r="K5673" s="1"/>
      <c r="O5673" s="2"/>
    </row>
    <row r="5677" spans="11:15">
      <c r="K5677" s="1"/>
      <c r="O5677" s="2"/>
    </row>
    <row r="5681" spans="11:15">
      <c r="K5681" s="1"/>
      <c r="O5681" s="2"/>
    </row>
    <row r="5685" spans="11:15">
      <c r="K5685" s="1"/>
      <c r="O5685" s="2"/>
    </row>
    <row r="5689" spans="11:15">
      <c r="K5689" s="1"/>
      <c r="O5689" s="2"/>
    </row>
    <row r="5693" spans="11:15">
      <c r="K5693" s="1"/>
      <c r="O5693" s="2"/>
    </row>
    <row r="5697" spans="11:15">
      <c r="K5697" s="1"/>
      <c r="O5697" s="2"/>
    </row>
    <row r="5701" spans="11:15">
      <c r="K5701" s="1"/>
      <c r="O5701" s="2"/>
    </row>
    <row r="5705" spans="11:15">
      <c r="K5705" s="1"/>
      <c r="O5705" s="2"/>
    </row>
    <row r="5709" spans="11:15">
      <c r="K5709" s="1"/>
      <c r="O5709" s="2"/>
    </row>
    <row r="5713" spans="11:15">
      <c r="K5713" s="1"/>
      <c r="O5713" s="2"/>
    </row>
    <row r="5717" spans="11:15">
      <c r="K5717" s="1"/>
      <c r="O5717" s="2"/>
    </row>
    <row r="5721" spans="11:15">
      <c r="K5721" s="1"/>
      <c r="O5721" s="2"/>
    </row>
    <row r="5725" spans="11:15">
      <c r="K5725" s="1"/>
      <c r="O5725" s="2"/>
    </row>
    <row r="5729" spans="11:15">
      <c r="K5729" s="1"/>
      <c r="O5729" s="2"/>
    </row>
    <row r="5733" spans="11:15">
      <c r="K5733" s="1"/>
      <c r="O5733" s="2"/>
    </row>
    <row r="5737" spans="11:15">
      <c r="K5737" s="1"/>
      <c r="O5737" s="2"/>
    </row>
    <row r="5741" spans="11:15">
      <c r="K5741" s="1"/>
      <c r="O5741" s="2"/>
    </row>
    <row r="5745" spans="11:15">
      <c r="K5745" s="1"/>
      <c r="O5745" s="2"/>
    </row>
    <row r="5749" spans="11:15">
      <c r="K5749" s="1"/>
      <c r="O5749" s="2"/>
    </row>
    <row r="5753" spans="11:15">
      <c r="K5753" s="1"/>
      <c r="O5753" s="2"/>
    </row>
    <row r="5757" spans="11:15">
      <c r="K5757" s="1"/>
      <c r="O5757" s="2"/>
    </row>
    <row r="5761" spans="11:15">
      <c r="K5761" s="1"/>
      <c r="O5761" s="2"/>
    </row>
    <row r="5765" spans="11:15">
      <c r="K5765" s="1"/>
      <c r="O5765" s="2"/>
    </row>
    <row r="5769" spans="11:15">
      <c r="K5769" s="1"/>
      <c r="O5769" s="2"/>
    </row>
    <row r="5773" spans="11:15">
      <c r="K5773" s="1"/>
      <c r="O5773" s="2"/>
    </row>
    <row r="5777" spans="11:15">
      <c r="K5777" s="1"/>
      <c r="O5777" s="2"/>
    </row>
    <row r="5781" spans="11:15">
      <c r="K5781" s="1"/>
      <c r="O5781" s="2"/>
    </row>
    <row r="5785" spans="11:15">
      <c r="K5785" s="1"/>
      <c r="O5785" s="2"/>
    </row>
    <row r="5789" spans="11:15">
      <c r="K5789" s="1"/>
      <c r="O5789" s="2"/>
    </row>
    <row r="5793" spans="11:15">
      <c r="K5793" s="1"/>
      <c r="O5793" s="2"/>
    </row>
    <row r="5797" spans="11:15">
      <c r="K5797" s="1"/>
      <c r="O5797" s="2"/>
    </row>
    <row r="5801" spans="11:15">
      <c r="K5801" s="1"/>
      <c r="O5801" s="2"/>
    </row>
    <row r="5805" spans="11:15">
      <c r="K5805" s="1"/>
      <c r="O5805" s="2"/>
    </row>
    <row r="5809" spans="11:15">
      <c r="K5809" s="1"/>
      <c r="O5809" s="2"/>
    </row>
    <row r="5813" spans="11:15">
      <c r="K5813" s="1"/>
      <c r="O5813" s="2"/>
    </row>
    <row r="5817" spans="11:15">
      <c r="K5817" s="1"/>
      <c r="O5817" s="2"/>
    </row>
    <row r="5821" spans="11:15">
      <c r="K5821" s="1"/>
      <c r="O5821" s="2"/>
    </row>
    <row r="5825" spans="11:15">
      <c r="K5825" s="1"/>
      <c r="O5825" s="2"/>
    </row>
    <row r="5829" spans="11:15">
      <c r="K5829" s="1"/>
      <c r="O5829" s="2"/>
    </row>
    <row r="5833" spans="11:15">
      <c r="K5833" s="1"/>
      <c r="O5833" s="2"/>
    </row>
    <row r="5837" spans="11:15">
      <c r="K5837" s="1"/>
      <c r="O5837" s="2"/>
    </row>
    <row r="5841" spans="11:15">
      <c r="K5841" s="1"/>
      <c r="O5841" s="2"/>
    </row>
    <row r="5845" spans="11:15">
      <c r="K5845" s="1"/>
      <c r="O5845" s="2"/>
    </row>
    <row r="5849" spans="11:15">
      <c r="K5849" s="1"/>
      <c r="O5849" s="2"/>
    </row>
    <row r="5853" spans="11:15">
      <c r="K5853" s="1"/>
      <c r="O5853" s="2"/>
    </row>
    <row r="5857" spans="11:15">
      <c r="K5857" s="1"/>
      <c r="O5857" s="2"/>
    </row>
    <row r="5861" spans="11:15">
      <c r="K5861" s="1"/>
      <c r="O5861" s="2"/>
    </row>
    <row r="5865" spans="11:15">
      <c r="K5865" s="1"/>
      <c r="O5865" s="2"/>
    </row>
    <row r="5869" spans="11:15">
      <c r="K5869" s="1"/>
      <c r="O5869" s="2"/>
    </row>
    <row r="5873" spans="11:15">
      <c r="K5873" s="1"/>
      <c r="O5873" s="2"/>
    </row>
    <row r="5877" spans="11:15">
      <c r="K5877" s="1"/>
      <c r="O5877" s="2"/>
    </row>
    <row r="5881" spans="11:15">
      <c r="K5881" s="1"/>
      <c r="O5881" s="2"/>
    </row>
    <row r="5885" spans="11:15">
      <c r="K5885" s="1"/>
      <c r="O5885" s="2"/>
    </row>
    <row r="5889" spans="11:15">
      <c r="K5889" s="1"/>
      <c r="O5889" s="2"/>
    </row>
    <row r="5893" spans="11:15">
      <c r="K5893" s="1"/>
      <c r="O5893" s="2"/>
    </row>
    <row r="5897" spans="11:15">
      <c r="K5897" s="1"/>
      <c r="O5897" s="2"/>
    </row>
    <row r="5901" spans="11:15">
      <c r="K5901" s="1"/>
      <c r="O5901" s="2"/>
    </row>
    <row r="5905" spans="11:15">
      <c r="K5905" s="1"/>
      <c r="O5905" s="2"/>
    </row>
    <row r="5909" spans="11:15">
      <c r="K5909" s="1"/>
      <c r="O5909" s="2"/>
    </row>
    <row r="5913" spans="11:15">
      <c r="K5913" s="1"/>
      <c r="O5913" s="2"/>
    </row>
    <row r="5917" spans="11:15">
      <c r="K5917" s="1"/>
      <c r="O5917" s="2"/>
    </row>
    <row r="5921" spans="11:15">
      <c r="K5921" s="1"/>
      <c r="O5921" s="2"/>
    </row>
    <row r="5925" spans="11:15">
      <c r="K5925" s="1"/>
      <c r="O5925" s="2"/>
    </row>
    <row r="5929" spans="11:15">
      <c r="K5929" s="1"/>
      <c r="O5929" s="2"/>
    </row>
    <row r="5933" spans="11:15">
      <c r="K5933" s="1"/>
      <c r="O5933" s="2"/>
    </row>
    <row r="5937" spans="11:15">
      <c r="K5937" s="1"/>
      <c r="O5937" s="2"/>
    </row>
    <row r="5941" spans="11:15">
      <c r="K5941" s="1"/>
      <c r="O5941" s="2"/>
    </row>
    <row r="5945" spans="11:15">
      <c r="K5945" s="1"/>
      <c r="O5945" s="2"/>
    </row>
    <row r="5949" spans="11:15">
      <c r="K5949" s="1"/>
      <c r="O5949" s="2"/>
    </row>
    <row r="5953" spans="11:15">
      <c r="K5953" s="1"/>
      <c r="O5953" s="2"/>
    </row>
    <row r="5957" spans="11:15">
      <c r="K5957" s="1"/>
      <c r="O5957" s="2"/>
    </row>
    <row r="5961" spans="11:15">
      <c r="K5961" s="1"/>
      <c r="O5961" s="2"/>
    </row>
    <row r="5965" spans="11:15">
      <c r="K5965" s="1"/>
      <c r="O5965" s="2"/>
    </row>
    <row r="5969" spans="11:15">
      <c r="K5969" s="1"/>
      <c r="O5969" s="2"/>
    </row>
    <row r="5973" spans="11:15">
      <c r="K5973" s="1"/>
      <c r="O5973" s="2"/>
    </row>
    <row r="5977" spans="11:15">
      <c r="K5977" s="1"/>
      <c r="O5977" s="2"/>
    </row>
    <row r="5981" spans="11:15">
      <c r="K5981" s="1"/>
      <c r="O5981" s="2"/>
    </row>
    <row r="5985" spans="11:15">
      <c r="K5985" s="1"/>
      <c r="O5985" s="2"/>
    </row>
    <row r="5989" spans="11:15">
      <c r="K5989" s="1"/>
      <c r="O5989" s="2"/>
    </row>
    <row r="5993" spans="11:15">
      <c r="K5993" s="1"/>
      <c r="O5993" s="2"/>
    </row>
    <row r="5997" spans="11:15">
      <c r="K5997" s="1"/>
      <c r="O5997" s="2"/>
    </row>
    <row r="6001" spans="11:15">
      <c r="K6001" s="1"/>
      <c r="O6001" s="2"/>
    </row>
    <row r="6005" spans="11:15">
      <c r="K6005" s="1"/>
      <c r="O6005" s="2"/>
    </row>
    <row r="6009" spans="11:15">
      <c r="K6009" s="1"/>
      <c r="O6009" s="2"/>
    </row>
    <row r="6013" spans="11:15">
      <c r="K6013" s="1"/>
      <c r="O6013" s="2"/>
    </row>
    <row r="6017" spans="11:15">
      <c r="K6017" s="1"/>
      <c r="O6017" s="2"/>
    </row>
    <row r="6021" spans="11:15">
      <c r="K6021" s="1"/>
      <c r="O6021" s="2"/>
    </row>
    <row r="6025" spans="11:15">
      <c r="K6025" s="1"/>
      <c r="O6025" s="2"/>
    </row>
    <row r="6029" spans="11:15">
      <c r="K6029" s="1"/>
      <c r="O6029" s="2"/>
    </row>
    <row r="6033" spans="11:15">
      <c r="K6033" s="1"/>
      <c r="O6033" s="2"/>
    </row>
    <row r="6037" spans="11:15">
      <c r="K6037" s="1"/>
      <c r="O6037" s="2"/>
    </row>
    <row r="6041" spans="11:15">
      <c r="K6041" s="1"/>
      <c r="O6041" s="2"/>
    </row>
    <row r="6045" spans="11:15">
      <c r="K6045" s="1"/>
      <c r="O6045" s="2"/>
    </row>
    <row r="6049" spans="11:15">
      <c r="K6049" s="1"/>
      <c r="O6049" s="2"/>
    </row>
    <row r="6053" spans="11:15">
      <c r="K6053" s="1"/>
      <c r="O6053" s="2"/>
    </row>
    <row r="6057" spans="11:15">
      <c r="K6057" s="1"/>
      <c r="O6057" s="2"/>
    </row>
    <row r="6061" spans="11:15">
      <c r="K6061" s="1"/>
      <c r="O6061" s="2"/>
    </row>
    <row r="6065" spans="11:15">
      <c r="K6065" s="1"/>
      <c r="O6065" s="2"/>
    </row>
    <row r="6069" spans="11:15">
      <c r="K6069" s="1"/>
      <c r="O6069" s="2"/>
    </row>
    <row r="6073" spans="11:15">
      <c r="K6073" s="1"/>
      <c r="O6073" s="2"/>
    </row>
    <row r="6077" spans="11:15">
      <c r="K6077" s="1"/>
      <c r="O6077" s="2"/>
    </row>
    <row r="6081" spans="11:15">
      <c r="K6081" s="1"/>
      <c r="O6081" s="2"/>
    </row>
    <row r="6085" spans="11:15">
      <c r="K6085" s="1"/>
      <c r="O6085" s="2"/>
    </row>
    <row r="6089" spans="11:15">
      <c r="K6089" s="1"/>
      <c r="O6089" s="2"/>
    </row>
    <row r="6093" spans="11:15">
      <c r="K6093" s="1"/>
      <c r="O6093" s="2"/>
    </row>
    <row r="6097" spans="11:15">
      <c r="K6097" s="1"/>
      <c r="O6097" s="2"/>
    </row>
  </sheetData>
  <mergeCells count="618">
    <mergeCell ref="H829:H832"/>
    <mergeCell ref="G833:G836"/>
    <mergeCell ref="H833:H836"/>
    <mergeCell ref="G829:G832"/>
    <mergeCell ref="H845:H848"/>
    <mergeCell ref="G849:G852"/>
    <mergeCell ref="H849:H852"/>
    <mergeCell ref="G845:G848"/>
    <mergeCell ref="G769:G772"/>
    <mergeCell ref="H769:H772"/>
    <mergeCell ref="H805:H808"/>
    <mergeCell ref="G809:G812"/>
    <mergeCell ref="H809:H812"/>
    <mergeCell ref="G805:G808"/>
    <mergeCell ref="H797:H800"/>
    <mergeCell ref="G801:G804"/>
    <mergeCell ref="H801:H804"/>
    <mergeCell ref="G797:G800"/>
    <mergeCell ref="H789:H792"/>
    <mergeCell ref="G793:G796"/>
    <mergeCell ref="H793:H796"/>
    <mergeCell ref="G789:G792"/>
    <mergeCell ref="H781:H784"/>
    <mergeCell ref="G785:G788"/>
    <mergeCell ref="H785:H788"/>
    <mergeCell ref="G781:G784"/>
    <mergeCell ref="H773:H776"/>
    <mergeCell ref="H821:H824"/>
    <mergeCell ref="G825:G828"/>
    <mergeCell ref="H825:H828"/>
    <mergeCell ref="G821:G824"/>
    <mergeCell ref="H813:H816"/>
    <mergeCell ref="G817:G820"/>
    <mergeCell ref="H817:H820"/>
    <mergeCell ref="G813:G816"/>
    <mergeCell ref="G777:G780"/>
    <mergeCell ref="H777:H780"/>
    <mergeCell ref="G773:G776"/>
    <mergeCell ref="H837:H840"/>
    <mergeCell ref="G841:G844"/>
    <mergeCell ref="H841:H844"/>
    <mergeCell ref="G885:G888"/>
    <mergeCell ref="H877:H880"/>
    <mergeCell ref="G881:G884"/>
    <mergeCell ref="H881:H884"/>
    <mergeCell ref="G877:G880"/>
    <mergeCell ref="H869:H872"/>
    <mergeCell ref="G873:G876"/>
    <mergeCell ref="H873:H876"/>
    <mergeCell ref="G869:G872"/>
    <mergeCell ref="H885:H888"/>
    <mergeCell ref="H861:H864"/>
    <mergeCell ref="G865:G868"/>
    <mergeCell ref="H865:H868"/>
    <mergeCell ref="G861:G864"/>
    <mergeCell ref="H853:H856"/>
    <mergeCell ref="G857:G860"/>
    <mergeCell ref="H857:H860"/>
    <mergeCell ref="G853:G856"/>
    <mergeCell ref="G837:G840"/>
    <mergeCell ref="H917:H920"/>
    <mergeCell ref="G921:G924"/>
    <mergeCell ref="H921:H924"/>
    <mergeCell ref="G917:G920"/>
    <mergeCell ref="H909:H912"/>
    <mergeCell ref="G913:G916"/>
    <mergeCell ref="H913:H916"/>
    <mergeCell ref="G909:G912"/>
    <mergeCell ref="G889:G892"/>
    <mergeCell ref="H889:H892"/>
    <mergeCell ref="H949:H952"/>
    <mergeCell ref="G953:G956"/>
    <mergeCell ref="H953:H956"/>
    <mergeCell ref="G949:G952"/>
    <mergeCell ref="H901:H904"/>
    <mergeCell ref="G905:G908"/>
    <mergeCell ref="H905:H908"/>
    <mergeCell ref="G901:G904"/>
    <mergeCell ref="H893:H896"/>
    <mergeCell ref="G897:G900"/>
    <mergeCell ref="H897:H900"/>
    <mergeCell ref="G893:G896"/>
    <mergeCell ref="H941:H944"/>
    <mergeCell ref="G945:G948"/>
    <mergeCell ref="H945:H948"/>
    <mergeCell ref="G941:G944"/>
    <mergeCell ref="H933:H936"/>
    <mergeCell ref="G937:G940"/>
    <mergeCell ref="H937:H940"/>
    <mergeCell ref="G933:G936"/>
    <mergeCell ref="H925:H928"/>
    <mergeCell ref="G929:G932"/>
    <mergeCell ref="H929:H932"/>
    <mergeCell ref="G925:G928"/>
    <mergeCell ref="G1005:G1008"/>
    <mergeCell ref="H997:H1000"/>
    <mergeCell ref="G1001:G1004"/>
    <mergeCell ref="H1001:H1004"/>
    <mergeCell ref="H1033:H1036"/>
    <mergeCell ref="G1029:G1032"/>
    <mergeCell ref="H957:H960"/>
    <mergeCell ref="G961:G964"/>
    <mergeCell ref="H961:H964"/>
    <mergeCell ref="G957:G960"/>
    <mergeCell ref="H965:H968"/>
    <mergeCell ref="H981:H984"/>
    <mergeCell ref="G985:G988"/>
    <mergeCell ref="H985:H988"/>
    <mergeCell ref="G981:G984"/>
    <mergeCell ref="H973:H976"/>
    <mergeCell ref="G977:G980"/>
    <mergeCell ref="H977:H980"/>
    <mergeCell ref="G973:G976"/>
    <mergeCell ref="G969:G972"/>
    <mergeCell ref="H969:H972"/>
    <mergeCell ref="G965:G968"/>
    <mergeCell ref="H1045:H1048"/>
    <mergeCell ref="G1013:G1016"/>
    <mergeCell ref="G997:G1000"/>
    <mergeCell ref="H989:H992"/>
    <mergeCell ref="G993:G996"/>
    <mergeCell ref="H993:H996"/>
    <mergeCell ref="G989:G992"/>
    <mergeCell ref="H1021:H1024"/>
    <mergeCell ref="G1025:G1028"/>
    <mergeCell ref="H1025:H1028"/>
    <mergeCell ref="G1021:G1024"/>
    <mergeCell ref="H1013:H1016"/>
    <mergeCell ref="G1017:G1020"/>
    <mergeCell ref="H1017:H1020"/>
    <mergeCell ref="G1045:G1048"/>
    <mergeCell ref="H1037:H1040"/>
    <mergeCell ref="G1041:G1044"/>
    <mergeCell ref="H1041:H1044"/>
    <mergeCell ref="G1037:G1040"/>
    <mergeCell ref="H1029:H1032"/>
    <mergeCell ref="G1033:G1036"/>
    <mergeCell ref="H1005:H1008"/>
    <mergeCell ref="G1009:G1012"/>
    <mergeCell ref="H1009:H1012"/>
    <mergeCell ref="H1077:H1080"/>
    <mergeCell ref="G1081:G1084"/>
    <mergeCell ref="H1081:H1084"/>
    <mergeCell ref="G1077:G1080"/>
    <mergeCell ref="H1069:H1072"/>
    <mergeCell ref="G1073:G1076"/>
    <mergeCell ref="H1073:H1076"/>
    <mergeCell ref="G1069:G1072"/>
    <mergeCell ref="G1049:G1052"/>
    <mergeCell ref="H1049:H1052"/>
    <mergeCell ref="H1109:H1112"/>
    <mergeCell ref="G1113:G1116"/>
    <mergeCell ref="H1113:H1116"/>
    <mergeCell ref="G1109:G1112"/>
    <mergeCell ref="H1061:H1064"/>
    <mergeCell ref="G1065:G1068"/>
    <mergeCell ref="H1065:H1068"/>
    <mergeCell ref="G1061:G1064"/>
    <mergeCell ref="H1053:H1056"/>
    <mergeCell ref="G1057:G1060"/>
    <mergeCell ref="H1057:H1060"/>
    <mergeCell ref="G1053:G1056"/>
    <mergeCell ref="H1101:H1104"/>
    <mergeCell ref="G1105:G1108"/>
    <mergeCell ref="H1105:H1108"/>
    <mergeCell ref="G1101:G1104"/>
    <mergeCell ref="H1093:H1096"/>
    <mergeCell ref="G1097:G1100"/>
    <mergeCell ref="H1097:H1100"/>
    <mergeCell ref="G1093:G1096"/>
    <mergeCell ref="H1085:H1088"/>
    <mergeCell ref="G1089:G1092"/>
    <mergeCell ref="H1089:H1092"/>
    <mergeCell ref="G1085:G1088"/>
    <mergeCell ref="G1125:G1128"/>
    <mergeCell ref="H1117:H1120"/>
    <mergeCell ref="G1121:G1124"/>
    <mergeCell ref="H1121:H1124"/>
    <mergeCell ref="G1117:G1120"/>
    <mergeCell ref="H1125:H1128"/>
    <mergeCell ref="H1141:H1144"/>
    <mergeCell ref="G1145:G1148"/>
    <mergeCell ref="H1145:H1148"/>
    <mergeCell ref="G1141:G1144"/>
    <mergeCell ref="H1133:H1136"/>
    <mergeCell ref="G1137:G1140"/>
    <mergeCell ref="H1137:H1140"/>
    <mergeCell ref="G1133:G1136"/>
    <mergeCell ref="G1157:G1160"/>
    <mergeCell ref="H1149:H1152"/>
    <mergeCell ref="G1153:G1156"/>
    <mergeCell ref="H1153:H1156"/>
    <mergeCell ref="G1149:G1152"/>
    <mergeCell ref="G1129:G1132"/>
    <mergeCell ref="H1129:H1132"/>
    <mergeCell ref="H1165:H1168"/>
    <mergeCell ref="G1169:G1172"/>
    <mergeCell ref="H1169:H1172"/>
    <mergeCell ref="G1165:G1168"/>
    <mergeCell ref="H1157:H1160"/>
    <mergeCell ref="G1161:G1164"/>
    <mergeCell ref="H1161:H1164"/>
    <mergeCell ref="H1181:H1184"/>
    <mergeCell ref="G1185:G1188"/>
    <mergeCell ref="H1185:H1188"/>
    <mergeCell ref="G1181:G1184"/>
    <mergeCell ref="H1173:H1176"/>
    <mergeCell ref="H1213:H1216"/>
    <mergeCell ref="G1217:G1220"/>
    <mergeCell ref="H1217:H1220"/>
    <mergeCell ref="G1213:G1216"/>
    <mergeCell ref="G1209:G1212"/>
    <mergeCell ref="H1209:H1212"/>
    <mergeCell ref="G1205:G1208"/>
    <mergeCell ref="H1197:H1200"/>
    <mergeCell ref="G1201:G1204"/>
    <mergeCell ref="H1201:H1204"/>
    <mergeCell ref="G1197:G1200"/>
    <mergeCell ref="H1189:H1192"/>
    <mergeCell ref="G1193:G1196"/>
    <mergeCell ref="H1193:H1196"/>
    <mergeCell ref="G1189:G1192"/>
    <mergeCell ref="H1205:H1208"/>
    <mergeCell ref="G1177:G1180"/>
    <mergeCell ref="H1177:H1180"/>
    <mergeCell ref="G1173:G1176"/>
    <mergeCell ref="H1221:H1224"/>
    <mergeCell ref="G1225:G1228"/>
    <mergeCell ref="H1225:H1228"/>
    <mergeCell ref="G1221:G1224"/>
    <mergeCell ref="H1245:H1248"/>
    <mergeCell ref="G1249:G1252"/>
    <mergeCell ref="H1249:H1252"/>
    <mergeCell ref="G1245:G1248"/>
    <mergeCell ref="H1237:H1240"/>
    <mergeCell ref="G1241:G1244"/>
    <mergeCell ref="H1241:H1244"/>
    <mergeCell ref="G1237:G1240"/>
    <mergeCell ref="H1269:H1272"/>
    <mergeCell ref="G1273:G1276"/>
    <mergeCell ref="H1273:H1276"/>
    <mergeCell ref="G1269:G1272"/>
    <mergeCell ref="H1229:H1232"/>
    <mergeCell ref="G1233:G1236"/>
    <mergeCell ref="H1233:H1236"/>
    <mergeCell ref="G1229:G1232"/>
    <mergeCell ref="H1261:H1264"/>
    <mergeCell ref="G1265:G1268"/>
    <mergeCell ref="H1265:H1268"/>
    <mergeCell ref="G1261:G1264"/>
    <mergeCell ref="H1253:H1256"/>
    <mergeCell ref="G1257:G1260"/>
    <mergeCell ref="H1257:H1260"/>
    <mergeCell ref="G1253:G1256"/>
    <mergeCell ref="H1309:H1312"/>
    <mergeCell ref="G1313:G1316"/>
    <mergeCell ref="H1313:H1316"/>
    <mergeCell ref="G1309:G1312"/>
    <mergeCell ref="H1301:H1304"/>
    <mergeCell ref="G1305:G1308"/>
    <mergeCell ref="H1305:H1308"/>
    <mergeCell ref="G1301:G1304"/>
    <mergeCell ref="H1277:H1280"/>
    <mergeCell ref="G1281:G1284"/>
    <mergeCell ref="H1281:H1284"/>
    <mergeCell ref="G1277:G1280"/>
    <mergeCell ref="H1341:H1344"/>
    <mergeCell ref="G1345:G1348"/>
    <mergeCell ref="H1345:H1348"/>
    <mergeCell ref="G1341:G1344"/>
    <mergeCell ref="H1293:H1296"/>
    <mergeCell ref="G1297:G1300"/>
    <mergeCell ref="H1297:H1300"/>
    <mergeCell ref="G1293:G1296"/>
    <mergeCell ref="H1285:H1288"/>
    <mergeCell ref="G1289:G1292"/>
    <mergeCell ref="H1289:H1292"/>
    <mergeCell ref="G1285:G1288"/>
    <mergeCell ref="H1333:H1336"/>
    <mergeCell ref="G1337:G1340"/>
    <mergeCell ref="H1337:H1340"/>
    <mergeCell ref="G1333:G1336"/>
    <mergeCell ref="H1325:H1328"/>
    <mergeCell ref="G1329:G1332"/>
    <mergeCell ref="H1329:H1332"/>
    <mergeCell ref="G1325:G1328"/>
    <mergeCell ref="H1317:H1320"/>
    <mergeCell ref="G1321:G1324"/>
    <mergeCell ref="H1321:H1324"/>
    <mergeCell ref="G1317:G1320"/>
    <mergeCell ref="G1357:G1360"/>
    <mergeCell ref="H1349:H1352"/>
    <mergeCell ref="G1353:G1356"/>
    <mergeCell ref="H1353:H1356"/>
    <mergeCell ref="G1349:G1352"/>
    <mergeCell ref="H1357:H1360"/>
    <mergeCell ref="H1373:H1376"/>
    <mergeCell ref="G1377:G1380"/>
    <mergeCell ref="H1377:H1380"/>
    <mergeCell ref="G1373:G1376"/>
    <mergeCell ref="H1365:H1368"/>
    <mergeCell ref="G1369:G1372"/>
    <mergeCell ref="H1369:H1372"/>
    <mergeCell ref="G1365:G1368"/>
    <mergeCell ref="G1361:G1364"/>
    <mergeCell ref="H1361:H1364"/>
    <mergeCell ref="H1437:H1440"/>
    <mergeCell ref="G1409:G1412"/>
    <mergeCell ref="H1409:H1412"/>
    <mergeCell ref="G1405:G1408"/>
    <mergeCell ref="G1389:G1392"/>
    <mergeCell ref="G1437:G1440"/>
    <mergeCell ref="H1429:H1432"/>
    <mergeCell ref="G1433:G1436"/>
    <mergeCell ref="H1433:H1436"/>
    <mergeCell ref="G1429:G1432"/>
    <mergeCell ref="H1421:H1424"/>
    <mergeCell ref="G1425:G1428"/>
    <mergeCell ref="H1425:H1428"/>
    <mergeCell ref="G1421:G1424"/>
    <mergeCell ref="H1381:H1384"/>
    <mergeCell ref="G1385:G1388"/>
    <mergeCell ref="H1385:H1388"/>
    <mergeCell ref="G1381:G1384"/>
    <mergeCell ref="H1413:H1416"/>
    <mergeCell ref="G1417:G1420"/>
    <mergeCell ref="H1417:H1420"/>
    <mergeCell ref="G1413:G1416"/>
    <mergeCell ref="H1405:H1408"/>
    <mergeCell ref="H1397:H1400"/>
    <mergeCell ref="G1401:G1404"/>
    <mergeCell ref="H1401:H1404"/>
    <mergeCell ref="G1397:G1400"/>
    <mergeCell ref="H1389:H1392"/>
    <mergeCell ref="G1393:G1396"/>
    <mergeCell ref="H1393:H1396"/>
    <mergeCell ref="H1453:H1456"/>
    <mergeCell ref="G1457:G1460"/>
    <mergeCell ref="H1457:H1460"/>
    <mergeCell ref="G1453:G1456"/>
    <mergeCell ref="H1445:H1448"/>
    <mergeCell ref="G1449:G1452"/>
    <mergeCell ref="H1449:H1452"/>
    <mergeCell ref="G1445:G1448"/>
    <mergeCell ref="G1441:G1444"/>
    <mergeCell ref="H1441:H1444"/>
    <mergeCell ref="H1469:H1472"/>
    <mergeCell ref="G1473:G1476"/>
    <mergeCell ref="H1473:H1476"/>
    <mergeCell ref="G1469:G1472"/>
    <mergeCell ref="H1461:H1464"/>
    <mergeCell ref="G1465:G1468"/>
    <mergeCell ref="H1465:H1468"/>
    <mergeCell ref="G1461:G1464"/>
    <mergeCell ref="H1485:H1488"/>
    <mergeCell ref="G1489:G1492"/>
    <mergeCell ref="H1489:H1492"/>
    <mergeCell ref="G1485:G1488"/>
    <mergeCell ref="H1477:H1480"/>
    <mergeCell ref="G1481:G1484"/>
    <mergeCell ref="H1481:H1484"/>
    <mergeCell ref="G1477:G1480"/>
    <mergeCell ref="H1501:H1504"/>
    <mergeCell ref="G1505:G1508"/>
    <mergeCell ref="H1505:H1508"/>
    <mergeCell ref="G1501:G1504"/>
    <mergeCell ref="H1493:H1496"/>
    <mergeCell ref="G1497:G1500"/>
    <mergeCell ref="H1497:H1500"/>
    <mergeCell ref="G1493:G1496"/>
    <mergeCell ref="H1517:H1520"/>
    <mergeCell ref="G1521:G1524"/>
    <mergeCell ref="H1521:H1524"/>
    <mergeCell ref="G1517:G1520"/>
    <mergeCell ref="H1509:H1512"/>
    <mergeCell ref="G1513:G1516"/>
    <mergeCell ref="H1513:H1516"/>
    <mergeCell ref="G1509:G1512"/>
    <mergeCell ref="H1533:H1536"/>
    <mergeCell ref="G1537:G1540"/>
    <mergeCell ref="H1537:H1540"/>
    <mergeCell ref="G1533:G1536"/>
    <mergeCell ref="H1525:H1528"/>
    <mergeCell ref="G1529:G1532"/>
    <mergeCell ref="H1529:H1532"/>
    <mergeCell ref="G1525:G1528"/>
    <mergeCell ref="H1549:H1552"/>
    <mergeCell ref="G1553:G1556"/>
    <mergeCell ref="H1553:H1556"/>
    <mergeCell ref="G1549:G1552"/>
    <mergeCell ref="H1541:H1544"/>
    <mergeCell ref="G1545:G1548"/>
    <mergeCell ref="H1545:H1548"/>
    <mergeCell ref="G1541:G1544"/>
    <mergeCell ref="H1565:H1568"/>
    <mergeCell ref="G1569:G1572"/>
    <mergeCell ref="H1569:H1572"/>
    <mergeCell ref="G1565:G1568"/>
    <mergeCell ref="H1557:H1560"/>
    <mergeCell ref="G1561:G1564"/>
    <mergeCell ref="H1561:H1564"/>
    <mergeCell ref="G1557:G1560"/>
    <mergeCell ref="H1581:H1584"/>
    <mergeCell ref="G1585:G1588"/>
    <mergeCell ref="H1585:H1588"/>
    <mergeCell ref="G1581:G1584"/>
    <mergeCell ref="H1573:H1576"/>
    <mergeCell ref="G1577:G1580"/>
    <mergeCell ref="H1577:H1580"/>
    <mergeCell ref="G1573:G1576"/>
    <mergeCell ref="H1597:H1600"/>
    <mergeCell ref="G1601:G1604"/>
    <mergeCell ref="H1601:H1604"/>
    <mergeCell ref="G1597:G1600"/>
    <mergeCell ref="H1589:H1592"/>
    <mergeCell ref="G1593:G1596"/>
    <mergeCell ref="H1593:H1596"/>
    <mergeCell ref="G1589:G1592"/>
    <mergeCell ref="H1613:H1616"/>
    <mergeCell ref="G1617:G1620"/>
    <mergeCell ref="H1617:H1620"/>
    <mergeCell ref="G1613:G1616"/>
    <mergeCell ref="H1605:H1608"/>
    <mergeCell ref="G1609:G1612"/>
    <mergeCell ref="H1609:H1612"/>
    <mergeCell ref="G1605:G1608"/>
    <mergeCell ref="H1629:H1632"/>
    <mergeCell ref="G1633:G1636"/>
    <mergeCell ref="H1633:H1636"/>
    <mergeCell ref="G1629:G1632"/>
    <mergeCell ref="H1621:H1624"/>
    <mergeCell ref="G1625:G1628"/>
    <mergeCell ref="H1625:H1628"/>
    <mergeCell ref="G1621:G1624"/>
    <mergeCell ref="H1645:H1648"/>
    <mergeCell ref="G1649:G1652"/>
    <mergeCell ref="H1649:H1652"/>
    <mergeCell ref="G1645:G1648"/>
    <mergeCell ref="H1637:H1640"/>
    <mergeCell ref="G1641:G1644"/>
    <mergeCell ref="H1641:H1644"/>
    <mergeCell ref="G1637:G1640"/>
    <mergeCell ref="H1661:H1664"/>
    <mergeCell ref="G1665:G1668"/>
    <mergeCell ref="H1665:H1668"/>
    <mergeCell ref="G1661:G1664"/>
    <mergeCell ref="H1653:H1656"/>
    <mergeCell ref="G1657:G1660"/>
    <mergeCell ref="H1657:H1660"/>
    <mergeCell ref="G1653:G1656"/>
    <mergeCell ref="H1677:H1680"/>
    <mergeCell ref="G1681:G1684"/>
    <mergeCell ref="H1681:H1684"/>
    <mergeCell ref="G1677:G1680"/>
    <mergeCell ref="H1669:H1672"/>
    <mergeCell ref="G1673:G1676"/>
    <mergeCell ref="H1673:H1676"/>
    <mergeCell ref="G1669:G1672"/>
    <mergeCell ref="H1693:H1696"/>
    <mergeCell ref="G1697:G1700"/>
    <mergeCell ref="H1697:H1700"/>
    <mergeCell ref="G1693:G1696"/>
    <mergeCell ref="H1685:H1688"/>
    <mergeCell ref="G1689:G1692"/>
    <mergeCell ref="H1689:H1692"/>
    <mergeCell ref="G1685:G1688"/>
    <mergeCell ref="H1709:H1712"/>
    <mergeCell ref="G1713:G1716"/>
    <mergeCell ref="H1713:H1716"/>
    <mergeCell ref="G1709:G1712"/>
    <mergeCell ref="H1701:H1704"/>
    <mergeCell ref="G1705:G1708"/>
    <mergeCell ref="H1705:H1708"/>
    <mergeCell ref="G1701:G1704"/>
    <mergeCell ref="H1725:H1728"/>
    <mergeCell ref="G1729:G1732"/>
    <mergeCell ref="H1729:H1732"/>
    <mergeCell ref="G1725:G1728"/>
    <mergeCell ref="H1717:H1720"/>
    <mergeCell ref="G1721:G1724"/>
    <mergeCell ref="H1721:H1724"/>
    <mergeCell ref="G1717:G1720"/>
    <mergeCell ref="H1741:H1744"/>
    <mergeCell ref="G1745:G1748"/>
    <mergeCell ref="H1745:H1748"/>
    <mergeCell ref="G1741:G1744"/>
    <mergeCell ref="H1733:H1736"/>
    <mergeCell ref="G1737:G1740"/>
    <mergeCell ref="H1737:H1740"/>
    <mergeCell ref="G1733:G1736"/>
    <mergeCell ref="H1757:H1760"/>
    <mergeCell ref="G1761:G1764"/>
    <mergeCell ref="H1761:H1764"/>
    <mergeCell ref="G1757:G1760"/>
    <mergeCell ref="H1749:H1752"/>
    <mergeCell ref="G1753:G1756"/>
    <mergeCell ref="H1753:H1756"/>
    <mergeCell ref="G1749:G1752"/>
    <mergeCell ref="H1773:H1776"/>
    <mergeCell ref="G1777:G1780"/>
    <mergeCell ref="H1777:H1780"/>
    <mergeCell ref="G1773:G1776"/>
    <mergeCell ref="H1765:H1768"/>
    <mergeCell ref="G1769:G1772"/>
    <mergeCell ref="H1769:H1772"/>
    <mergeCell ref="G1765:G1768"/>
    <mergeCell ref="H1789:H1792"/>
    <mergeCell ref="G1793:G1796"/>
    <mergeCell ref="H1793:H1796"/>
    <mergeCell ref="G1789:G1792"/>
    <mergeCell ref="H1781:H1784"/>
    <mergeCell ref="G1785:G1788"/>
    <mergeCell ref="H1785:H1788"/>
    <mergeCell ref="G1781:G1784"/>
    <mergeCell ref="G1829:G1832"/>
    <mergeCell ref="H1853:H1856"/>
    <mergeCell ref="H1805:H1808"/>
    <mergeCell ref="G1809:G1812"/>
    <mergeCell ref="H1809:H1812"/>
    <mergeCell ref="G1805:G1808"/>
    <mergeCell ref="H1797:H1800"/>
    <mergeCell ref="G1801:G1804"/>
    <mergeCell ref="H1801:H1804"/>
    <mergeCell ref="G1797:G1800"/>
    <mergeCell ref="H1821:H1824"/>
    <mergeCell ref="G1821:G1824"/>
    <mergeCell ref="H1813:H1816"/>
    <mergeCell ref="G1817:G1820"/>
    <mergeCell ref="H1817:H1820"/>
    <mergeCell ref="G1813:G1816"/>
    <mergeCell ref="G1857:G1860"/>
    <mergeCell ref="H1857:H1860"/>
    <mergeCell ref="G1853:G1856"/>
    <mergeCell ref="H1845:H1848"/>
    <mergeCell ref="G1849:G1852"/>
    <mergeCell ref="H1849:H1852"/>
    <mergeCell ref="G1825:G1828"/>
    <mergeCell ref="H1825:H1828"/>
    <mergeCell ref="G1873:G1876"/>
    <mergeCell ref="H1873:H1876"/>
    <mergeCell ref="G1869:G1872"/>
    <mergeCell ref="G1845:G1848"/>
    <mergeCell ref="H1869:H1872"/>
    <mergeCell ref="H1861:H1864"/>
    <mergeCell ref="G1865:G1868"/>
    <mergeCell ref="H1865:H1868"/>
    <mergeCell ref="G1861:G1864"/>
    <mergeCell ref="H1837:H1840"/>
    <mergeCell ref="G1841:G1844"/>
    <mergeCell ref="H1841:H1844"/>
    <mergeCell ref="G1837:G1840"/>
    <mergeCell ref="H1829:H1832"/>
    <mergeCell ref="G1833:G1836"/>
    <mergeCell ref="H1833:H1836"/>
    <mergeCell ref="H1893:H1896"/>
    <mergeCell ref="G1897:G1900"/>
    <mergeCell ref="H1897:H1900"/>
    <mergeCell ref="G1893:G1896"/>
    <mergeCell ref="H1901:H1904"/>
    <mergeCell ref="G1905:G1908"/>
    <mergeCell ref="H1905:H1908"/>
    <mergeCell ref="G1901:G1904"/>
    <mergeCell ref="H1877:H1880"/>
    <mergeCell ref="G1881:G1884"/>
    <mergeCell ref="H1881:H1884"/>
    <mergeCell ref="G1877:G1880"/>
    <mergeCell ref="H1885:H1888"/>
    <mergeCell ref="G1889:G1892"/>
    <mergeCell ref="H1889:H1892"/>
    <mergeCell ref="G1885:G1888"/>
    <mergeCell ref="H1925:H1928"/>
    <mergeCell ref="G1929:G1932"/>
    <mergeCell ref="H1929:H1932"/>
    <mergeCell ref="G1925:G1928"/>
    <mergeCell ref="H1933:H1936"/>
    <mergeCell ref="G1937:G1940"/>
    <mergeCell ref="H1937:H1940"/>
    <mergeCell ref="G1933:G1936"/>
    <mergeCell ref="H1909:H1912"/>
    <mergeCell ref="G1913:G1916"/>
    <mergeCell ref="H1913:H1916"/>
    <mergeCell ref="G1909:G1912"/>
    <mergeCell ref="H1917:H1920"/>
    <mergeCell ref="G1921:G1924"/>
    <mergeCell ref="H1921:H1924"/>
    <mergeCell ref="G1917:G1920"/>
    <mergeCell ref="H1957:H1960"/>
    <mergeCell ref="G1961:G1964"/>
    <mergeCell ref="H1961:H1964"/>
    <mergeCell ref="G1957:G1960"/>
    <mergeCell ref="H1965:H1968"/>
    <mergeCell ref="G1969:G1972"/>
    <mergeCell ref="H1969:H1972"/>
    <mergeCell ref="G1965:G1968"/>
    <mergeCell ref="H1941:H1944"/>
    <mergeCell ref="G1945:G1948"/>
    <mergeCell ref="H1945:H1948"/>
    <mergeCell ref="G1941:G1944"/>
    <mergeCell ref="H1949:H1952"/>
    <mergeCell ref="G1953:G1956"/>
    <mergeCell ref="H1953:H1956"/>
    <mergeCell ref="G1949:G1952"/>
    <mergeCell ref="H1989:H1992"/>
    <mergeCell ref="G1993:G1996"/>
    <mergeCell ref="H1993:H1996"/>
    <mergeCell ref="G1989:G1992"/>
    <mergeCell ref="H1997:H2000"/>
    <mergeCell ref="G2001:G2004"/>
    <mergeCell ref="H2001:H2004"/>
    <mergeCell ref="G1997:G2000"/>
    <mergeCell ref="H1973:H1976"/>
    <mergeCell ref="G1977:G1980"/>
    <mergeCell ref="H1977:H1980"/>
    <mergeCell ref="G1973:G1976"/>
    <mergeCell ref="H1981:H1984"/>
    <mergeCell ref="G1985:G1988"/>
    <mergeCell ref="H1985:H1988"/>
    <mergeCell ref="G1981:G1984"/>
  </mergeCells>
  <conditionalFormatting sqref="R3:S3">
    <cfRule type="containsText" dxfId="31" priority="14" operator="containsText" text="2">
      <formula>NOT(ISERROR(SEARCH("2",R3)))</formula>
    </cfRule>
    <cfRule type="containsText" dxfId="30" priority="15" operator="containsText" text="1">
      <formula>NOT(ISERROR(SEARCH("1",R3)))</formula>
    </cfRule>
    <cfRule type="containsText" dxfId="29" priority="16" operator="containsText" text="x">
      <formula>NOT(ISERROR(SEARCH("x",R3)))</formula>
    </cfRule>
  </conditionalFormatting>
  <conditionalFormatting sqref="W3">
    <cfRule type="cellIs" dxfId="28" priority="12" operator="between">
      <formula>43</formula>
      <formula>52</formula>
    </cfRule>
    <cfRule type="containsText" dxfId="27" priority="13" operator="containsText" text="true">
      <formula>NOT(ISERROR(SEARCH("true",W3)))</formula>
    </cfRule>
  </conditionalFormatting>
  <conditionalFormatting sqref="X3:Z3">
    <cfRule type="containsText" dxfId="26" priority="9" operator="containsText" text="TRUE">
      <formula>NOT(ISERROR(SEARCH("TRUE",X3)))</formula>
    </cfRule>
  </conditionalFormatting>
  <conditionalFormatting sqref="X3">
    <cfRule type="containsText" dxfId="25" priority="8" operator="containsText" text="FALSE">
      <formula>NOT(ISERROR(SEARCH("FALSE",X3)))</formula>
    </cfRule>
  </conditionalFormatting>
  <conditionalFormatting sqref="Y3:Z3">
    <cfRule type="containsText" dxfId="24" priority="7" operator="containsText" text="MANAGE">
      <formula>NOT(ISERROR(SEARCH("MANAGE",Y3)))</formula>
    </cfRule>
  </conditionalFormatting>
  <conditionalFormatting sqref="AA3">
    <cfRule type="cellIs" dxfId="23" priority="4" operator="between">
      <formula>39</formula>
      <formula>20</formula>
    </cfRule>
    <cfRule type="cellIs" dxfId="22" priority="5" operator="between">
      <formula>48</formula>
      <formula>60</formula>
    </cfRule>
    <cfRule type="cellIs" dxfId="21" priority="6" operator="greaterThan">
      <formula>60</formula>
    </cfRule>
  </conditionalFormatting>
  <conditionalFormatting sqref="AB3:AD3">
    <cfRule type="cellIs" dxfId="20" priority="1" operator="equal">
      <formula>"C"</formula>
    </cfRule>
    <cfRule type="cellIs" dxfId="19" priority="2" operator="equal">
      <formula>"N"</formula>
    </cfRule>
    <cfRule type="cellIs" dxfId="18" priority="3" operator="equal">
      <formula>"Y"</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A1:I500"/>
  <sheetViews>
    <sheetView workbookViewId="0">
      <selection activeCell="G1" sqref="G1"/>
    </sheetView>
  </sheetViews>
  <sheetFormatPr defaultRowHeight="15"/>
  <cols>
    <col min="2" max="2" width="17.85546875" customWidth="1"/>
    <col min="3" max="3" width="18.5703125" customWidth="1"/>
    <col min="4" max="4" width="3.85546875" customWidth="1"/>
    <col min="5" max="5" width="18.140625" customWidth="1"/>
    <col min="6" max="6" width="6.85546875" style="9" customWidth="1"/>
    <col min="7" max="7" width="5.28515625" style="8" customWidth="1"/>
    <col min="8" max="8" width="6.42578125" style="10" customWidth="1"/>
  </cols>
  <sheetData>
    <row r="1" spans="1:9">
      <c r="A1" t="str">
        <f>Input!A1</f>
        <v>Br1</v>
      </c>
      <c r="B1" s="1" t="str">
        <f>Input!A4</f>
        <v xml:space="preserve">23/8/2018 23:30 </v>
      </c>
      <c r="C1" t="str">
        <f>Input!A2</f>
        <v>Flamengo RJ</v>
      </c>
      <c r="D1" t="s">
        <v>2</v>
      </c>
      <c r="E1" t="str">
        <f>Input!A3</f>
        <v>Vitória</v>
      </c>
      <c r="F1" s="11">
        <f>Input!B1</f>
        <v>0.37</v>
      </c>
      <c r="G1" s="8">
        <f>Input!E1</f>
        <v>3.14</v>
      </c>
      <c r="H1" s="10">
        <f>Input!F1</f>
        <v>2</v>
      </c>
      <c r="I1" s="10" t="str">
        <f>Input!D1</f>
        <v>Over</v>
      </c>
    </row>
    <row r="2" spans="1:9">
      <c r="A2" t="str">
        <f>Input!A5</f>
        <v>Br1</v>
      </c>
      <c r="B2" s="1" t="str">
        <f>Input!A8</f>
        <v xml:space="preserve">24/8/2018 0:00 </v>
      </c>
      <c r="C2" t="str">
        <f>Input!A6</f>
        <v>Atlético Mineiro</v>
      </c>
      <c r="D2" t="s">
        <v>2</v>
      </c>
      <c r="E2" t="str">
        <f>Input!A7</f>
        <v>Vasco da Gama RJ</v>
      </c>
      <c r="F2" s="11">
        <f>Input!B5</f>
        <v>0.5</v>
      </c>
      <c r="G2" s="8">
        <f>Input!E5</f>
        <v>2.5099999999999998</v>
      </c>
      <c r="H2" s="10">
        <f>Input!F5</f>
        <v>1.88</v>
      </c>
      <c r="I2" s="10" t="str">
        <f>Input!D5</f>
        <v>Over</v>
      </c>
    </row>
    <row r="3" spans="1:9">
      <c r="A3" t="str">
        <f>Input!A9</f>
        <v>Us1</v>
      </c>
      <c r="B3" s="1" t="str">
        <f>Input!A12</f>
        <v xml:space="preserve">24/8/2018 0:00 </v>
      </c>
      <c r="C3" t="str">
        <f>Input!A10</f>
        <v>Chicago Fire</v>
      </c>
      <c r="D3" t="s">
        <v>2</v>
      </c>
      <c r="E3" t="str">
        <f>Input!A11</f>
        <v>Columbus Crew</v>
      </c>
      <c r="F3" s="11">
        <f>Input!B9</f>
        <v>0.41</v>
      </c>
      <c r="G3" s="8">
        <f>Input!E9</f>
        <v>2.95</v>
      </c>
      <c r="H3" s="10">
        <f>Input!F9</f>
        <v>1.6</v>
      </c>
      <c r="I3" s="10" t="str">
        <f>Input!D9</f>
        <v>Over</v>
      </c>
    </row>
    <row r="4" spans="1:9">
      <c r="A4" t="str">
        <f>Input!A13</f>
        <v>Co2</v>
      </c>
      <c r="B4" s="1" t="str">
        <f>Input!A16</f>
        <v xml:space="preserve">24/8/2018 1:30 </v>
      </c>
      <c r="C4" t="str">
        <f>Input!A14</f>
        <v>Bogotá FC</v>
      </c>
      <c r="D4" t="s">
        <v>2</v>
      </c>
      <c r="E4" t="str">
        <f>Input!A15</f>
        <v>Cúcuta Deportivo</v>
      </c>
      <c r="F4" s="11">
        <f>Input!B13</f>
        <v>0.59</v>
      </c>
      <c r="G4" s="8">
        <f>Input!E13</f>
        <v>2.04</v>
      </c>
      <c r="H4" s="10" t="str">
        <f>Input!F13</f>
        <v xml:space="preserve">- </v>
      </c>
      <c r="I4" s="10" t="str">
        <f>Input!D13</f>
        <v>Under</v>
      </c>
    </row>
    <row r="5" spans="1:9">
      <c r="A5" t="str">
        <f>Input!A17</f>
        <v>Us1</v>
      </c>
      <c r="B5" s="1" t="str">
        <f>Input!A20</f>
        <v xml:space="preserve">24/8/2018 2:00 </v>
      </c>
      <c r="C5" t="str">
        <f>Input!A18</f>
        <v>Houston Dynamo</v>
      </c>
      <c r="D5" t="s">
        <v>2</v>
      </c>
      <c r="E5" t="str">
        <f>Input!A19</f>
        <v>FC Dallas</v>
      </c>
      <c r="F5" s="11">
        <f>Input!B17</f>
        <v>0.39</v>
      </c>
      <c r="G5" s="8">
        <f>Input!E17</f>
        <v>3.05</v>
      </c>
      <c r="H5" s="10">
        <f>Input!F17</f>
        <v>1.6</v>
      </c>
      <c r="I5" s="10" t="str">
        <f>Input!D17</f>
        <v>Over</v>
      </c>
    </row>
    <row r="6" spans="1:9">
      <c r="A6" t="str">
        <f>Input!A21</f>
        <v>Pe1</v>
      </c>
      <c r="B6" s="1" t="str">
        <f>Input!A24</f>
        <v xml:space="preserve">24/8/2018 2:00 </v>
      </c>
      <c r="C6" t="str">
        <f>Input!A22</f>
        <v>Alianza Lima</v>
      </c>
      <c r="D6" t="s">
        <v>2</v>
      </c>
      <c r="E6" t="str">
        <f>Input!A23</f>
        <v>UTC Cajamarca</v>
      </c>
      <c r="F6" s="11">
        <f>Input!B21</f>
        <v>0.47</v>
      </c>
      <c r="G6" s="8">
        <f>Input!E21</f>
        <v>2.67</v>
      </c>
      <c r="H6" s="10">
        <f>Input!F21</f>
        <v>1.8</v>
      </c>
      <c r="I6" s="10" t="str">
        <f>Input!D21</f>
        <v>Over</v>
      </c>
    </row>
    <row r="7" spans="1:9">
      <c r="A7" t="str">
        <f>Input!A25</f>
        <v>AuQ</v>
      </c>
      <c r="B7" s="1" t="str">
        <f>Input!A28</f>
        <v xml:space="preserve">24/8/2018 10:00 </v>
      </c>
      <c r="C7" t="str">
        <f>Input!A26</f>
        <v>Redlands Utd</v>
      </c>
      <c r="D7" t="s">
        <v>2</v>
      </c>
      <c r="E7" t="str">
        <f>Input!A27</f>
        <v>QLD Lions</v>
      </c>
      <c r="F7" s="11">
        <f>Input!B25</f>
        <v>0.01</v>
      </c>
      <c r="G7" s="8">
        <f>Input!E25</f>
        <v>5.0999999999999996</v>
      </c>
      <c r="H7" s="10">
        <f>Input!F25</f>
        <v>1.2</v>
      </c>
      <c r="I7" s="10" t="str">
        <f>Input!D25</f>
        <v>Over</v>
      </c>
    </row>
    <row r="8" spans="1:9">
      <c r="A8" t="str">
        <f>Input!A29</f>
        <v>Jp1</v>
      </c>
      <c r="B8" s="1" t="str">
        <f>Input!A32</f>
        <v xml:space="preserve">24/8/2018 11:00 </v>
      </c>
      <c r="C8" t="str">
        <f>Input!A30</f>
        <v>Kashima Antlers</v>
      </c>
      <c r="D8" t="s">
        <v>2</v>
      </c>
      <c r="E8" t="str">
        <f>Input!A31</f>
        <v>Jubilo Iwata</v>
      </c>
      <c r="F8" s="11">
        <f>Input!B29</f>
        <v>0.49</v>
      </c>
      <c r="G8" s="8">
        <f>Input!E29</f>
        <v>2.56</v>
      </c>
      <c r="H8" s="10">
        <f>Input!F29</f>
        <v>1.8</v>
      </c>
      <c r="I8" s="10" t="str">
        <f>Input!D29</f>
        <v>Over</v>
      </c>
    </row>
    <row r="9" spans="1:9">
      <c r="A9" t="str">
        <f>Input!A33</f>
        <v>Kr3</v>
      </c>
      <c r="B9" s="1" t="str">
        <f>Input!A36</f>
        <v xml:space="preserve">24/8/2018 11:00 </v>
      </c>
      <c r="C9" t="str">
        <f>Input!A34</f>
        <v>Gangneung City</v>
      </c>
      <c r="D9" t="s">
        <v>2</v>
      </c>
      <c r="E9" t="str">
        <f>Input!A35</f>
        <v>Changwon City</v>
      </c>
      <c r="F9" s="11">
        <f>Input!B33</f>
        <v>0.74</v>
      </c>
      <c r="G9" s="8">
        <f>Input!E33</f>
        <v>1.3</v>
      </c>
      <c r="H9" s="10" t="str">
        <f>Input!F33</f>
        <v xml:space="preserve">- </v>
      </c>
      <c r="I9" s="10" t="str">
        <f>Input!D33</f>
        <v>Under</v>
      </c>
    </row>
    <row r="10" spans="1:9">
      <c r="A10" t="str">
        <f>Input!A37</f>
        <v>Kr3</v>
      </c>
      <c r="B10" s="1" t="str">
        <f>Input!A40</f>
        <v xml:space="preserve">24/8/2018 11:00 </v>
      </c>
      <c r="C10" t="str">
        <f>Input!A38</f>
        <v>Cheonan City</v>
      </c>
      <c r="D10" t="s">
        <v>2</v>
      </c>
      <c r="E10" t="str">
        <f>Input!A39</f>
        <v>Daejeon Korail</v>
      </c>
      <c r="F10" s="11">
        <f>Input!B37</f>
        <v>0.53</v>
      </c>
      <c r="G10" s="8">
        <f>Input!E37</f>
        <v>2.33</v>
      </c>
      <c r="H10" s="10" t="str">
        <f>Input!F37</f>
        <v xml:space="preserve">- </v>
      </c>
      <c r="I10" s="10" t="str">
        <f>Input!D37</f>
        <v>Under</v>
      </c>
    </row>
    <row r="11" spans="1:9">
      <c r="A11" t="str">
        <f>Input!A41</f>
        <v>AuV</v>
      </c>
      <c r="B11" s="1" t="str">
        <f>Input!A44</f>
        <v xml:space="preserve">24/8/2018 11:30 </v>
      </c>
      <c r="C11" t="str">
        <f>Input!A42</f>
        <v>Kingston City</v>
      </c>
      <c r="D11" t="s">
        <v>2</v>
      </c>
      <c r="E11" t="str">
        <f>Input!A43</f>
        <v>Heidelberg United</v>
      </c>
      <c r="F11" s="11">
        <f>Input!B41</f>
        <v>0.11</v>
      </c>
      <c r="G11" s="8">
        <f>Input!E41</f>
        <v>4.46</v>
      </c>
      <c r="H11" s="10">
        <f>Input!F41</f>
        <v>1.4</v>
      </c>
      <c r="I11" s="10" t="str">
        <f>Input!D41</f>
        <v>Over</v>
      </c>
    </row>
    <row r="12" spans="1:9">
      <c r="A12" t="str">
        <f>Input!A45</f>
        <v>AuV</v>
      </c>
      <c r="B12" s="1" t="str">
        <f>Input!A48</f>
        <v xml:space="preserve">24/8/2018 11:30 </v>
      </c>
      <c r="C12" t="str">
        <f>Input!A46</f>
        <v>Oakleigh Cannons</v>
      </c>
      <c r="D12" t="s">
        <v>2</v>
      </c>
      <c r="E12" t="str">
        <f>Input!A47</f>
        <v>Pascoe Vale</v>
      </c>
      <c r="F12" s="11">
        <f>Input!B45</f>
        <v>0.51</v>
      </c>
      <c r="G12" s="8">
        <f>Input!E45</f>
        <v>2.44</v>
      </c>
      <c r="H12" s="10">
        <f>Input!F45</f>
        <v>2.4</v>
      </c>
      <c r="I12" s="10" t="str">
        <f>Input!D45</f>
        <v>Under</v>
      </c>
    </row>
    <row r="13" spans="1:9">
      <c r="A13" t="str">
        <f>Input!A49</f>
        <v>AuB</v>
      </c>
      <c r="B13" s="1" t="str">
        <f>Input!A52</f>
        <v xml:space="preserve">24/8/2018 11:30 </v>
      </c>
      <c r="C13" t="str">
        <f>Input!A50</f>
        <v>Brisbane Knights</v>
      </c>
      <c r="D13" t="s">
        <v>2</v>
      </c>
      <c r="E13" t="str">
        <f>Input!A51</f>
        <v>Bayside United</v>
      </c>
      <c r="F13" s="11">
        <f>Input!B49</f>
        <v>0.47</v>
      </c>
      <c r="G13" s="8">
        <f>Input!E49</f>
        <v>2.67</v>
      </c>
      <c r="H13" s="10" t="str">
        <f>Input!F49</f>
        <v xml:space="preserve">- </v>
      </c>
      <c r="I13" s="10" t="str">
        <f>Input!D49</f>
        <v>Over</v>
      </c>
    </row>
    <row r="14" spans="1:9">
      <c r="A14" t="str">
        <f>Input!A53</f>
        <v>Kr3</v>
      </c>
      <c r="B14" s="1" t="str">
        <f>Input!A56</f>
        <v xml:space="preserve">24/8/2018 11:30 </v>
      </c>
      <c r="C14" t="str">
        <f>Input!A54</f>
        <v>Gimhae City</v>
      </c>
      <c r="D14" t="s">
        <v>2</v>
      </c>
      <c r="E14" t="str">
        <f>Input!A55</f>
        <v>Busan Kyotong</v>
      </c>
      <c r="F14" s="11">
        <f>Input!B53</f>
        <v>0.46</v>
      </c>
      <c r="G14" s="8">
        <f>Input!E53</f>
        <v>2.7</v>
      </c>
      <c r="H14" s="10" t="str">
        <f>Input!F53</f>
        <v xml:space="preserve">- </v>
      </c>
      <c r="I14" s="10" t="str">
        <f>Input!D53</f>
        <v>Over</v>
      </c>
    </row>
    <row r="15" spans="1:9">
      <c r="A15" t="str">
        <f>Input!A57</f>
        <v>Cn1</v>
      </c>
      <c r="B15" s="1" t="str">
        <f>Input!A60</f>
        <v xml:space="preserve">24/8/2018 12:35 </v>
      </c>
      <c r="C15" t="str">
        <f>Input!A58</f>
        <v>Tianjin Quanjian</v>
      </c>
      <c r="D15" t="s">
        <v>2</v>
      </c>
      <c r="E15" t="str">
        <f>Input!A59</f>
        <v>Guizhou Zhicheng</v>
      </c>
      <c r="F15" s="11">
        <f>Input!B57</f>
        <v>0.48</v>
      </c>
      <c r="G15" s="8">
        <f>Input!E57</f>
        <v>2.6</v>
      </c>
      <c r="H15" s="10">
        <f>Input!F57</f>
        <v>1.57</v>
      </c>
      <c r="I15" s="10" t="str">
        <f>Input!D57</f>
        <v>Over</v>
      </c>
    </row>
    <row r="16" spans="1:9">
      <c r="A16" t="str">
        <f>Input!A61</f>
        <v>Lv1</v>
      </c>
      <c r="B16" s="1" t="str">
        <f>Input!A64</f>
        <v xml:space="preserve">24/8/2018 15:00 </v>
      </c>
      <c r="C16" t="str">
        <f>Input!A62</f>
        <v>FK Ventspils</v>
      </c>
      <c r="D16" t="s">
        <v>2</v>
      </c>
      <c r="E16" t="str">
        <f>Input!A63</f>
        <v>Riga FC</v>
      </c>
      <c r="F16" s="11">
        <f>Input!B61</f>
        <v>0.57999999999999996</v>
      </c>
      <c r="G16" s="8">
        <f>Input!E61</f>
        <v>2.08</v>
      </c>
      <c r="H16" s="10">
        <f>Input!F61</f>
        <v>1.64</v>
      </c>
      <c r="I16" s="10" t="str">
        <f>Input!D61</f>
        <v>Under</v>
      </c>
    </row>
    <row r="17" spans="1:9">
      <c r="A17" t="str">
        <f>Input!A65</f>
        <v>Lv1</v>
      </c>
      <c r="B17" s="1" t="str">
        <f>Input!A68</f>
        <v xml:space="preserve">24/8/2018 15:00 </v>
      </c>
      <c r="C17" t="str">
        <f>Input!A66</f>
        <v>FK Jelgava</v>
      </c>
      <c r="D17" t="s">
        <v>2</v>
      </c>
      <c r="E17" t="str">
        <f>Input!A67</f>
        <v>FK Liepaja</v>
      </c>
      <c r="F17" s="11">
        <f>Input!B65</f>
        <v>0.49</v>
      </c>
      <c r="G17" s="8">
        <f>Input!E65</f>
        <v>2.5299999999999998</v>
      </c>
      <c r="H17" s="10">
        <f>Input!F65</f>
        <v>2.14</v>
      </c>
      <c r="I17" s="10" t="str">
        <f>Input!D65</f>
        <v>Over</v>
      </c>
    </row>
    <row r="18" spans="1:9">
      <c r="A18" t="str">
        <f>Input!A69</f>
        <v>Eg1</v>
      </c>
      <c r="B18" s="1" t="str">
        <f>Input!A72</f>
        <v xml:space="preserve">24/8/2018 15:00 </v>
      </c>
      <c r="C18" t="str">
        <f>Input!A70</f>
        <v>Arab Contractors</v>
      </c>
      <c r="D18" t="s">
        <v>2</v>
      </c>
      <c r="E18" t="str">
        <f>Input!A71</f>
        <v>ENPPI Cairo</v>
      </c>
      <c r="F18" s="11">
        <f>Input!B69</f>
        <v>0.4</v>
      </c>
      <c r="G18" s="8">
        <f>Input!E69</f>
        <v>3</v>
      </c>
      <c r="H18" s="10">
        <f>Input!F69</f>
        <v>2.5</v>
      </c>
      <c r="I18" s="10" t="str">
        <f>Input!D69</f>
        <v>Over</v>
      </c>
    </row>
    <row r="19" spans="1:9">
      <c r="A19" t="str">
        <f>Input!A73</f>
        <v>JO</v>
      </c>
      <c r="B19" s="1" t="str">
        <f>Input!A76</f>
        <v xml:space="preserve">24/8/2018 15:00 </v>
      </c>
      <c r="C19" t="str">
        <f>Input!A74</f>
        <v>Buqa'a Amman</v>
      </c>
      <c r="D19" t="s">
        <v>2</v>
      </c>
      <c r="E19" t="str">
        <f>Input!A75</f>
        <v>Hussein Irbid</v>
      </c>
      <c r="F19" s="11">
        <f>Input!B73</f>
        <v>0.52</v>
      </c>
      <c r="G19" s="8">
        <f>Input!E73</f>
        <v>2.42</v>
      </c>
      <c r="H19" s="10">
        <f>Input!F73</f>
        <v>1.62</v>
      </c>
      <c r="I19" s="10" t="str">
        <f>Input!D73</f>
        <v>Under</v>
      </c>
    </row>
    <row r="20" spans="1:9">
      <c r="A20" t="str">
        <f>Input!A77</f>
        <v>Ir1</v>
      </c>
      <c r="B20" s="1" t="str">
        <f>Input!A80</f>
        <v xml:space="preserve">24/8/2018 15:05 </v>
      </c>
      <c r="C20" t="str">
        <f>Input!A78</f>
        <v>Padideh Shandiz</v>
      </c>
      <c r="D20" t="s">
        <v>2</v>
      </c>
      <c r="E20" t="str">
        <f>Input!A79</f>
        <v>Paykan FC</v>
      </c>
      <c r="F20" s="11">
        <f>Input!B77</f>
        <v>0.8</v>
      </c>
      <c r="G20" s="8">
        <f>Input!E77</f>
        <v>1</v>
      </c>
      <c r="H20" s="10">
        <f>Input!F77</f>
        <v>1.42</v>
      </c>
      <c r="I20" s="10" t="str">
        <f>Input!D77</f>
        <v>Under</v>
      </c>
    </row>
    <row r="21" spans="1:9">
      <c r="A21" t="str">
        <f>Input!A81</f>
        <v>Sk2</v>
      </c>
      <c r="B21" s="1" t="str">
        <f>Input!A84</f>
        <v xml:space="preserve">24/8/2018 15:30 </v>
      </c>
      <c r="C21" t="str">
        <f>Input!A82</f>
        <v>Partizán Bardejov</v>
      </c>
      <c r="D21" t="s">
        <v>2</v>
      </c>
      <c r="E21" t="str">
        <f>Input!A83</f>
        <v>Slavoj Trebisov</v>
      </c>
      <c r="F21" s="11">
        <f>Input!B81</f>
        <v>0.56999999999999995</v>
      </c>
      <c r="G21" s="8">
        <f>Input!E81</f>
        <v>2.13</v>
      </c>
      <c r="H21" s="10" t="str">
        <f>Input!F81</f>
        <v xml:space="preserve">- </v>
      </c>
      <c r="I21" s="10" t="str">
        <f>Input!D81</f>
        <v>Under</v>
      </c>
    </row>
    <row r="22" spans="1:9">
      <c r="A22" t="str">
        <f>Input!A85</f>
        <v>Rs2</v>
      </c>
      <c r="B22" s="1" t="str">
        <f>Input!A88</f>
        <v xml:space="preserve">24/8/2018 16:00 </v>
      </c>
      <c r="C22" t="str">
        <f>Input!A86</f>
        <v>FK Bezanija</v>
      </c>
      <c r="D22" t="s">
        <v>2</v>
      </c>
      <c r="E22" t="str">
        <f>Input!A87</f>
        <v>Sloboda Uzice</v>
      </c>
      <c r="F22" s="11">
        <f>Input!B85</f>
        <v>0.55000000000000004</v>
      </c>
      <c r="G22" s="8">
        <f>Input!E85</f>
        <v>2.2599999999999998</v>
      </c>
      <c r="H22" s="10" t="str">
        <f>Input!F85</f>
        <v xml:space="preserve">- </v>
      </c>
      <c r="I22" s="10" t="str">
        <f>Input!D85</f>
        <v>Under</v>
      </c>
    </row>
    <row r="23" spans="1:9">
      <c r="A23" t="str">
        <f>Input!A89</f>
        <v>Ro2</v>
      </c>
      <c r="B23" s="1" t="str">
        <f>Input!A92</f>
        <v xml:space="preserve">24/8/2018 16:00 </v>
      </c>
      <c r="C23" t="str">
        <f>Input!A90</f>
        <v>CS Metaloglobus</v>
      </c>
      <c r="D23" t="s">
        <v>2</v>
      </c>
      <c r="E23" t="str">
        <f>Input!A91</f>
        <v>Petrolul Ploiesti</v>
      </c>
      <c r="F23" s="11">
        <f>Input!B89</f>
        <v>0.75</v>
      </c>
      <c r="G23" s="8">
        <f>Input!E89</f>
        <v>1.25</v>
      </c>
      <c r="H23" s="10" t="str">
        <f>Input!F89</f>
        <v xml:space="preserve">- </v>
      </c>
      <c r="I23" s="10" t="str">
        <f>Input!D89</f>
        <v>Under</v>
      </c>
    </row>
    <row r="24" spans="1:9">
      <c r="A24" t="str">
        <f>Input!A93</f>
        <v>Fi1</v>
      </c>
      <c r="B24" s="1" t="str">
        <f>Input!A96</f>
        <v xml:space="preserve">24/8/2018 16:30 </v>
      </c>
      <c r="C24" t="str">
        <f>Input!A94</f>
        <v>VPS Vaasa</v>
      </c>
      <c r="D24" t="s">
        <v>2</v>
      </c>
      <c r="E24" t="str">
        <f>Input!A95</f>
        <v>IFK Mariehamn</v>
      </c>
      <c r="F24" s="11">
        <f>Input!B93</f>
        <v>0.52</v>
      </c>
      <c r="G24" s="8">
        <f>Input!E93</f>
        <v>2.42</v>
      </c>
      <c r="H24" s="10">
        <f>Input!F93</f>
        <v>1.72</v>
      </c>
      <c r="I24" s="10" t="str">
        <f>Input!D93</f>
        <v>Under</v>
      </c>
    </row>
    <row r="25" spans="1:9">
      <c r="A25" t="str">
        <f>Input!A97</f>
        <v>Hr2</v>
      </c>
      <c r="B25" s="1" t="str">
        <f>Input!A100</f>
        <v xml:space="preserve">24/8/2018 16:30 </v>
      </c>
      <c r="C25" t="str">
        <f>Input!A98</f>
        <v>NK Dragovoljac</v>
      </c>
      <c r="D25" t="s">
        <v>2</v>
      </c>
      <c r="E25" t="str">
        <f>Input!A99</f>
        <v>NK Zadar</v>
      </c>
      <c r="F25" s="11">
        <f>Input!B97</f>
        <v>0.45</v>
      </c>
      <c r="G25" s="8">
        <f>Input!E97</f>
        <v>2.73</v>
      </c>
      <c r="H25" s="10" t="str">
        <f>Input!F97</f>
        <v xml:space="preserve">- </v>
      </c>
      <c r="I25" s="10" t="str">
        <f>Input!D97</f>
        <v>Over</v>
      </c>
    </row>
    <row r="26" spans="1:9">
      <c r="A26" t="str">
        <f>Input!A101</f>
        <v>Hr2</v>
      </c>
      <c r="B26" s="1" t="str">
        <f>Input!A104</f>
        <v xml:space="preserve">24/8/2018 16:30 </v>
      </c>
      <c r="C26" t="str">
        <f>Input!A102</f>
        <v>NK Sesvete</v>
      </c>
      <c r="D26" t="s">
        <v>2</v>
      </c>
      <c r="E26" t="str">
        <f>Input!A103</f>
        <v>Dinamo Zagreb B</v>
      </c>
      <c r="F26" s="11">
        <f>Input!B101</f>
        <v>0.46</v>
      </c>
      <c r="G26" s="8">
        <f>Input!E101</f>
        <v>2.7</v>
      </c>
      <c r="H26" s="10" t="str">
        <f>Input!F101</f>
        <v xml:space="preserve">- </v>
      </c>
      <c r="I26" s="10" t="str">
        <f>Input!D101</f>
        <v>Over</v>
      </c>
    </row>
    <row r="27" spans="1:9">
      <c r="A27" t="str">
        <f>Input!A105</f>
        <v>Ir1</v>
      </c>
      <c r="B27" s="1" t="str">
        <f>Input!A108</f>
        <v xml:space="preserve">24/8/2018 16:30 </v>
      </c>
      <c r="C27" t="str">
        <f>Input!A106</f>
        <v>Sepahan Esfahan</v>
      </c>
      <c r="D27" t="s">
        <v>2</v>
      </c>
      <c r="E27" t="str">
        <f>Input!A107</f>
        <v>Teraktor Sazi</v>
      </c>
      <c r="F27" s="11">
        <f>Input!B105</f>
        <v>0.68</v>
      </c>
      <c r="G27" s="8">
        <f>Input!E105</f>
        <v>1.6</v>
      </c>
      <c r="H27" s="10">
        <f>Input!F105</f>
        <v>1.44</v>
      </c>
      <c r="I27" s="10" t="str">
        <f>Input!D105</f>
        <v>Under</v>
      </c>
    </row>
    <row r="28" spans="1:9">
      <c r="A28" t="str">
        <f>Input!A109</f>
        <v>Fi2</v>
      </c>
      <c r="B28" s="1" t="str">
        <f>Input!A112</f>
        <v xml:space="preserve">24/8/2018 16:30 </v>
      </c>
      <c r="C28" t="str">
        <f>Input!A110</f>
        <v>AC Oulu</v>
      </c>
      <c r="D28" t="s">
        <v>2</v>
      </c>
      <c r="E28" t="str">
        <f>Input!A111</f>
        <v>AC Kajaani</v>
      </c>
      <c r="F28" s="11">
        <f>Input!B109</f>
        <v>0.15</v>
      </c>
      <c r="G28" s="8">
        <f>Input!E109</f>
        <v>4.2300000000000004</v>
      </c>
      <c r="H28" s="10">
        <f>Input!F109</f>
        <v>1.5</v>
      </c>
      <c r="I28" s="10" t="str">
        <f>Input!D109</f>
        <v>Over</v>
      </c>
    </row>
    <row r="29" spans="1:9">
      <c r="A29" t="str">
        <f>Input!A113</f>
        <v>Fi3</v>
      </c>
      <c r="B29" s="1" t="str">
        <f>Input!A116</f>
        <v xml:space="preserve">24/8/2018 16:30 </v>
      </c>
      <c r="C29" t="str">
        <f>Input!A114</f>
        <v>GBK Kokkola</v>
      </c>
      <c r="D29" t="s">
        <v>2</v>
      </c>
      <c r="E29" t="str">
        <f>Input!A115</f>
        <v>VIFK Vaasa</v>
      </c>
      <c r="F29" s="11">
        <f>Input!B113</f>
        <v>0.53</v>
      </c>
      <c r="G29" s="8">
        <f>Input!E113</f>
        <v>2.35</v>
      </c>
      <c r="H29" s="10" t="str">
        <f>Input!F113</f>
        <v xml:space="preserve">- </v>
      </c>
      <c r="I29" s="10" t="str">
        <f>Input!D113</f>
        <v>Under</v>
      </c>
    </row>
    <row r="30" spans="1:9">
      <c r="A30" t="str">
        <f>Input!A117</f>
        <v>Fi3</v>
      </c>
      <c r="B30" s="1" t="str">
        <f>Input!A120</f>
        <v xml:space="preserve">24/8/2018 16:30 </v>
      </c>
      <c r="C30" t="str">
        <f>Input!A118</f>
        <v>TP-47 Tornio</v>
      </c>
      <c r="D30" t="s">
        <v>2</v>
      </c>
      <c r="E30" t="str">
        <f>Input!A119</f>
        <v>JS Hercules</v>
      </c>
      <c r="F30" s="11">
        <f>Input!B117</f>
        <v>0.24</v>
      </c>
      <c r="G30" s="8">
        <f>Input!E117</f>
        <v>3.8</v>
      </c>
      <c r="H30" s="10" t="str">
        <f>Input!F117</f>
        <v xml:space="preserve">- </v>
      </c>
      <c r="I30" s="10" t="str">
        <f>Input!D117</f>
        <v>Over</v>
      </c>
    </row>
    <row r="31" spans="1:9">
      <c r="A31" t="str">
        <f>Input!A121</f>
        <v>Bg1</v>
      </c>
      <c r="B31" s="1" t="str">
        <f>Input!A124</f>
        <v xml:space="preserve">24/8/2018 16:45 </v>
      </c>
      <c r="C31" t="str">
        <f>Input!A122</f>
        <v>Dunav Ruse</v>
      </c>
      <c r="D31" t="s">
        <v>2</v>
      </c>
      <c r="E31" t="str">
        <f>Input!A123</f>
        <v>FK Septemvri</v>
      </c>
      <c r="F31" s="11">
        <f>Input!B121</f>
        <v>0.45</v>
      </c>
      <c r="G31" s="8">
        <f>Input!E121</f>
        <v>2.75</v>
      </c>
      <c r="H31" s="10">
        <f>Input!F121</f>
        <v>2.33</v>
      </c>
      <c r="I31" s="10" t="str">
        <f>Input!D121</f>
        <v>Over</v>
      </c>
    </row>
    <row r="32" spans="1:9">
      <c r="A32" t="str">
        <f>Input!A125</f>
        <v>By1</v>
      </c>
      <c r="B32" s="1" t="str">
        <f>Input!A128</f>
        <v xml:space="preserve">24/8/2018 16:45 </v>
      </c>
      <c r="C32" t="str">
        <f>Input!A126</f>
        <v>FK Minsk</v>
      </c>
      <c r="D32" t="s">
        <v>2</v>
      </c>
      <c r="E32" t="str">
        <f>Input!A127</f>
        <v>Torpedo Zhodino</v>
      </c>
      <c r="F32" s="11">
        <f>Input!B125</f>
        <v>0.62</v>
      </c>
      <c r="G32" s="8">
        <f>Input!E125</f>
        <v>1.92</v>
      </c>
      <c r="H32" s="10">
        <f>Input!F125</f>
        <v>1.5</v>
      </c>
      <c r="I32" s="10" t="str">
        <f>Input!D125</f>
        <v>Under</v>
      </c>
    </row>
    <row r="33" spans="1:9">
      <c r="A33" t="str">
        <f>Input!A129</f>
        <v>Ir1</v>
      </c>
      <c r="B33" s="1" t="str">
        <f>Input!A132</f>
        <v xml:space="preserve">24/8/2018 16:45 </v>
      </c>
      <c r="C33" t="str">
        <f>Input!A130</f>
        <v>Saipa Karaj</v>
      </c>
      <c r="D33" t="s">
        <v>2</v>
      </c>
      <c r="E33" t="str">
        <f>Input!A131</f>
        <v>Pars Jonoubi Jam</v>
      </c>
      <c r="F33" s="11">
        <f>Input!B129</f>
        <v>0.7</v>
      </c>
      <c r="G33" s="8">
        <f>Input!E129</f>
        <v>1.5</v>
      </c>
      <c r="H33" s="10">
        <f>Input!F129</f>
        <v>1.44</v>
      </c>
      <c r="I33" s="10" t="str">
        <f>Input!D129</f>
        <v>Under</v>
      </c>
    </row>
    <row r="34" spans="1:9">
      <c r="A34" t="str">
        <f>Input!A133</f>
        <v>Ir1</v>
      </c>
      <c r="B34" s="1" t="str">
        <f>Input!A136</f>
        <v xml:space="preserve">24/8/2018 16:45 </v>
      </c>
      <c r="C34" t="str">
        <f>Input!A134</f>
        <v>Esteghlal Khuzestan</v>
      </c>
      <c r="D34" t="s">
        <v>2</v>
      </c>
      <c r="E34" t="str">
        <f>Input!A135</f>
        <v>Sepidrood Rasht</v>
      </c>
      <c r="F34" s="11">
        <f>Input!B133</f>
        <v>0.7</v>
      </c>
      <c r="G34" s="8">
        <f>Input!E133</f>
        <v>1.5</v>
      </c>
      <c r="H34" s="10">
        <f>Input!F133</f>
        <v>1.45</v>
      </c>
      <c r="I34" s="10" t="str">
        <f>Input!D133</f>
        <v>Under</v>
      </c>
    </row>
    <row r="35" spans="1:9">
      <c r="A35" t="str">
        <f>Input!A137</f>
        <v>Pl1</v>
      </c>
      <c r="B35" s="1" t="str">
        <f>Input!A140</f>
        <v xml:space="preserve">24/8/2018 17:00 </v>
      </c>
      <c r="C35" t="str">
        <f>Input!A138</f>
        <v>Piast Gliwice</v>
      </c>
      <c r="D35" t="s">
        <v>2</v>
      </c>
      <c r="E35" t="str">
        <f>Input!A139</f>
        <v>Cracovia</v>
      </c>
      <c r="F35" s="11">
        <f>Input!B137</f>
        <v>0.41</v>
      </c>
      <c r="G35" s="8">
        <f>Input!E137</f>
        <v>2.97</v>
      </c>
      <c r="H35" s="10">
        <f>Input!F137</f>
        <v>2.04</v>
      </c>
      <c r="I35" s="10" t="str">
        <f>Input!D137</f>
        <v>Over</v>
      </c>
    </row>
    <row r="36" spans="1:9">
      <c r="A36" t="str">
        <f>Input!A141</f>
        <v>Ua1</v>
      </c>
      <c r="B36" s="1" t="str">
        <f>Input!A144</f>
        <v xml:space="preserve">24/8/2018 17:00 </v>
      </c>
      <c r="C36" t="str">
        <f>Input!A142</f>
        <v>Olimpik Donetsk</v>
      </c>
      <c r="D36" t="s">
        <v>2</v>
      </c>
      <c r="E36" t="str">
        <f>Input!A143</f>
        <v>Shakhtar Donetsk</v>
      </c>
      <c r="F36" s="11">
        <f>Input!B141</f>
        <v>0.48</v>
      </c>
      <c r="G36" s="8">
        <f>Input!E141</f>
        <v>2.6</v>
      </c>
      <c r="H36" s="10">
        <f>Input!F141</f>
        <v>1.55</v>
      </c>
      <c r="I36" s="10" t="str">
        <f>Input!D141</f>
        <v>Over</v>
      </c>
    </row>
    <row r="37" spans="1:9">
      <c r="A37" t="str">
        <f>Input!A145</f>
        <v>Lv1</v>
      </c>
      <c r="B37" s="1" t="str">
        <f>Input!A148</f>
        <v xml:space="preserve">24/8/2018 17:00 </v>
      </c>
      <c r="C37" t="str">
        <f>Input!A146</f>
        <v>Rigas Futbola skola</v>
      </c>
      <c r="D37" t="s">
        <v>2</v>
      </c>
      <c r="E37" t="str">
        <f>Input!A147</f>
        <v>Spartaks Jurmala</v>
      </c>
      <c r="F37" s="11">
        <f>Input!B145</f>
        <v>0.67</v>
      </c>
      <c r="G37" s="8">
        <f>Input!E145</f>
        <v>1.65</v>
      </c>
      <c r="H37" s="10">
        <f>Input!F145</f>
        <v>1.85</v>
      </c>
      <c r="I37" s="10" t="str">
        <f>Input!D145</f>
        <v>Under</v>
      </c>
    </row>
    <row r="38" spans="1:9">
      <c r="A38" t="str">
        <f>Input!A149</f>
        <v>Tr1</v>
      </c>
      <c r="B38" s="1" t="str">
        <f>Input!A152</f>
        <v xml:space="preserve">24/8/2018 17:15 </v>
      </c>
      <c r="C38" t="str">
        <f>Input!A150</f>
        <v>Rizespor</v>
      </c>
      <c r="D38" t="s">
        <v>2</v>
      </c>
      <c r="E38" t="str">
        <f>Input!A151</f>
        <v>Erzurum BB</v>
      </c>
      <c r="F38" s="11">
        <f>Input!B149</f>
        <v>0.8</v>
      </c>
      <c r="G38" s="8">
        <f>Input!E149</f>
        <v>1</v>
      </c>
      <c r="H38" s="10">
        <f>Input!F149</f>
        <v>2</v>
      </c>
      <c r="I38" s="10" t="str">
        <f>Input!D149</f>
        <v>Under</v>
      </c>
    </row>
    <row r="39" spans="1:9">
      <c r="A39" t="str">
        <f>Input!A153</f>
        <v>Eg1</v>
      </c>
      <c r="B39" s="1" t="str">
        <f>Input!A156</f>
        <v xml:space="preserve">24/8/2018 17:15 </v>
      </c>
      <c r="C39" t="str">
        <f>Input!A154</f>
        <v>Ismaily SC</v>
      </c>
      <c r="D39" t="s">
        <v>2</v>
      </c>
      <c r="E39" t="str">
        <f>Input!A155</f>
        <v>Masr lel Maqassah</v>
      </c>
      <c r="F39" s="11">
        <f>Input!B153</f>
        <v>0.54</v>
      </c>
      <c r="G39" s="8">
        <f>Input!E153</f>
        <v>2.2999999999999998</v>
      </c>
      <c r="H39" s="10">
        <f>Input!F153</f>
        <v>1.55</v>
      </c>
      <c r="I39" s="10" t="str">
        <f>Input!D153</f>
        <v>Under</v>
      </c>
    </row>
    <row r="40" spans="1:9">
      <c r="A40" t="str">
        <f>Input!A157</f>
        <v>Tr2</v>
      </c>
      <c r="B40" s="1" t="str">
        <f>Input!A160</f>
        <v xml:space="preserve">24/8/2018 17:15 </v>
      </c>
      <c r="C40" t="str">
        <f>Input!A158</f>
        <v>Boluspor</v>
      </c>
      <c r="D40" t="s">
        <v>2</v>
      </c>
      <c r="E40" t="str">
        <f>Input!A159</f>
        <v>Ümraniyespor</v>
      </c>
      <c r="F40" s="11">
        <f>Input!B157</f>
        <v>0.56000000000000005</v>
      </c>
      <c r="G40" s="8">
        <f>Input!E157</f>
        <v>2.2200000000000002</v>
      </c>
      <c r="H40" s="10" t="str">
        <f>Input!F157</f>
        <v xml:space="preserve">- </v>
      </c>
      <c r="I40" s="10" t="str">
        <f>Input!D157</f>
        <v>Under</v>
      </c>
    </row>
    <row r="41" spans="1:9">
      <c r="A41" t="str">
        <f>Input!A161</f>
        <v>Ru1</v>
      </c>
      <c r="B41" s="1" t="str">
        <f>Input!A164</f>
        <v xml:space="preserve">24/8/2018 17:30 </v>
      </c>
      <c r="C41" t="str">
        <f>Input!A162</f>
        <v>Arsenal Tula</v>
      </c>
      <c r="D41" t="s">
        <v>2</v>
      </c>
      <c r="E41" t="str">
        <f>Input!A163</f>
        <v>FK Rostov</v>
      </c>
      <c r="F41" s="11">
        <f>Input!B161</f>
        <v>0.55000000000000004</v>
      </c>
      <c r="G41" s="8">
        <f>Input!E161</f>
        <v>2.25</v>
      </c>
      <c r="H41" s="10">
        <f>Input!F161</f>
        <v>1.44</v>
      </c>
      <c r="I41" s="10" t="str">
        <f>Input!D161</f>
        <v>Under</v>
      </c>
    </row>
    <row r="42" spans="1:9">
      <c r="A42" t="str">
        <f>Input!A165</f>
        <v>De2</v>
      </c>
      <c r="B42" s="1" t="str">
        <f>Input!A168</f>
        <v xml:space="preserve">24/8/2018 17:30 </v>
      </c>
      <c r="C42" t="str">
        <f>Input!A166</f>
        <v>VfL Bochum</v>
      </c>
      <c r="D42" t="s">
        <v>2</v>
      </c>
      <c r="E42" t="str">
        <f>Input!A167</f>
        <v>SV Sandhausen</v>
      </c>
      <c r="F42" s="11">
        <f>Input!B165</f>
        <v>0.55000000000000004</v>
      </c>
      <c r="G42" s="8">
        <f>Input!E165</f>
        <v>2.23</v>
      </c>
      <c r="H42" s="10">
        <f>Input!F165</f>
        <v>1.7</v>
      </c>
      <c r="I42" s="10" t="str">
        <f>Input!D165</f>
        <v>Under</v>
      </c>
    </row>
    <row r="43" spans="1:9">
      <c r="A43" t="str">
        <f>Input!A169</f>
        <v>De2</v>
      </c>
      <c r="B43" s="1" t="str">
        <f>Input!A172</f>
        <v xml:space="preserve">24/8/2018 17:30 </v>
      </c>
      <c r="C43" t="str">
        <f>Input!A170</f>
        <v>SV Darmstadt</v>
      </c>
      <c r="D43" t="s">
        <v>2</v>
      </c>
      <c r="E43" t="str">
        <f>Input!A171</f>
        <v>MSV Duisburg</v>
      </c>
      <c r="F43" s="11">
        <f>Input!B169</f>
        <v>0.42</v>
      </c>
      <c r="G43" s="8">
        <f>Input!E169</f>
        <v>2.91</v>
      </c>
      <c r="H43" s="10">
        <f>Input!F169</f>
        <v>2.04</v>
      </c>
      <c r="I43" s="10" t="str">
        <f>Input!D169</f>
        <v>Over</v>
      </c>
    </row>
    <row r="44" spans="1:9">
      <c r="A44" t="str">
        <f>Input!A173</f>
        <v>Cz1</v>
      </c>
      <c r="B44" s="1" t="str">
        <f>Input!A176</f>
        <v xml:space="preserve">24/8/2018 17:30 </v>
      </c>
      <c r="C44" t="str">
        <f>Input!A174</f>
        <v>Bohemians 1905</v>
      </c>
      <c r="D44" t="s">
        <v>2</v>
      </c>
      <c r="E44" t="str">
        <f>Input!A175</f>
        <v>Sparta Praha</v>
      </c>
      <c r="F44" s="11">
        <f>Input!B173</f>
        <v>0.53</v>
      </c>
      <c r="G44" s="8">
        <f>Input!E173</f>
        <v>2.36</v>
      </c>
      <c r="H44" s="10">
        <f>Input!F173</f>
        <v>1.61</v>
      </c>
      <c r="I44" s="10" t="str">
        <f>Input!D173</f>
        <v>Under</v>
      </c>
    </row>
    <row r="45" spans="1:9">
      <c r="A45" t="str">
        <f>Input!A177</f>
        <v>Ee1</v>
      </c>
      <c r="B45" s="1" t="str">
        <f>Input!A180</f>
        <v xml:space="preserve">24/8/2018 17:30 </v>
      </c>
      <c r="C45" t="str">
        <f>Input!A178</f>
        <v>Flora Tallinn</v>
      </c>
      <c r="D45" t="s">
        <v>2</v>
      </c>
      <c r="E45" t="str">
        <f>Input!A179</f>
        <v>Tammeka Tartu</v>
      </c>
      <c r="F45" s="11">
        <f>Input!B177</f>
        <v>0.31</v>
      </c>
      <c r="G45" s="8">
        <f>Input!E177</f>
        <v>3.47</v>
      </c>
      <c r="H45" s="10">
        <f>Input!F177</f>
        <v>1.32</v>
      </c>
      <c r="I45" s="10" t="str">
        <f>Input!D177</f>
        <v>Over</v>
      </c>
    </row>
    <row r="46" spans="1:9">
      <c r="A46" t="str">
        <f>Input!A181</f>
        <v>Cz2</v>
      </c>
      <c r="B46" s="1" t="str">
        <f>Input!A184</f>
        <v xml:space="preserve">24/8/2018 17:30 </v>
      </c>
      <c r="C46" t="str">
        <f>Input!A182</f>
        <v>Jihlava</v>
      </c>
      <c r="D46" t="s">
        <v>2</v>
      </c>
      <c r="E46" t="str">
        <f>Input!A183</f>
        <v>MFK Vítkovice</v>
      </c>
      <c r="F46" s="11">
        <f>Input!B181</f>
        <v>0.46</v>
      </c>
      <c r="G46" s="8">
        <f>Input!E181</f>
        <v>2.69</v>
      </c>
      <c r="H46" s="10">
        <f>Input!F181</f>
        <v>1.64</v>
      </c>
      <c r="I46" s="10" t="str">
        <f>Input!D181</f>
        <v>Over</v>
      </c>
    </row>
    <row r="47" spans="1:9">
      <c r="A47" t="str">
        <f>Input!A185</f>
        <v>Mt1</v>
      </c>
      <c r="B47" s="1" t="str">
        <f>Input!A188</f>
        <v xml:space="preserve">24/8/2018 17:30 </v>
      </c>
      <c r="C47" t="str">
        <f>Input!A186</f>
        <v>Senglea Athletic</v>
      </c>
      <c r="D47" t="s">
        <v>2</v>
      </c>
      <c r="E47" t="str">
        <f>Input!A187</f>
        <v>Mosta FC</v>
      </c>
      <c r="F47" s="11">
        <f>Input!B185</f>
        <v>0.24</v>
      </c>
      <c r="G47" s="8">
        <f>Input!E185</f>
        <v>3.82</v>
      </c>
      <c r="H47" s="10" t="str">
        <f>Input!F185</f>
        <v xml:space="preserve">- </v>
      </c>
      <c r="I47" s="10" t="str">
        <f>Input!D185</f>
        <v>Over</v>
      </c>
    </row>
    <row r="48" spans="1:9">
      <c r="A48" t="str">
        <f>Input!A189</f>
        <v>JO</v>
      </c>
      <c r="B48" s="1" t="str">
        <f>Input!A192</f>
        <v xml:space="preserve">24/8/2018 17:30 </v>
      </c>
      <c r="C48" t="str">
        <f>Input!A190</f>
        <v>Ramtha Club</v>
      </c>
      <c r="D48" t="s">
        <v>2</v>
      </c>
      <c r="E48" t="str">
        <f>Input!A191</f>
        <v>Al Sareeh</v>
      </c>
      <c r="F48" s="11">
        <f>Input!B189</f>
        <v>0.51</v>
      </c>
      <c r="G48" s="8">
        <f>Input!E189</f>
        <v>2.4500000000000002</v>
      </c>
      <c r="H48" s="10">
        <f>Input!F189</f>
        <v>1.76</v>
      </c>
      <c r="I48" s="10" t="str">
        <f>Input!D189</f>
        <v>Under</v>
      </c>
    </row>
    <row r="49" spans="1:9">
      <c r="A49" t="str">
        <f>Input!A193</f>
        <v>Dk1</v>
      </c>
      <c r="B49" s="1" t="str">
        <f>Input!A196</f>
        <v xml:space="preserve">24/8/2018 18:00 </v>
      </c>
      <c r="C49" t="str">
        <f>Input!A194</f>
        <v>Hobro IK</v>
      </c>
      <c r="D49" t="s">
        <v>2</v>
      </c>
      <c r="E49" t="str">
        <f>Input!A195</f>
        <v>AGF Aarhus</v>
      </c>
      <c r="F49" s="11">
        <f>Input!B193</f>
        <v>0.52</v>
      </c>
      <c r="G49" s="8">
        <f>Input!E193</f>
        <v>2.42</v>
      </c>
      <c r="H49" s="10">
        <f>Input!F193</f>
        <v>1.72</v>
      </c>
      <c r="I49" s="10" t="str">
        <f>Input!D193</f>
        <v>Under</v>
      </c>
    </row>
    <row r="50" spans="1:9">
      <c r="A50" t="str">
        <f>Input!A197</f>
        <v>De3</v>
      </c>
      <c r="B50" s="1" t="str">
        <f>Input!A200</f>
        <v xml:space="preserve">24/8/2018 18:00 </v>
      </c>
      <c r="C50" t="str">
        <f>Input!A198</f>
        <v>Uerdingen</v>
      </c>
      <c r="D50" t="s">
        <v>2</v>
      </c>
      <c r="E50" t="str">
        <f>Input!A199</f>
        <v>SG Sonnenhof</v>
      </c>
      <c r="F50" s="11">
        <f>Input!B197</f>
        <v>0.6</v>
      </c>
      <c r="G50" s="8">
        <f>Input!E197</f>
        <v>2</v>
      </c>
      <c r="H50" s="10" t="str">
        <f>Input!F197</f>
        <v xml:space="preserve">- </v>
      </c>
      <c r="I50" s="10" t="str">
        <f>Input!D197</f>
        <v>Under</v>
      </c>
    </row>
    <row r="51" spans="1:9">
      <c r="A51" t="str">
        <f>Input!A201</f>
        <v>Mt1</v>
      </c>
      <c r="B51" s="1" t="str">
        <f>Input!A204</f>
        <v xml:space="preserve">24/8/2018 18:00 </v>
      </c>
      <c r="C51" t="str">
        <f>Input!A202</f>
        <v>Floriana FC</v>
      </c>
      <c r="D51" t="s">
        <v>2</v>
      </c>
      <c r="E51" t="str">
        <f>Input!A203</f>
        <v>Sliema Wanderers</v>
      </c>
      <c r="F51" s="11">
        <f>Input!B201</f>
        <v>0.48</v>
      </c>
      <c r="G51" s="8">
        <f>Input!E201</f>
        <v>2.6</v>
      </c>
      <c r="H51" s="10" t="str">
        <f>Input!F201</f>
        <v xml:space="preserve">- </v>
      </c>
      <c r="I51" s="10" t="str">
        <f>Input!D201</f>
        <v>Over</v>
      </c>
    </row>
    <row r="52" spans="1:9">
      <c r="A52" t="str">
        <f>Input!A205</f>
        <v>Rs2</v>
      </c>
      <c r="B52" s="1" t="str">
        <f>Input!A208</f>
        <v xml:space="preserve">24/8/2018 18:00 </v>
      </c>
      <c r="C52" t="str">
        <f>Input!A206</f>
        <v>FK Novi Pazar</v>
      </c>
      <c r="D52" t="s">
        <v>2</v>
      </c>
      <c r="E52" t="str">
        <f>Input!A207</f>
        <v>Borac Cacak</v>
      </c>
      <c r="F52" s="11">
        <f>Input!B205</f>
        <v>0.57999999999999996</v>
      </c>
      <c r="G52" s="8">
        <f>Input!E205</f>
        <v>2.08</v>
      </c>
      <c r="H52" s="10" t="str">
        <f>Input!F205</f>
        <v xml:space="preserve">- </v>
      </c>
      <c r="I52" s="10" t="str">
        <f>Input!D205</f>
        <v>Under</v>
      </c>
    </row>
    <row r="53" spans="1:9">
      <c r="A53" t="str">
        <f>Input!A209</f>
        <v>At2</v>
      </c>
      <c r="B53" s="1" t="str">
        <f>Input!A212</f>
        <v xml:space="preserve">24/8/2018 18:15 </v>
      </c>
      <c r="C53" t="str">
        <f>Input!A210</f>
        <v>Horn</v>
      </c>
      <c r="D53" t="s">
        <v>2</v>
      </c>
      <c r="E53" t="str">
        <f>Input!A211</f>
        <v>Vorwärts Steyr</v>
      </c>
      <c r="F53" s="11">
        <f>Input!B209</f>
        <v>0.65</v>
      </c>
      <c r="G53" s="8">
        <f>Input!E209</f>
        <v>1.75</v>
      </c>
      <c r="H53" s="10">
        <f>Input!F209</f>
        <v>2.25</v>
      </c>
      <c r="I53" s="10" t="str">
        <f>Input!D209</f>
        <v>Under</v>
      </c>
    </row>
    <row r="54" spans="1:9">
      <c r="A54" t="str">
        <f>Input!A213</f>
        <v>At2</v>
      </c>
      <c r="B54" s="1" t="str">
        <f>Input!A216</f>
        <v xml:space="preserve">24/8/2018 18:15 </v>
      </c>
      <c r="C54" t="str">
        <f>Input!A214</f>
        <v>WSG Wattens</v>
      </c>
      <c r="D54" t="s">
        <v>2</v>
      </c>
      <c r="E54" t="str">
        <f>Input!A215</f>
        <v>Blau Weiss Linz</v>
      </c>
      <c r="F54" s="11">
        <f>Input!B213</f>
        <v>0.37</v>
      </c>
      <c r="G54" s="8">
        <f>Input!E213</f>
        <v>3.13</v>
      </c>
      <c r="H54" s="10">
        <f>Input!F213</f>
        <v>1.66</v>
      </c>
      <c r="I54" s="10" t="str">
        <f>Input!D213</f>
        <v>Over</v>
      </c>
    </row>
    <row r="55" spans="1:9">
      <c r="A55" t="str">
        <f>Input!A217</f>
        <v>At2</v>
      </c>
      <c r="B55" s="1" t="str">
        <f>Input!A220</f>
        <v xml:space="preserve">24/8/2018 18:15 </v>
      </c>
      <c r="C55" t="str">
        <f>Input!A218</f>
        <v>Austria Wien II</v>
      </c>
      <c r="D55" t="s">
        <v>2</v>
      </c>
      <c r="E55" t="str">
        <f>Input!A219</f>
        <v>SV Lafnitz</v>
      </c>
      <c r="F55" s="11">
        <f>Input!B217</f>
        <v>0.47</v>
      </c>
      <c r="G55" s="8">
        <f>Input!E217</f>
        <v>2.67</v>
      </c>
      <c r="H55" s="10" t="str">
        <f>Input!F217</f>
        <v xml:space="preserve">- </v>
      </c>
      <c r="I55" s="10" t="str">
        <f>Input!D217</f>
        <v>Over</v>
      </c>
    </row>
    <row r="56" spans="1:9">
      <c r="A56" t="str">
        <f>Input!A221</f>
        <v>At2</v>
      </c>
      <c r="B56" s="1" t="str">
        <f>Input!A224</f>
        <v xml:space="preserve">24/8/2018 18:15 </v>
      </c>
      <c r="C56" t="str">
        <f>Input!A222</f>
        <v>Floridsdorfer AC</v>
      </c>
      <c r="D56" t="s">
        <v>2</v>
      </c>
      <c r="E56" t="str">
        <f>Input!A223</f>
        <v>Austria Lustenau</v>
      </c>
      <c r="F56" s="11">
        <f>Input!B221</f>
        <v>0.51</v>
      </c>
      <c r="G56" s="8">
        <f>Input!E221</f>
        <v>2.4700000000000002</v>
      </c>
      <c r="H56" s="10">
        <f>Input!F221</f>
        <v>2.23</v>
      </c>
      <c r="I56" s="10" t="str">
        <f>Input!D221</f>
        <v>Under</v>
      </c>
    </row>
    <row r="57" spans="1:9">
      <c r="A57" t="str">
        <f>Input!A225</f>
        <v>At2</v>
      </c>
      <c r="B57" s="1" t="str">
        <f>Input!A228</f>
        <v xml:space="preserve">24/8/2018 18:15 </v>
      </c>
      <c r="C57" t="str">
        <f>Input!A226</f>
        <v>FC Liefering</v>
      </c>
      <c r="D57" t="s">
        <v>2</v>
      </c>
      <c r="E57" t="str">
        <f>Input!A227</f>
        <v>Kapfenberg</v>
      </c>
      <c r="F57" s="11">
        <f>Input!B225</f>
        <v>0.39</v>
      </c>
      <c r="G57" s="8">
        <f>Input!E225</f>
        <v>3.05</v>
      </c>
      <c r="H57" s="10">
        <f>Input!F225</f>
        <v>1.47</v>
      </c>
      <c r="I57" s="10" t="str">
        <f>Input!D225</f>
        <v>Over</v>
      </c>
    </row>
    <row r="58" spans="1:9">
      <c r="A58" t="str">
        <f>Input!A229</f>
        <v>Al1</v>
      </c>
      <c r="B58" s="1" t="str">
        <f>Input!A232</f>
        <v xml:space="preserve">24/8/2018 18:45 </v>
      </c>
      <c r="C58" t="str">
        <f>Input!A230</f>
        <v>KF Tirana</v>
      </c>
      <c r="D58" t="s">
        <v>2</v>
      </c>
      <c r="E58" t="str">
        <f>Input!A231</f>
        <v>Teuta Durres</v>
      </c>
      <c r="F58" s="11">
        <f>Input!B229</f>
        <v>0.47</v>
      </c>
      <c r="G58" s="8">
        <f>Input!E229</f>
        <v>2.63</v>
      </c>
      <c r="H58" s="10" t="str">
        <f>Input!F229</f>
        <v xml:space="preserve">- </v>
      </c>
      <c r="I58" s="10" t="str">
        <f>Input!D229</f>
        <v>Over</v>
      </c>
    </row>
    <row r="59" spans="1:9">
      <c r="A59" t="str">
        <f>Input!A233</f>
        <v>Nl1</v>
      </c>
      <c r="B59" s="1" t="str">
        <f>Input!A236</f>
        <v xml:space="preserve">24/8/2018 19:00 </v>
      </c>
      <c r="C59" t="str">
        <f>Input!A234</f>
        <v>ADO Den Haag</v>
      </c>
      <c r="D59" t="s">
        <v>2</v>
      </c>
      <c r="E59" t="str">
        <f>Input!A235</f>
        <v>Fortuna Sittard</v>
      </c>
      <c r="F59" s="11">
        <f>Input!B233</f>
        <v>0.39</v>
      </c>
      <c r="G59" s="8">
        <f>Input!E233</f>
        <v>3.07</v>
      </c>
      <c r="H59" s="10">
        <f>Input!F233</f>
        <v>1.8</v>
      </c>
      <c r="I59" s="10" t="str">
        <f>Input!D233</f>
        <v>Over</v>
      </c>
    </row>
    <row r="60" spans="1:9">
      <c r="A60" t="str">
        <f>Input!A237</f>
        <v>Nl2</v>
      </c>
      <c r="B60" s="1" t="str">
        <f>Input!A240</f>
        <v xml:space="preserve">24/8/2018 19:00 </v>
      </c>
      <c r="C60" t="str">
        <f>Input!A238</f>
        <v>SC Cambuur</v>
      </c>
      <c r="D60" t="s">
        <v>2</v>
      </c>
      <c r="E60" t="str">
        <f>Input!A239</f>
        <v>Jong AZ Alkmaar</v>
      </c>
      <c r="F60" s="11">
        <f>Input!B237</f>
        <v>0.39</v>
      </c>
      <c r="G60" s="8">
        <f>Input!E237</f>
        <v>3.07</v>
      </c>
      <c r="H60" s="10">
        <f>Input!F237</f>
        <v>1.4</v>
      </c>
      <c r="I60" s="10" t="str">
        <f>Input!D237</f>
        <v>Over</v>
      </c>
    </row>
    <row r="61" spans="1:9">
      <c r="A61" t="str">
        <f>Input!A241</f>
        <v>Nl2</v>
      </c>
      <c r="B61" s="1" t="str">
        <f>Input!A244</f>
        <v xml:space="preserve">24/8/2018 19:00 </v>
      </c>
      <c r="C61" t="str">
        <f>Input!A242</f>
        <v>Helmond Sport</v>
      </c>
      <c r="D61" t="s">
        <v>2</v>
      </c>
      <c r="E61" t="str">
        <f>Input!A243</f>
        <v>FC Twente</v>
      </c>
      <c r="F61" s="11">
        <f>Input!B241</f>
        <v>0.38</v>
      </c>
      <c r="G61" s="8">
        <f>Input!E241</f>
        <v>3.11</v>
      </c>
      <c r="H61" s="10">
        <f>Input!F241</f>
        <v>1.6</v>
      </c>
      <c r="I61" s="10" t="str">
        <f>Input!D241</f>
        <v>Over</v>
      </c>
    </row>
    <row r="62" spans="1:9">
      <c r="A62" t="str">
        <f>Input!A245</f>
        <v>Nl2</v>
      </c>
      <c r="B62" s="1" t="str">
        <f>Input!A248</f>
        <v xml:space="preserve">24/8/2018 19:00 </v>
      </c>
      <c r="C62" t="str">
        <f>Input!A246</f>
        <v>Almere City FC</v>
      </c>
      <c r="D62" t="s">
        <v>2</v>
      </c>
      <c r="E62" t="str">
        <f>Input!A247</f>
        <v>Roda Kerkrade</v>
      </c>
      <c r="F62" s="11">
        <f>Input!B245</f>
        <v>0.33</v>
      </c>
      <c r="G62" s="8">
        <f>Input!E245</f>
        <v>3.37</v>
      </c>
      <c r="H62" s="10">
        <f>Input!F245</f>
        <v>1.53</v>
      </c>
      <c r="I62" s="10" t="str">
        <f>Input!D245</f>
        <v>Over</v>
      </c>
    </row>
    <row r="63" spans="1:9">
      <c r="A63" t="str">
        <f>Input!A249</f>
        <v>Nl2</v>
      </c>
      <c r="B63" s="1" t="str">
        <f>Input!A252</f>
        <v xml:space="preserve">24/8/2018 19:00 </v>
      </c>
      <c r="C63" t="str">
        <f>Input!A250</f>
        <v>FC Eindhoven</v>
      </c>
      <c r="D63" t="s">
        <v>2</v>
      </c>
      <c r="E63" t="str">
        <f>Input!A251</f>
        <v>Go Ahead Eagles</v>
      </c>
      <c r="F63" s="11">
        <f>Input!B249</f>
        <v>0.33</v>
      </c>
      <c r="G63" s="8">
        <f>Input!E249</f>
        <v>3.34</v>
      </c>
      <c r="H63" s="10">
        <f>Input!F249</f>
        <v>1.57</v>
      </c>
      <c r="I63" s="10" t="str">
        <f>Input!D249</f>
        <v>Over</v>
      </c>
    </row>
    <row r="64" spans="1:9">
      <c r="A64" t="str">
        <f>Input!A253</f>
        <v>Nl2</v>
      </c>
      <c r="B64" s="1" t="str">
        <f>Input!A256</f>
        <v xml:space="preserve">24/8/2018 19:00 </v>
      </c>
      <c r="C64" t="str">
        <f>Input!A254</f>
        <v>Jong Ajax</v>
      </c>
      <c r="D64" t="s">
        <v>2</v>
      </c>
      <c r="E64" t="str">
        <f>Input!A255</f>
        <v>FC Dordrecht</v>
      </c>
      <c r="F64" s="11">
        <f>Input!B253</f>
        <v>0.39</v>
      </c>
      <c r="G64" s="8">
        <f>Input!E253</f>
        <v>3.07</v>
      </c>
      <c r="H64" s="10">
        <f>Input!F253</f>
        <v>1.36</v>
      </c>
      <c r="I64" s="10" t="str">
        <f>Input!D253</f>
        <v>Over</v>
      </c>
    </row>
    <row r="65" spans="1:9">
      <c r="A65" t="str">
        <f>Input!A257</f>
        <v>Nl2</v>
      </c>
      <c r="B65" s="1" t="str">
        <f>Input!A260</f>
        <v xml:space="preserve">24/8/2018 19:00 </v>
      </c>
      <c r="C65" t="str">
        <f>Input!A258</f>
        <v>SC Telstar</v>
      </c>
      <c r="D65" t="s">
        <v>2</v>
      </c>
      <c r="E65" t="str">
        <f>Input!A259</f>
        <v>MVV Maastricht</v>
      </c>
      <c r="F65" s="11">
        <f>Input!B257</f>
        <v>0.45</v>
      </c>
      <c r="G65" s="8">
        <f>Input!E257</f>
        <v>2.75</v>
      </c>
      <c r="H65" s="10">
        <f>Input!F257</f>
        <v>1.64</v>
      </c>
      <c r="I65" s="10" t="str">
        <f>Input!D257</f>
        <v>Over</v>
      </c>
    </row>
    <row r="66" spans="1:9">
      <c r="A66" t="str">
        <f>Input!A261</f>
        <v>Nl2</v>
      </c>
      <c r="B66" s="1" t="str">
        <f>Input!A264</f>
        <v xml:space="preserve">24/8/2018 19:00 </v>
      </c>
      <c r="C66" t="str">
        <f>Input!A262</f>
        <v>FC Den Bosch</v>
      </c>
      <c r="D66" t="s">
        <v>2</v>
      </c>
      <c r="E66" t="str">
        <f>Input!A263</f>
        <v>RKC Waalwijk</v>
      </c>
      <c r="F66" s="11">
        <f>Input!B261</f>
        <v>0.44</v>
      </c>
      <c r="G66" s="8">
        <f>Input!E261</f>
        <v>2.82</v>
      </c>
      <c r="H66" s="10">
        <f>Input!F261</f>
        <v>1.64</v>
      </c>
      <c r="I66" s="10" t="str">
        <f>Input!D261</f>
        <v>Over</v>
      </c>
    </row>
    <row r="67" spans="1:9">
      <c r="A67" t="str">
        <f>Input!A265</f>
        <v>Nl2</v>
      </c>
      <c r="B67" s="1" t="str">
        <f>Input!A268</f>
        <v xml:space="preserve">24/8/2018 19:00 </v>
      </c>
      <c r="C67" t="str">
        <f>Input!A266</f>
        <v>FC Oss</v>
      </c>
      <c r="D67" t="s">
        <v>2</v>
      </c>
      <c r="E67" t="str">
        <f>Input!A267</f>
        <v>Jong PSV</v>
      </c>
      <c r="F67" s="11">
        <f>Input!B265</f>
        <v>0.37</v>
      </c>
      <c r="G67" s="8">
        <f>Input!E265</f>
        <v>3.16</v>
      </c>
      <c r="H67" s="10">
        <f>Input!F265</f>
        <v>1.5</v>
      </c>
      <c r="I67" s="10" t="str">
        <f>Input!D265</f>
        <v>Over</v>
      </c>
    </row>
    <row r="68" spans="1:9">
      <c r="A68" t="str">
        <f>Input!A269</f>
        <v>Nl2</v>
      </c>
      <c r="B68" s="1" t="str">
        <f>Input!A272</f>
        <v xml:space="preserve">24/8/2018 19:00 </v>
      </c>
      <c r="C68" t="str">
        <f>Input!A270</f>
        <v>Sparta Rotterdam</v>
      </c>
      <c r="D68" t="s">
        <v>2</v>
      </c>
      <c r="E68" t="str">
        <f>Input!A271</f>
        <v>FC Volendam</v>
      </c>
      <c r="F68" s="11">
        <f>Input!B269</f>
        <v>0.33</v>
      </c>
      <c r="G68" s="8">
        <f>Input!E269</f>
        <v>3.35</v>
      </c>
      <c r="H68" s="10">
        <f>Input!F269</f>
        <v>1.57</v>
      </c>
      <c r="I68" s="10" t="str">
        <f>Input!D269</f>
        <v>Over</v>
      </c>
    </row>
    <row r="69" spans="1:9">
      <c r="A69" t="str">
        <f>Input!A273</f>
        <v>Fr2</v>
      </c>
      <c r="B69" s="1" t="str">
        <f>Input!A276</f>
        <v xml:space="preserve">24/8/2018 19:00 </v>
      </c>
      <c r="C69" t="str">
        <f>Input!A274</f>
        <v>AS Nancy</v>
      </c>
      <c r="D69" t="s">
        <v>2</v>
      </c>
      <c r="E69" t="str">
        <f>Input!A275</f>
        <v>Chamois Niortais</v>
      </c>
      <c r="F69" s="11">
        <f>Input!B273</f>
        <v>0.55000000000000004</v>
      </c>
      <c r="G69" s="8">
        <f>Input!E273</f>
        <v>2.2400000000000002</v>
      </c>
      <c r="H69" s="10">
        <f>Input!F273</f>
        <v>1.61</v>
      </c>
      <c r="I69" s="10" t="str">
        <f>Input!D273</f>
        <v>Under</v>
      </c>
    </row>
    <row r="70" spans="1:9">
      <c r="A70" t="str">
        <f>Input!A277</f>
        <v>Fr2</v>
      </c>
      <c r="B70" s="1" t="str">
        <f>Input!A280</f>
        <v xml:space="preserve">24/8/2018 19:00 </v>
      </c>
      <c r="C70" t="str">
        <f>Input!A278</f>
        <v>Red Star FC93</v>
      </c>
      <c r="D70" t="s">
        <v>2</v>
      </c>
      <c r="E70" t="str">
        <f>Input!A279</f>
        <v>AJ Auxerre</v>
      </c>
      <c r="F70" s="11">
        <f>Input!B277</f>
        <v>0.61</v>
      </c>
      <c r="G70" s="8">
        <f>Input!E277</f>
        <v>1.96</v>
      </c>
      <c r="H70" s="10">
        <f>Input!F277</f>
        <v>1.7</v>
      </c>
      <c r="I70" s="10" t="str">
        <f>Input!D277</f>
        <v>Under</v>
      </c>
    </row>
    <row r="71" spans="1:9">
      <c r="A71" t="str">
        <f>Input!A281</f>
        <v>Fr2</v>
      </c>
      <c r="B71" s="1" t="str">
        <f>Input!A284</f>
        <v xml:space="preserve">24/8/2018 19:00 </v>
      </c>
      <c r="C71" t="str">
        <f>Input!A282</f>
        <v>Troyes AC</v>
      </c>
      <c r="D71" t="s">
        <v>2</v>
      </c>
      <c r="E71" t="str">
        <f>Input!A283</f>
        <v>FC Metz</v>
      </c>
      <c r="F71" s="11">
        <f>Input!B281</f>
        <v>0.48</v>
      </c>
      <c r="G71" s="8">
        <f>Input!E281</f>
        <v>2.58</v>
      </c>
      <c r="H71" s="10">
        <f>Input!F281</f>
        <v>2.04</v>
      </c>
      <c r="I71" s="10" t="str">
        <f>Input!D281</f>
        <v>Over</v>
      </c>
    </row>
    <row r="72" spans="1:9">
      <c r="A72" t="str">
        <f>Input!A285</f>
        <v>Fr2</v>
      </c>
      <c r="B72" s="1" t="str">
        <f>Input!A288</f>
        <v xml:space="preserve">24/8/2018 19:00 </v>
      </c>
      <c r="C72" t="str">
        <f>Input!A286</f>
        <v>Clermont Foot</v>
      </c>
      <c r="D72" t="s">
        <v>2</v>
      </c>
      <c r="E72" t="str">
        <f>Input!A287</f>
        <v>FC Sochaux</v>
      </c>
      <c r="F72" s="11">
        <f>Input!B285</f>
        <v>0.5</v>
      </c>
      <c r="G72" s="8">
        <f>Input!E285</f>
        <v>2.5</v>
      </c>
      <c r="H72" s="10">
        <f>Input!F285</f>
        <v>2.04</v>
      </c>
      <c r="I72" s="10" t="str">
        <f>Input!D285</f>
        <v>Over</v>
      </c>
    </row>
    <row r="73" spans="1:9">
      <c r="A73" t="str">
        <f>Input!A289</f>
        <v>Fr2</v>
      </c>
      <c r="B73" s="1" t="str">
        <f>Input!A292</f>
        <v xml:space="preserve">24/8/2018 19:00 </v>
      </c>
      <c r="C73" t="str">
        <f>Input!A290</f>
        <v>US Orléans</v>
      </c>
      <c r="D73" t="s">
        <v>2</v>
      </c>
      <c r="E73" t="str">
        <f>Input!A291</f>
        <v>Paris FC</v>
      </c>
      <c r="F73" s="11">
        <f>Input!B289</f>
        <v>0.6</v>
      </c>
      <c r="G73" s="8">
        <f>Input!E289</f>
        <v>1.99</v>
      </c>
      <c r="H73" s="10">
        <f>Input!F289</f>
        <v>1.57</v>
      </c>
      <c r="I73" s="10" t="str">
        <f>Input!D289</f>
        <v>Under</v>
      </c>
    </row>
    <row r="74" spans="1:9">
      <c r="A74" t="str">
        <f>Input!A293</f>
        <v>Fr2</v>
      </c>
      <c r="B74" s="1" t="str">
        <f>Input!A296</f>
        <v xml:space="preserve">24/8/2018 19:00 </v>
      </c>
      <c r="C74" t="str">
        <f>Input!A294</f>
        <v>AC Ajaccio</v>
      </c>
      <c r="D74" t="s">
        <v>2</v>
      </c>
      <c r="E74" t="str">
        <f>Input!A295</f>
        <v>FC Lorient</v>
      </c>
      <c r="F74" s="11">
        <f>Input!B293</f>
        <v>0.42</v>
      </c>
      <c r="G74" s="8">
        <f>Input!E293</f>
        <v>2.88</v>
      </c>
      <c r="H74" s="10">
        <f>Input!F293</f>
        <v>2.1800000000000002</v>
      </c>
      <c r="I74" s="10" t="str">
        <f>Input!D293</f>
        <v>Over</v>
      </c>
    </row>
    <row r="75" spans="1:9">
      <c r="A75" t="str">
        <f>Input!A297</f>
        <v>Fr2</v>
      </c>
      <c r="B75" s="1" t="str">
        <f>Input!A300</f>
        <v xml:space="preserve">24/8/2018 19:00 </v>
      </c>
      <c r="C75" t="str">
        <f>Input!A298</f>
        <v>Stade Brestois</v>
      </c>
      <c r="D75" t="s">
        <v>2</v>
      </c>
      <c r="E75" t="str">
        <f>Input!A299</f>
        <v>Le Havre AC</v>
      </c>
      <c r="F75" s="11">
        <f>Input!B297</f>
        <v>0.75</v>
      </c>
      <c r="G75" s="8">
        <f>Input!E297</f>
        <v>1.26</v>
      </c>
      <c r="H75" s="10">
        <f>Input!F297</f>
        <v>1.53</v>
      </c>
      <c r="I75" s="10" t="str">
        <f>Input!D297</f>
        <v>Under</v>
      </c>
    </row>
    <row r="76" spans="1:9">
      <c r="A76" t="str">
        <f>Input!A301</f>
        <v>Fr2</v>
      </c>
      <c r="B76" s="1" t="str">
        <f>Input!A304</f>
        <v xml:space="preserve">24/8/2018 19:00 </v>
      </c>
      <c r="C76" t="str">
        <f>Input!A302</f>
        <v>Grenoble</v>
      </c>
      <c r="D76" t="s">
        <v>2</v>
      </c>
      <c r="E76" t="str">
        <f>Input!A303</f>
        <v>LB Châteauroux</v>
      </c>
      <c r="F76" s="11">
        <f>Input!B301</f>
        <v>0.69</v>
      </c>
      <c r="G76" s="8">
        <f>Input!E301</f>
        <v>1.56</v>
      </c>
      <c r="H76" s="10">
        <f>Input!F301</f>
        <v>1.53</v>
      </c>
      <c r="I76" s="10" t="str">
        <f>Input!D301</f>
        <v>Under</v>
      </c>
    </row>
    <row r="77" spans="1:9">
      <c r="A77" t="str">
        <f>Input!A305</f>
        <v>Bg1</v>
      </c>
      <c r="B77" s="1" t="str">
        <f>Input!A308</f>
        <v xml:space="preserve">24/8/2018 19:00 </v>
      </c>
      <c r="C77" t="str">
        <f>Input!A306</f>
        <v>Lokomotiv Plovdiv</v>
      </c>
      <c r="D77" t="s">
        <v>2</v>
      </c>
      <c r="E77" t="str">
        <f>Input!A307</f>
        <v>Cherno More Varna</v>
      </c>
      <c r="F77" s="11">
        <f>Input!B305</f>
        <v>0.38</v>
      </c>
      <c r="G77" s="8">
        <f>Input!E305</f>
        <v>3.12</v>
      </c>
      <c r="H77" s="10">
        <f>Input!F305</f>
        <v>1.98</v>
      </c>
      <c r="I77" s="10" t="str">
        <f>Input!D305</f>
        <v>Over</v>
      </c>
    </row>
    <row r="78" spans="1:9">
      <c r="A78" t="str">
        <f>Input!A309</f>
        <v>Ro1</v>
      </c>
      <c r="B78" s="1" t="str">
        <f>Input!A312</f>
        <v xml:space="preserve">24/8/2018 19:00 </v>
      </c>
      <c r="C78" t="str">
        <f>Input!A310</f>
        <v>Concordia Chiajna</v>
      </c>
      <c r="D78" t="s">
        <v>2</v>
      </c>
      <c r="E78" t="str">
        <f>Input!A311</f>
        <v>Astra Giurgiu</v>
      </c>
      <c r="F78" s="11">
        <f>Input!B309</f>
        <v>0.52</v>
      </c>
      <c r="G78" s="8">
        <f>Input!E309</f>
        <v>2.41</v>
      </c>
      <c r="H78" s="10">
        <f>Input!F309</f>
        <v>1.8</v>
      </c>
      <c r="I78" s="10" t="str">
        <f>Input!D309</f>
        <v>Under</v>
      </c>
    </row>
    <row r="79" spans="1:9">
      <c r="A79" t="str">
        <f>Input!A313</f>
        <v>Rs1</v>
      </c>
      <c r="B79" s="1" t="str">
        <f>Input!A316</f>
        <v xml:space="preserve">24/8/2018 19:00 </v>
      </c>
      <c r="C79" t="str">
        <f>Input!A314</f>
        <v>Proleter Novi Sad</v>
      </c>
      <c r="D79" t="s">
        <v>2</v>
      </c>
      <c r="E79" t="str">
        <f>Input!A315</f>
        <v>FK Vojvodina</v>
      </c>
      <c r="F79" s="11">
        <f>Input!B313</f>
        <v>0.82</v>
      </c>
      <c r="G79" s="8">
        <f>Input!E313</f>
        <v>0.88</v>
      </c>
      <c r="H79" s="10">
        <f>Input!F313</f>
        <v>1.7</v>
      </c>
      <c r="I79" s="10" t="str">
        <f>Input!D313</f>
        <v>Under</v>
      </c>
    </row>
    <row r="80" spans="1:9">
      <c r="A80" t="str">
        <f>Input!A317</f>
        <v>Ch2</v>
      </c>
      <c r="B80" s="1" t="str">
        <f>Input!A320</f>
        <v xml:space="preserve">24/8/2018 19:00 </v>
      </c>
      <c r="C80" t="str">
        <f>Input!A318</f>
        <v>Servette FC</v>
      </c>
      <c r="D80" t="s">
        <v>2</v>
      </c>
      <c r="E80" t="str">
        <f>Input!A319</f>
        <v>FC Winterthur</v>
      </c>
      <c r="F80" s="11">
        <f>Input!B317</f>
        <v>0.41</v>
      </c>
      <c r="G80" s="8">
        <f>Input!E317</f>
        <v>2.96</v>
      </c>
      <c r="H80" s="10">
        <f>Input!F317</f>
        <v>1.66</v>
      </c>
      <c r="I80" s="10" t="str">
        <f>Input!D317</f>
        <v>Over</v>
      </c>
    </row>
    <row r="81" spans="1:9">
      <c r="A81" t="str">
        <f>Input!A321</f>
        <v>Hr2</v>
      </c>
      <c r="B81" s="1" t="str">
        <f>Input!A324</f>
        <v xml:space="preserve">24/8/2018 19:00 </v>
      </c>
      <c r="C81" t="str">
        <f>Input!A322</f>
        <v>Međimurje Čakovec</v>
      </c>
      <c r="D81" t="s">
        <v>2</v>
      </c>
      <c r="E81" t="str">
        <f>Input!A323</f>
        <v>NK Solin</v>
      </c>
      <c r="F81" s="11">
        <f>Input!B321</f>
        <v>0.47</v>
      </c>
      <c r="G81" s="8">
        <f>Input!E321</f>
        <v>2.65</v>
      </c>
      <c r="H81" s="10" t="str">
        <f>Input!F321</f>
        <v xml:space="preserve">- </v>
      </c>
      <c r="I81" s="10" t="str">
        <f>Input!D321</f>
        <v>Over</v>
      </c>
    </row>
    <row r="82" spans="1:9">
      <c r="A82" t="str">
        <f>Input!A325</f>
        <v>Fr3</v>
      </c>
      <c r="B82" s="1" t="str">
        <f>Input!A328</f>
        <v xml:space="preserve">24/8/2018 19:00 </v>
      </c>
      <c r="C82" t="str">
        <f>Input!A326</f>
        <v>Bourg-Peronnas</v>
      </c>
      <c r="D82" t="s">
        <v>2</v>
      </c>
      <c r="E82" t="str">
        <f>Input!A327</f>
        <v>Lyon Duchère</v>
      </c>
      <c r="F82" s="11">
        <f>Input!B325</f>
        <v>0.83</v>
      </c>
      <c r="G82" s="8">
        <f>Input!E325</f>
        <v>0.83</v>
      </c>
      <c r="H82" s="10">
        <f>Input!F325</f>
        <v>1.52</v>
      </c>
      <c r="I82" s="10" t="str">
        <f>Input!D325</f>
        <v>Under</v>
      </c>
    </row>
    <row r="83" spans="1:9">
      <c r="A83" t="str">
        <f>Input!A329</f>
        <v>Fr3</v>
      </c>
      <c r="B83" s="1" t="str">
        <f>Input!A332</f>
        <v xml:space="preserve">24/8/2018 19:00 </v>
      </c>
      <c r="C83" t="str">
        <f>Input!A330</f>
        <v>Pau FC</v>
      </c>
      <c r="D83" t="s">
        <v>2</v>
      </c>
      <c r="E83" t="str">
        <f>Input!A331</f>
        <v>USL Dunkerque</v>
      </c>
      <c r="F83" s="11">
        <f>Input!B329</f>
        <v>0.69</v>
      </c>
      <c r="G83" s="8">
        <f>Input!E329</f>
        <v>1.54</v>
      </c>
      <c r="H83" s="10">
        <f>Input!F329</f>
        <v>1.53</v>
      </c>
      <c r="I83" s="10" t="str">
        <f>Input!D329</f>
        <v>Under</v>
      </c>
    </row>
    <row r="84" spans="1:9">
      <c r="A84" t="str">
        <f>Input!A333</f>
        <v>Fr3</v>
      </c>
      <c r="B84" s="1" t="str">
        <f>Input!A336</f>
        <v xml:space="preserve">24/8/2018 19:00 </v>
      </c>
      <c r="C84" t="str">
        <f>Input!A334</f>
        <v>Rodez AF</v>
      </c>
      <c r="D84" t="s">
        <v>2</v>
      </c>
      <c r="E84" t="str">
        <f>Input!A335</f>
        <v>Marignane</v>
      </c>
      <c r="F84" s="11">
        <f>Input!B333</f>
        <v>0.85</v>
      </c>
      <c r="G84" s="8">
        <f>Input!E333</f>
        <v>0.75</v>
      </c>
      <c r="H84" s="10" t="str">
        <f>Input!F333</f>
        <v xml:space="preserve">- </v>
      </c>
      <c r="I84" s="10" t="str">
        <f>Input!D333</f>
        <v>Under</v>
      </c>
    </row>
    <row r="85" spans="1:9">
      <c r="A85" t="str">
        <f>Input!A337</f>
        <v>Fr3</v>
      </c>
      <c r="B85" s="1" t="str">
        <f>Input!A340</f>
        <v xml:space="preserve">24/8/2018 19:00 </v>
      </c>
      <c r="C85" t="str">
        <f>Input!A338</f>
        <v>Tours FC</v>
      </c>
      <c r="D85" t="s">
        <v>2</v>
      </c>
      <c r="E85" t="str">
        <f>Input!A339</f>
        <v>FC Chambly</v>
      </c>
      <c r="F85" s="11">
        <f>Input!B337</f>
        <v>1</v>
      </c>
      <c r="G85" s="8">
        <f>Input!E337</f>
        <v>0</v>
      </c>
      <c r="H85" s="10">
        <f>Input!F337</f>
        <v>1.49</v>
      </c>
      <c r="I85" s="10" t="str">
        <f>Input!D337</f>
        <v>Under</v>
      </c>
    </row>
    <row r="86" spans="1:9">
      <c r="A86" t="str">
        <f>Input!A341</f>
        <v>Fr3</v>
      </c>
      <c r="B86" s="1" t="str">
        <f>Input!A344</f>
        <v xml:space="preserve">24/8/2018 19:00 </v>
      </c>
      <c r="C86" t="str">
        <f>Input!A342</f>
        <v>US Quevilly</v>
      </c>
      <c r="D86" t="s">
        <v>2</v>
      </c>
      <c r="E86" t="str">
        <f>Input!A343</f>
        <v>Entente SSG</v>
      </c>
      <c r="F86" s="11">
        <f>Input!B341</f>
        <v>0.6</v>
      </c>
      <c r="G86" s="8">
        <f>Input!E341</f>
        <v>2</v>
      </c>
      <c r="H86" s="10" t="str">
        <f>Input!F341</f>
        <v xml:space="preserve">- </v>
      </c>
      <c r="I86" s="10" t="str">
        <f>Input!D341</f>
        <v>Under</v>
      </c>
    </row>
    <row r="87" spans="1:9">
      <c r="A87" t="str">
        <f>Input!A345</f>
        <v>Fr3</v>
      </c>
      <c r="B87" s="1" t="str">
        <f>Input!A348</f>
        <v xml:space="preserve">24/8/2018 19:00 </v>
      </c>
      <c r="C87" t="str">
        <f>Input!A346</f>
        <v>Villefranche</v>
      </c>
      <c r="D87" t="s">
        <v>2</v>
      </c>
      <c r="E87" t="str">
        <f>Input!A347</f>
        <v>US Avranches</v>
      </c>
      <c r="F87" s="11">
        <f>Input!B345</f>
        <v>0.8</v>
      </c>
      <c r="G87" s="8">
        <f>Input!E345</f>
        <v>1</v>
      </c>
      <c r="H87" s="10" t="str">
        <f>Input!F345</f>
        <v xml:space="preserve">- </v>
      </c>
      <c r="I87" s="10" t="str">
        <f>Input!D345</f>
        <v>Under</v>
      </c>
    </row>
    <row r="88" spans="1:9">
      <c r="A88" t="str">
        <f>Input!A349</f>
        <v>Fr3</v>
      </c>
      <c r="B88" s="1" t="str">
        <f>Input!A352</f>
        <v xml:space="preserve">24/8/2018 19:00 </v>
      </c>
      <c r="C88" t="str">
        <f>Input!A350</f>
        <v>JA Drancy</v>
      </c>
      <c r="D88" t="s">
        <v>2</v>
      </c>
      <c r="E88" t="str">
        <f>Input!A351</f>
        <v>Stade Laval</v>
      </c>
      <c r="F88" s="11">
        <f>Input!B349</f>
        <v>0.83</v>
      </c>
      <c r="G88" s="8">
        <f>Input!E349</f>
        <v>0.83</v>
      </c>
      <c r="H88" s="10" t="str">
        <f>Input!F349</f>
        <v xml:space="preserve">- </v>
      </c>
      <c r="I88" s="10" t="str">
        <f>Input!D349</f>
        <v>Under</v>
      </c>
    </row>
    <row r="89" spans="1:9">
      <c r="A89" t="str">
        <f>Input!A353</f>
        <v>Fr3</v>
      </c>
      <c r="B89" s="1" t="str">
        <f>Input!A356</f>
        <v xml:space="preserve">24/8/2018 19:00 </v>
      </c>
      <c r="C89" t="str">
        <f>Input!A354</f>
        <v>US Boulogne</v>
      </c>
      <c r="D89" t="s">
        <v>2</v>
      </c>
      <c r="E89" t="str">
        <f>Input!A355</f>
        <v>SO Cholet</v>
      </c>
      <c r="F89" s="11">
        <f>Input!B353</f>
        <v>0.6</v>
      </c>
      <c r="G89" s="8">
        <f>Input!E353</f>
        <v>2</v>
      </c>
      <c r="H89" s="10">
        <f>Input!F353</f>
        <v>1.63</v>
      </c>
      <c r="I89" s="10" t="str">
        <f>Input!D353</f>
        <v>Under</v>
      </c>
    </row>
    <row r="90" spans="1:9">
      <c r="A90" t="str">
        <f>Input!A357</f>
        <v>Is2</v>
      </c>
      <c r="B90" s="1" t="str">
        <f>Input!A360</f>
        <v xml:space="preserve">24/8/2018 19:00 </v>
      </c>
      <c r="C90" t="str">
        <f>Input!A358</f>
        <v>Leiknir Reykjavik</v>
      </c>
      <c r="D90" t="s">
        <v>2</v>
      </c>
      <c r="E90" t="str">
        <f>Input!A359</f>
        <v>Vikingur Olafsvik</v>
      </c>
      <c r="F90" s="11">
        <f>Input!B357</f>
        <v>0.48</v>
      </c>
      <c r="G90" s="8">
        <f>Input!E357</f>
        <v>2.6</v>
      </c>
      <c r="H90" s="10">
        <f>Input!F357</f>
        <v>1.65</v>
      </c>
      <c r="I90" s="10" t="str">
        <f>Input!D357</f>
        <v>Over</v>
      </c>
    </row>
    <row r="91" spans="1:9">
      <c r="A91" t="str">
        <f>Input!A361</f>
        <v>Is2</v>
      </c>
      <c r="B91" s="1" t="str">
        <f>Input!A364</f>
        <v xml:space="preserve">24/8/2018 19:00 </v>
      </c>
      <c r="C91" t="str">
        <f>Input!A362</f>
        <v>IA Akranes</v>
      </c>
      <c r="D91" t="s">
        <v>2</v>
      </c>
      <c r="E91" t="str">
        <f>Input!A363</f>
        <v>HK Kopavogur</v>
      </c>
      <c r="F91" s="11">
        <f>Input!B361</f>
        <v>0.54</v>
      </c>
      <c r="G91" s="8">
        <f>Input!E361</f>
        <v>2.3199999999999998</v>
      </c>
      <c r="H91" s="10" t="str">
        <f>Input!F361</f>
        <v xml:space="preserve">- </v>
      </c>
      <c r="I91" s="10" t="str">
        <f>Input!D361</f>
        <v>Under</v>
      </c>
    </row>
    <row r="92" spans="1:9">
      <c r="A92" t="str">
        <f>Input!A365</f>
        <v>PL2</v>
      </c>
      <c r="B92" s="1" t="str">
        <f>Input!A368</f>
        <v xml:space="preserve">24/8/2018 19:00 </v>
      </c>
      <c r="C92" t="str">
        <f>Input!A366</f>
        <v>Southampton U23s</v>
      </c>
      <c r="D92" t="s">
        <v>2</v>
      </c>
      <c r="E92" t="str">
        <f>Input!A367</f>
        <v>Man United U23s</v>
      </c>
      <c r="F92" s="11">
        <f>Input!B365</f>
        <v>0.36</v>
      </c>
      <c r="G92" s="8">
        <f>Input!E365</f>
        <v>3.18</v>
      </c>
      <c r="H92" s="10" t="str">
        <f>Input!F365</f>
        <v xml:space="preserve">- </v>
      </c>
      <c r="I92" s="10" t="str">
        <f>Input!D365</f>
        <v>Over</v>
      </c>
    </row>
    <row r="93" spans="1:9">
      <c r="A93" t="str">
        <f>Input!A369</f>
        <v>PL2</v>
      </c>
      <c r="B93" s="1" t="str">
        <f>Input!A372</f>
        <v xml:space="preserve">24/8/2018 19:00 </v>
      </c>
      <c r="C93" t="str">
        <f>Input!A370</f>
        <v>Tottenham U23s</v>
      </c>
      <c r="D93" t="s">
        <v>2</v>
      </c>
      <c r="E93" t="str">
        <f>Input!A371</f>
        <v>Brighton U23s</v>
      </c>
      <c r="F93" s="11">
        <f>Input!B369</f>
        <v>0.68</v>
      </c>
      <c r="G93" s="8">
        <f>Input!E369</f>
        <v>1.61</v>
      </c>
      <c r="H93" s="10" t="str">
        <f>Input!F369</f>
        <v xml:space="preserve">- </v>
      </c>
      <c r="I93" s="10" t="str">
        <f>Input!D369</f>
        <v>Under</v>
      </c>
    </row>
    <row r="94" spans="1:9">
      <c r="A94" t="str">
        <f>Input!A373</f>
        <v>PL2</v>
      </c>
      <c r="B94" s="1" t="str">
        <f>Input!A376</f>
        <v xml:space="preserve">24/8/2018 19:00 </v>
      </c>
      <c r="C94" t="str">
        <f>Input!A374</f>
        <v>Man City U23s</v>
      </c>
      <c r="D94" t="s">
        <v>2</v>
      </c>
      <c r="E94" t="str">
        <f>Input!A375</f>
        <v>Liverpool U23s</v>
      </c>
      <c r="F94" s="11">
        <f>Input!B373</f>
        <v>0.36</v>
      </c>
      <c r="G94" s="8">
        <f>Input!E373</f>
        <v>3.18</v>
      </c>
      <c r="H94" s="10" t="str">
        <f>Input!F373</f>
        <v xml:space="preserve">- </v>
      </c>
      <c r="I94" s="10" t="str">
        <f>Input!D373</f>
        <v>Over</v>
      </c>
    </row>
    <row r="95" spans="1:9">
      <c r="A95" t="str">
        <f>Input!A377</f>
        <v>PL2</v>
      </c>
      <c r="B95" s="1" t="str">
        <f>Input!A380</f>
        <v xml:space="preserve">24/8/2018 19:00 </v>
      </c>
      <c r="C95" t="str">
        <f>Input!A378</f>
        <v>Chelsea U23s</v>
      </c>
      <c r="D95" t="s">
        <v>2</v>
      </c>
      <c r="E95" t="str">
        <f>Input!A379</f>
        <v>Derby U23s</v>
      </c>
      <c r="F95" s="11">
        <f>Input!B377</f>
        <v>0.32</v>
      </c>
      <c r="G95" s="8">
        <f>Input!E377</f>
        <v>3.38</v>
      </c>
      <c r="H95" s="10" t="str">
        <f>Input!F377</f>
        <v xml:space="preserve">- </v>
      </c>
      <c r="I95" s="10" t="str">
        <f>Input!D377</f>
        <v>Over</v>
      </c>
    </row>
    <row r="96" spans="1:9">
      <c r="A96" t="str">
        <f>Input!A381</f>
        <v>PL2</v>
      </c>
      <c r="B96" s="1" t="str">
        <f>Input!A384</f>
        <v xml:space="preserve">24/8/2018 19:00 </v>
      </c>
      <c r="C96" t="str">
        <f>Input!A382</f>
        <v>West Ham Utd U23s</v>
      </c>
      <c r="D96" t="s">
        <v>2</v>
      </c>
      <c r="E96" t="str">
        <f>Input!A383</f>
        <v>Arsenal U23s</v>
      </c>
      <c r="F96" s="11">
        <f>Input!B381</f>
        <v>0.23</v>
      </c>
      <c r="G96" s="8">
        <f>Input!E381</f>
        <v>3.83</v>
      </c>
      <c r="H96" s="10" t="str">
        <f>Input!F381</f>
        <v xml:space="preserve">- </v>
      </c>
      <c r="I96" s="10" t="str">
        <f>Input!D381</f>
        <v>Over</v>
      </c>
    </row>
    <row r="97" spans="1:9">
      <c r="A97" t="str">
        <f>Input!A385</f>
        <v>Sk2</v>
      </c>
      <c r="B97" s="1" t="str">
        <f>Input!A388</f>
        <v xml:space="preserve">24/8/2018 19:00 </v>
      </c>
      <c r="C97" t="str">
        <f>Input!A386</f>
        <v>MFK Skalica</v>
      </c>
      <c r="D97" t="s">
        <v>2</v>
      </c>
      <c r="E97" t="str">
        <f>Input!A387</f>
        <v>MSK Zilina B</v>
      </c>
      <c r="F97" s="11">
        <f>Input!B385</f>
        <v>0.42</v>
      </c>
      <c r="G97" s="8">
        <f>Input!E385</f>
        <v>2.88</v>
      </c>
      <c r="H97" s="10">
        <f>Input!F385</f>
        <v>1.5</v>
      </c>
      <c r="I97" s="10" t="str">
        <f>Input!D385</f>
        <v>Over</v>
      </c>
    </row>
    <row r="98" spans="1:9">
      <c r="A98" t="str">
        <f>Input!A389</f>
        <v>Es1</v>
      </c>
      <c r="B98" s="1" t="str">
        <f>Input!A392</f>
        <v xml:space="preserve">24/8/2018 19:15 </v>
      </c>
      <c r="C98" t="str">
        <f>Input!A390</f>
        <v>Getafe CF</v>
      </c>
      <c r="D98" t="s">
        <v>2</v>
      </c>
      <c r="E98" t="str">
        <f>Input!A391</f>
        <v>SD Eibar</v>
      </c>
      <c r="F98" s="11">
        <f>Input!B389</f>
        <v>0.56000000000000005</v>
      </c>
      <c r="G98" s="8">
        <f>Input!E389</f>
        <v>2.2200000000000002</v>
      </c>
      <c r="H98" s="10">
        <f>Input!F389</f>
        <v>1.57</v>
      </c>
      <c r="I98" s="10" t="str">
        <f>Input!D389</f>
        <v>Under</v>
      </c>
    </row>
    <row r="99" spans="1:9">
      <c r="A99" t="str">
        <f>Input!A393</f>
        <v>De1</v>
      </c>
      <c r="B99" s="1" t="str">
        <f>Input!A396</f>
        <v xml:space="preserve">24/8/2018 19:30 </v>
      </c>
      <c r="C99" t="str">
        <f>Input!A394</f>
        <v>Bayern München</v>
      </c>
      <c r="D99" t="s">
        <v>2</v>
      </c>
      <c r="E99" t="str">
        <f>Input!A395</f>
        <v>Hoffenheim</v>
      </c>
      <c r="F99" s="11">
        <f>Input!B393</f>
        <v>0.32</v>
      </c>
      <c r="G99" s="8">
        <f>Input!E393</f>
        <v>3.4</v>
      </c>
      <c r="H99" s="10">
        <f>Input!F393</f>
        <v>1.37</v>
      </c>
      <c r="I99" s="10" t="str">
        <f>Input!D393</f>
        <v>Over</v>
      </c>
    </row>
    <row r="100" spans="1:9">
      <c r="A100" t="str">
        <f>Input!A397</f>
        <v>Pl1</v>
      </c>
      <c r="B100" s="1" t="str">
        <f>Input!A400</f>
        <v xml:space="preserve">24/8/2018 19:30 </v>
      </c>
      <c r="C100" t="str">
        <f>Input!A398</f>
        <v>Korona Kielce</v>
      </c>
      <c r="D100" t="s">
        <v>2</v>
      </c>
      <c r="E100" t="str">
        <f>Input!A399</f>
        <v>Arka Gdynia</v>
      </c>
      <c r="F100" s="11">
        <f>Input!B397</f>
        <v>0.53</v>
      </c>
      <c r="G100" s="8">
        <f>Input!E397</f>
        <v>2.33</v>
      </c>
      <c r="H100" s="10">
        <f>Input!F397</f>
        <v>1.85</v>
      </c>
      <c r="I100" s="10" t="str">
        <f>Input!D397</f>
        <v>Under</v>
      </c>
    </row>
    <row r="101" spans="1:9">
      <c r="A101" t="str">
        <f>Input!A401</f>
        <v>Be1</v>
      </c>
      <c r="B101" s="1" t="str">
        <f>Input!A404</f>
        <v xml:space="preserve">24/8/2018 19:30 </v>
      </c>
      <c r="C101" t="str">
        <f>Input!A402</f>
        <v>KV Oostende</v>
      </c>
      <c r="D101" t="s">
        <v>2</v>
      </c>
      <c r="E101" t="str">
        <f>Input!A403</f>
        <v>Zulte Waregem</v>
      </c>
      <c r="F101" s="11">
        <f>Input!B401</f>
        <v>0.39</v>
      </c>
      <c r="G101" s="8">
        <f>Input!E401</f>
        <v>3.03</v>
      </c>
      <c r="H101" s="10">
        <f>Input!F401</f>
        <v>1.6</v>
      </c>
      <c r="I101" s="10" t="str">
        <f>Input!D401</f>
        <v>Over</v>
      </c>
    </row>
    <row r="102" spans="1:9">
      <c r="A102" t="str">
        <f>Input!A405</f>
        <v>Wls</v>
      </c>
      <c r="B102" s="1" t="str">
        <f>Input!A408</f>
        <v xml:space="preserve">24/8/2018 19:35 </v>
      </c>
      <c r="C102" t="str">
        <f>Input!A406</f>
        <v>Llanelli AFC</v>
      </c>
      <c r="D102" t="s">
        <v>2</v>
      </c>
      <c r="E102" t="str">
        <f>Input!A407</f>
        <v>Barry Town</v>
      </c>
      <c r="F102" s="11">
        <f>Input!B405</f>
        <v>0.37</v>
      </c>
      <c r="G102" s="8">
        <f>Input!E405</f>
        <v>3.17</v>
      </c>
      <c r="H102" s="10">
        <f>Input!F405</f>
        <v>1.4</v>
      </c>
      <c r="I102" s="10" t="str">
        <f>Input!D405</f>
        <v>Over</v>
      </c>
    </row>
    <row r="103" spans="1:9">
      <c r="A103" t="str">
        <f>Input!A409</f>
        <v>CH</v>
      </c>
      <c r="B103" s="1" t="str">
        <f>Input!A412</f>
        <v xml:space="preserve">24/8/2018 19:45 </v>
      </c>
      <c r="C103" t="str">
        <f>Input!A410</f>
        <v>Middlesbrough</v>
      </c>
      <c r="D103" t="s">
        <v>2</v>
      </c>
      <c r="E103" t="str">
        <f>Input!A411</f>
        <v>West Bromwich</v>
      </c>
      <c r="F103" s="11">
        <f>Input!B409</f>
        <v>0.42</v>
      </c>
      <c r="G103" s="8">
        <f>Input!E409</f>
        <v>2.91</v>
      </c>
      <c r="H103" s="10">
        <f>Input!F409</f>
        <v>2.04</v>
      </c>
      <c r="I103" s="10" t="str">
        <f>Input!D409</f>
        <v>Over</v>
      </c>
    </row>
    <row r="104" spans="1:9">
      <c r="A104" t="str">
        <f>Input!A413</f>
        <v>Fr1</v>
      </c>
      <c r="B104" s="1" t="str">
        <f>Input!A416</f>
        <v xml:space="preserve">24/8/2018 19:45 </v>
      </c>
      <c r="C104" t="str">
        <f>Input!A414</f>
        <v>Lyon</v>
      </c>
      <c r="D104" t="s">
        <v>2</v>
      </c>
      <c r="E104" t="str">
        <f>Input!A415</f>
        <v>Strasbourg</v>
      </c>
      <c r="F104" s="11">
        <f>Input!B413</f>
        <v>0.41</v>
      </c>
      <c r="G104" s="8">
        <f>Input!E413</f>
        <v>2.97</v>
      </c>
      <c r="H104" s="10">
        <f>Input!F413</f>
        <v>1.53</v>
      </c>
      <c r="I104" s="10" t="str">
        <f>Input!D413</f>
        <v>Over</v>
      </c>
    </row>
    <row r="105" spans="1:9">
      <c r="A105" t="str">
        <f>Input!A417</f>
        <v>Wls</v>
      </c>
      <c r="B105" s="1" t="str">
        <f>Input!A420</f>
        <v xml:space="preserve">24/8/2018 19:45 </v>
      </c>
      <c r="C105" t="str">
        <f>Input!A418</f>
        <v>Bala Town</v>
      </c>
      <c r="D105" t="s">
        <v>2</v>
      </c>
      <c r="E105" t="str">
        <f>Input!A419</f>
        <v>Cefn Druids AFC</v>
      </c>
      <c r="F105" s="11">
        <f>Input!B417</f>
        <v>0.45</v>
      </c>
      <c r="G105" s="8">
        <f>Input!E417</f>
        <v>2.75</v>
      </c>
      <c r="H105" s="10">
        <f>Input!F417</f>
        <v>1.67</v>
      </c>
      <c r="I105" s="10" t="str">
        <f>Input!D417</f>
        <v>Over</v>
      </c>
    </row>
    <row r="106" spans="1:9">
      <c r="A106" t="str">
        <f>Input!A421</f>
        <v>Wls</v>
      </c>
      <c r="B106" s="1" t="str">
        <f>Input!A424</f>
        <v xml:space="preserve">24/8/2018 19:45 </v>
      </c>
      <c r="C106" t="str">
        <f>Input!A422</f>
        <v>GAP Connah's Quay</v>
      </c>
      <c r="D106" t="s">
        <v>2</v>
      </c>
      <c r="E106" t="str">
        <f>Input!A423</f>
        <v>Aberystwyth Town</v>
      </c>
      <c r="F106" s="11">
        <f>Input!B421</f>
        <v>0.41</v>
      </c>
      <c r="G106" s="8">
        <f>Input!E421</f>
        <v>2.95</v>
      </c>
      <c r="H106" s="10">
        <f>Input!F421</f>
        <v>1.64</v>
      </c>
      <c r="I106" s="10" t="str">
        <f>Input!D421</f>
        <v>Over</v>
      </c>
    </row>
    <row r="107" spans="1:9">
      <c r="A107" t="str">
        <f>Input!A425</f>
        <v>Mt1</v>
      </c>
      <c r="B107" s="1" t="str">
        <f>Input!A428</f>
        <v xml:space="preserve">24/8/2018 19:45 </v>
      </c>
      <c r="C107" t="str">
        <f>Input!A426</f>
        <v>St. Andrews</v>
      </c>
      <c r="D107" t="s">
        <v>2</v>
      </c>
      <c r="E107" t="str">
        <f>Input!A427</f>
        <v>Tarxien Rainbows</v>
      </c>
      <c r="F107" s="11">
        <f>Input!B425</f>
        <v>0.5</v>
      </c>
      <c r="G107" s="8">
        <f>Input!E425</f>
        <v>2.52</v>
      </c>
      <c r="H107" s="10" t="str">
        <f>Input!F425</f>
        <v xml:space="preserve">- </v>
      </c>
      <c r="I107" s="10" t="str">
        <f>Input!D425</f>
        <v>Over</v>
      </c>
    </row>
    <row r="108" spans="1:9">
      <c r="A108" t="str">
        <f>Input!A429</f>
        <v>NIe</v>
      </c>
      <c r="B108" s="1" t="str">
        <f>Input!A432</f>
        <v xml:space="preserve">24/8/2018 19:45 </v>
      </c>
      <c r="C108" t="str">
        <f>Input!A430</f>
        <v>Glenavon</v>
      </c>
      <c r="D108" t="s">
        <v>2</v>
      </c>
      <c r="E108" t="str">
        <f>Input!A431</f>
        <v>Ballymena United</v>
      </c>
      <c r="F108" s="11">
        <f>Input!B429</f>
        <v>0.38</v>
      </c>
      <c r="G108" s="8">
        <f>Input!E429</f>
        <v>3.12</v>
      </c>
      <c r="H108" s="10">
        <f>Input!F429</f>
        <v>1.52</v>
      </c>
      <c r="I108" s="10" t="str">
        <f>Input!D429</f>
        <v>Over</v>
      </c>
    </row>
    <row r="109" spans="1:9">
      <c r="A109" t="str">
        <f>Input!A433</f>
        <v>NIe</v>
      </c>
      <c r="B109" s="1" t="str">
        <f>Input!A436</f>
        <v xml:space="preserve">24/8/2018 19:45 </v>
      </c>
      <c r="C109" t="str">
        <f>Input!A434</f>
        <v>Coleraine FC</v>
      </c>
      <c r="D109" t="s">
        <v>2</v>
      </c>
      <c r="E109" t="str">
        <f>Input!A435</f>
        <v>Institute FC</v>
      </c>
      <c r="F109" s="11">
        <f>Input!B433</f>
        <v>0.38</v>
      </c>
      <c r="G109" s="8">
        <f>Input!E433</f>
        <v>3.09</v>
      </c>
      <c r="H109" s="10">
        <f>Input!F433</f>
        <v>1.44</v>
      </c>
      <c r="I109" s="10" t="str">
        <f>Input!D433</f>
        <v>Over</v>
      </c>
    </row>
    <row r="110" spans="1:9">
      <c r="A110" t="str">
        <f>Input!A437</f>
        <v>NIe</v>
      </c>
      <c r="B110" s="1" t="str">
        <f>Input!A440</f>
        <v xml:space="preserve">24/8/2018 19:45 </v>
      </c>
      <c r="C110" t="str">
        <f>Input!A438</f>
        <v>Ards FC</v>
      </c>
      <c r="D110" t="s">
        <v>2</v>
      </c>
      <c r="E110" t="str">
        <f>Input!A439</f>
        <v>Newry City</v>
      </c>
      <c r="F110" s="11">
        <f>Input!B437</f>
        <v>0.54</v>
      </c>
      <c r="G110" s="8">
        <f>Input!E437</f>
        <v>2.2799999999999998</v>
      </c>
      <c r="H110" s="10">
        <f>Input!F437</f>
        <v>2.2000000000000002</v>
      </c>
      <c r="I110" s="10" t="str">
        <f>Input!D437</f>
        <v>Under</v>
      </c>
    </row>
    <row r="111" spans="1:9">
      <c r="A111" t="str">
        <f>Input!A441</f>
        <v>IL</v>
      </c>
      <c r="B111" s="1" t="str">
        <f>Input!A444</f>
        <v xml:space="preserve">24/8/2018 19:45 </v>
      </c>
      <c r="C111" t="str">
        <f>Input!A442</f>
        <v>Kingstonian FC</v>
      </c>
      <c r="D111" t="s">
        <v>2</v>
      </c>
      <c r="E111" t="str">
        <f>Input!A443</f>
        <v>Dorking Wanderers</v>
      </c>
      <c r="F111" s="11">
        <f>Input!B441</f>
        <v>0.45</v>
      </c>
      <c r="G111" s="8">
        <f>Input!E441</f>
        <v>2.75</v>
      </c>
      <c r="H111" s="10" t="str">
        <f>Input!F441</f>
        <v xml:space="preserve">- </v>
      </c>
      <c r="I111" s="10" t="str">
        <f>Input!D441</f>
        <v>Over</v>
      </c>
    </row>
    <row r="112" spans="1:9">
      <c r="A112" t="str">
        <f>Input!A445</f>
        <v>NiCh</v>
      </c>
      <c r="B112" s="1" t="str">
        <f>Input!A448</f>
        <v xml:space="preserve">24/8/2018 19:45 </v>
      </c>
      <c r="C112" t="str">
        <f>Input!A446</f>
        <v>Ballyclare Comrades</v>
      </c>
      <c r="D112" t="s">
        <v>2</v>
      </c>
      <c r="E112" t="str">
        <f>Input!A447</f>
        <v>Limavady United</v>
      </c>
      <c r="F112" s="11">
        <f>Input!B445</f>
        <v>0.27</v>
      </c>
      <c r="G112" s="8">
        <f>Input!E445</f>
        <v>3.63</v>
      </c>
      <c r="H112" s="10" t="str">
        <f>Input!F445</f>
        <v xml:space="preserve">- </v>
      </c>
      <c r="I112" s="10" t="str">
        <f>Input!D445</f>
        <v>Over</v>
      </c>
    </row>
    <row r="113" spans="1:9">
      <c r="A113" t="str">
        <f>Input!A449</f>
        <v>NiCh</v>
      </c>
      <c r="B113" s="1" t="str">
        <f>Input!A452</f>
        <v xml:space="preserve">24/8/2018 19:45 </v>
      </c>
      <c r="C113" t="str">
        <f>Input!A450</f>
        <v>Loughgall FC</v>
      </c>
      <c r="D113" t="s">
        <v>2</v>
      </c>
      <c r="E113" t="str">
        <f>Input!A451</f>
        <v>Larne FC</v>
      </c>
      <c r="F113" s="11">
        <f>Input!B449</f>
        <v>0.35</v>
      </c>
      <c r="G113" s="8">
        <f>Input!E449</f>
        <v>3.27</v>
      </c>
      <c r="H113" s="10" t="str">
        <f>Input!F449</f>
        <v xml:space="preserve">- </v>
      </c>
      <c r="I113" s="10" t="str">
        <f>Input!D449</f>
        <v>Over</v>
      </c>
    </row>
    <row r="114" spans="1:9">
      <c r="A114" t="str">
        <f>Input!A453</f>
        <v>It2</v>
      </c>
      <c r="B114" s="1" t="str">
        <f>Input!A456</f>
        <v xml:space="preserve">24/8/2018 20:00 </v>
      </c>
      <c r="C114" t="str">
        <f>Input!A454</f>
        <v>Brescia Calcio</v>
      </c>
      <c r="D114" t="s">
        <v>2</v>
      </c>
      <c r="E114" t="str">
        <f>Input!A455</f>
        <v>Perugia Calcio</v>
      </c>
      <c r="F114" s="11">
        <f>Input!B453</f>
        <v>0.47</v>
      </c>
      <c r="G114" s="8">
        <f>Input!E453</f>
        <v>2.65</v>
      </c>
      <c r="H114" s="10">
        <f>Input!F453</f>
        <v>2.1</v>
      </c>
      <c r="I114" s="10" t="str">
        <f>Input!D453</f>
        <v>Over</v>
      </c>
    </row>
    <row r="115" spans="1:9">
      <c r="A115" t="str">
        <f>Input!A457</f>
        <v>Eg1</v>
      </c>
      <c r="B115" s="1" t="str">
        <f>Input!A460</f>
        <v xml:space="preserve">24/8/2018 20:00 </v>
      </c>
      <c r="C115" t="str">
        <f>Input!A458</f>
        <v>Haras Al Hodoud</v>
      </c>
      <c r="D115" t="s">
        <v>2</v>
      </c>
      <c r="E115" t="str">
        <f>Input!A459</f>
        <v>Ahly Cairo</v>
      </c>
      <c r="F115" s="11">
        <f>Input!B457</f>
        <v>0.5</v>
      </c>
      <c r="G115" s="8">
        <f>Input!E457</f>
        <v>2.5099999999999998</v>
      </c>
      <c r="H115" s="10">
        <f>Input!F457</f>
        <v>2.37</v>
      </c>
      <c r="I115" s="10" t="str">
        <f>Input!D457</f>
        <v>Over</v>
      </c>
    </row>
    <row r="116" spans="1:9">
      <c r="A116" t="str">
        <f>Input!A461</f>
        <v>Pt1</v>
      </c>
      <c r="B116" s="1" t="str">
        <f>Input!A464</f>
        <v xml:space="preserve">24/8/2018 20:30 </v>
      </c>
      <c r="C116" t="str">
        <f>Input!A462</f>
        <v>Marítimo</v>
      </c>
      <c r="D116" t="s">
        <v>2</v>
      </c>
      <c r="E116" t="str">
        <f>Input!A463</f>
        <v>GD Chaves</v>
      </c>
      <c r="F116" s="11">
        <f>Input!B461</f>
        <v>0.47</v>
      </c>
      <c r="G116" s="8">
        <f>Input!E461</f>
        <v>2.66</v>
      </c>
      <c r="H116" s="10">
        <f>Input!F461</f>
        <v>2.15</v>
      </c>
      <c r="I116" s="10" t="str">
        <f>Input!D461</f>
        <v>Over</v>
      </c>
    </row>
    <row r="117" spans="1:9">
      <c r="A117" t="str">
        <f>Input!A465</f>
        <v>Es2</v>
      </c>
      <c r="B117" s="1" t="str">
        <f>Input!A468</f>
        <v xml:space="preserve">24/8/2018 21:00 </v>
      </c>
      <c r="C117" t="str">
        <f>Input!A466</f>
        <v>Extremadura UD</v>
      </c>
      <c r="D117" t="s">
        <v>2</v>
      </c>
      <c r="E117" t="str">
        <f>Input!A467</f>
        <v>Dep. La Coruna</v>
      </c>
      <c r="F117" s="11">
        <f>Input!B465</f>
        <v>1</v>
      </c>
      <c r="G117" s="8">
        <f>Input!E465</f>
        <v>0</v>
      </c>
      <c r="H117" s="10">
        <f>Input!F465</f>
        <v>1.61</v>
      </c>
      <c r="I117" s="10" t="str">
        <f>Input!D465</f>
        <v>Under</v>
      </c>
    </row>
    <row r="118" spans="1:9">
      <c r="A118" t="str">
        <f>Input!A469</f>
        <v>Es2</v>
      </c>
      <c r="B118" s="1" t="str">
        <f>Input!A472</f>
        <v xml:space="preserve">24/8/2018 21:00 </v>
      </c>
      <c r="C118" t="str">
        <f>Input!A470</f>
        <v>Málaga CF</v>
      </c>
      <c r="D118" t="s">
        <v>2</v>
      </c>
      <c r="E118" t="str">
        <f>Input!A471</f>
        <v>Alcorcón</v>
      </c>
      <c r="F118" s="11">
        <f>Input!B469</f>
        <v>0.78</v>
      </c>
      <c r="G118" s="8">
        <f>Input!E469</f>
        <v>1.1200000000000001</v>
      </c>
      <c r="H118" s="10">
        <f>Input!F469</f>
        <v>1.5</v>
      </c>
      <c r="I118" s="10" t="str">
        <f>Input!D469</f>
        <v>Under</v>
      </c>
    </row>
    <row r="119" spans="1:9">
      <c r="A119" t="str">
        <f>Input!A473</f>
        <v>Es1</v>
      </c>
      <c r="B119" s="1" t="str">
        <f>Input!A476</f>
        <v xml:space="preserve">24/8/2018 21:15 </v>
      </c>
      <c r="C119" t="str">
        <f>Input!A474</f>
        <v>CD Leganes</v>
      </c>
      <c r="D119" t="s">
        <v>2</v>
      </c>
      <c r="E119" t="str">
        <f>Input!A475</f>
        <v>Real Sociedad</v>
      </c>
      <c r="F119" s="11">
        <f>Input!B473</f>
        <v>0.52</v>
      </c>
      <c r="G119" s="8">
        <f>Input!E473</f>
        <v>2.41</v>
      </c>
      <c r="H119" s="10">
        <f>Input!F473</f>
        <v>1.6</v>
      </c>
      <c r="I119" s="10" t="str">
        <f>Input!D473</f>
        <v>Under</v>
      </c>
    </row>
    <row r="120" spans="1:9">
      <c r="A120" t="str">
        <f>Input!A477</f>
        <v>Py1</v>
      </c>
      <c r="B120" s="1" t="str">
        <f>Input!A480</f>
        <v xml:space="preserve">24/8/2018 22:00 </v>
      </c>
      <c r="C120" t="str">
        <f>Input!A478</f>
        <v>Sol de América</v>
      </c>
      <c r="D120" t="s">
        <v>2</v>
      </c>
      <c r="E120" t="str">
        <f>Input!A479</f>
        <v>Libertad</v>
      </c>
      <c r="F120" s="11">
        <f>Input!B477</f>
        <v>0.47</v>
      </c>
      <c r="G120" s="8">
        <f>Input!E477</f>
        <v>2.66</v>
      </c>
      <c r="H120" s="10">
        <f>Input!F477</f>
        <v>1.9</v>
      </c>
      <c r="I120" s="10" t="str">
        <f>Input!D477</f>
        <v>Over</v>
      </c>
    </row>
    <row r="121" spans="1:9">
      <c r="A121">
        <f>Input!A481</f>
        <v>0</v>
      </c>
      <c r="B121" s="1">
        <f>Input!A484</f>
        <v>0</v>
      </c>
      <c r="C121">
        <f>Input!A482</f>
        <v>0</v>
      </c>
      <c r="D121" t="s">
        <v>2</v>
      </c>
      <c r="E121">
        <f>Input!A483</f>
        <v>0</v>
      </c>
      <c r="F121" s="11">
        <f>Input!B481</f>
        <v>0</v>
      </c>
      <c r="G121" s="8">
        <f>Input!E481</f>
        <v>0</v>
      </c>
      <c r="H121" s="10">
        <f>Input!F481</f>
        <v>0</v>
      </c>
      <c r="I121" s="10">
        <f>Input!D481</f>
        <v>0</v>
      </c>
    </row>
    <row r="122" spans="1:9">
      <c r="A122">
        <f>Input!A485</f>
        <v>0</v>
      </c>
      <c r="B122" s="1">
        <f>Input!A488</f>
        <v>0</v>
      </c>
      <c r="C122">
        <f>Input!A486</f>
        <v>0</v>
      </c>
      <c r="D122" t="s">
        <v>2</v>
      </c>
      <c r="E122">
        <f>Input!A487</f>
        <v>0</v>
      </c>
      <c r="F122" s="11">
        <f>Input!B485</f>
        <v>0</v>
      </c>
      <c r="G122" s="8">
        <f>Input!E485</f>
        <v>0</v>
      </c>
      <c r="H122" s="10">
        <f>Input!F485</f>
        <v>0</v>
      </c>
      <c r="I122" s="10">
        <f>Input!D485</f>
        <v>0</v>
      </c>
    </row>
    <row r="123" spans="1:9">
      <c r="A123">
        <f>Input!A489</f>
        <v>0</v>
      </c>
      <c r="B123" s="1">
        <f>Input!A492</f>
        <v>0</v>
      </c>
      <c r="C123">
        <f>Input!A490</f>
        <v>0</v>
      </c>
      <c r="D123" t="s">
        <v>2</v>
      </c>
      <c r="E123">
        <f>Input!A491</f>
        <v>0</v>
      </c>
      <c r="F123" s="11">
        <f>Input!B489</f>
        <v>0</v>
      </c>
      <c r="G123" s="8">
        <f>Input!E489</f>
        <v>0</v>
      </c>
      <c r="H123" s="10">
        <f>Input!F489</f>
        <v>0</v>
      </c>
      <c r="I123" s="10">
        <f>Input!D489</f>
        <v>0</v>
      </c>
    </row>
    <row r="124" spans="1:9">
      <c r="A124">
        <f>Input!A493</f>
        <v>0</v>
      </c>
      <c r="B124" s="1">
        <f>Input!A496</f>
        <v>0</v>
      </c>
      <c r="C124">
        <f>Input!A494</f>
        <v>0</v>
      </c>
      <c r="D124" t="s">
        <v>2</v>
      </c>
      <c r="E124">
        <f>Input!A495</f>
        <v>0</v>
      </c>
      <c r="F124" s="11">
        <f>Input!B493</f>
        <v>0</v>
      </c>
      <c r="G124" s="8">
        <f>Input!E493</f>
        <v>0</v>
      </c>
      <c r="H124" s="10">
        <f>Input!F493</f>
        <v>0</v>
      </c>
      <c r="I124" s="10">
        <f>Input!D493</f>
        <v>0</v>
      </c>
    </row>
    <row r="125" spans="1:9">
      <c r="A125">
        <f>Input!A497</f>
        <v>0</v>
      </c>
      <c r="B125" s="1">
        <f>Input!A500</f>
        <v>0</v>
      </c>
      <c r="C125">
        <f>Input!A498</f>
        <v>0</v>
      </c>
      <c r="D125" t="s">
        <v>2</v>
      </c>
      <c r="E125">
        <f>Input!A499</f>
        <v>0</v>
      </c>
      <c r="F125" s="11">
        <f>Input!B497</f>
        <v>0</v>
      </c>
      <c r="G125" s="8">
        <f>Input!E497</f>
        <v>0</v>
      </c>
      <c r="H125" s="10">
        <f>Input!F497</f>
        <v>0</v>
      </c>
      <c r="I125" s="10">
        <f>Input!D497</f>
        <v>0</v>
      </c>
    </row>
    <row r="126" spans="1:9">
      <c r="A126">
        <f>Input!A501</f>
        <v>0</v>
      </c>
      <c r="B126" s="1">
        <f>Input!A504</f>
        <v>0</v>
      </c>
      <c r="C126">
        <f>Input!A502</f>
        <v>0</v>
      </c>
      <c r="D126" t="s">
        <v>2</v>
      </c>
      <c r="E126">
        <f>Input!A503</f>
        <v>0</v>
      </c>
      <c r="F126" s="11">
        <f>Input!B501</f>
        <v>0</v>
      </c>
      <c r="G126" s="8">
        <f>Input!E501</f>
        <v>0</v>
      </c>
      <c r="H126" s="10">
        <f>Input!F501</f>
        <v>0</v>
      </c>
      <c r="I126" s="10">
        <f>Input!D501</f>
        <v>0</v>
      </c>
    </row>
    <row r="127" spans="1:9">
      <c r="A127">
        <f>Input!A505</f>
        <v>0</v>
      </c>
      <c r="B127" s="1">
        <f>Input!A508</f>
        <v>0</v>
      </c>
      <c r="C127">
        <f>Input!A506</f>
        <v>0</v>
      </c>
      <c r="D127" t="s">
        <v>2</v>
      </c>
      <c r="E127">
        <f>Input!A507</f>
        <v>0</v>
      </c>
      <c r="F127" s="11">
        <f>Input!B505</f>
        <v>0</v>
      </c>
      <c r="G127" s="8">
        <f>Input!E505</f>
        <v>0</v>
      </c>
      <c r="H127" s="10">
        <f>Input!F505</f>
        <v>0</v>
      </c>
      <c r="I127" s="10">
        <f>Input!D505</f>
        <v>0</v>
      </c>
    </row>
    <row r="128" spans="1:9">
      <c r="A128">
        <f>Input!A509</f>
        <v>0</v>
      </c>
      <c r="B128" s="1">
        <f>Input!A512</f>
        <v>0</v>
      </c>
      <c r="C128">
        <f>Input!A510</f>
        <v>0</v>
      </c>
      <c r="D128" t="s">
        <v>2</v>
      </c>
      <c r="E128">
        <f>Input!A511</f>
        <v>0</v>
      </c>
      <c r="F128" s="11">
        <f>Input!B509</f>
        <v>0</v>
      </c>
      <c r="G128" s="8">
        <f>Input!E509</f>
        <v>0</v>
      </c>
      <c r="H128" s="10">
        <f>Input!F509</f>
        <v>0</v>
      </c>
      <c r="I128" s="10">
        <f>Input!D509</f>
        <v>0</v>
      </c>
    </row>
    <row r="129" spans="1:9">
      <c r="A129">
        <f>Input!A513</f>
        <v>0</v>
      </c>
      <c r="B129" s="1">
        <f>Input!A516</f>
        <v>0</v>
      </c>
      <c r="C129">
        <f>Input!A514</f>
        <v>0</v>
      </c>
      <c r="D129" t="s">
        <v>2</v>
      </c>
      <c r="E129">
        <f>Input!A515</f>
        <v>0</v>
      </c>
      <c r="F129" s="11">
        <f>Input!B513</f>
        <v>0</v>
      </c>
      <c r="G129" s="8">
        <f>Input!E513</f>
        <v>0</v>
      </c>
      <c r="H129" s="10">
        <f>Input!F513</f>
        <v>0</v>
      </c>
      <c r="I129" s="10">
        <f>Input!D513</f>
        <v>0</v>
      </c>
    </row>
    <row r="130" spans="1:9">
      <c r="A130">
        <f>Input!A517</f>
        <v>0</v>
      </c>
      <c r="B130" s="1">
        <f>Input!A520</f>
        <v>0</v>
      </c>
      <c r="C130">
        <f>Input!A518</f>
        <v>0</v>
      </c>
      <c r="D130" t="s">
        <v>2</v>
      </c>
      <c r="E130">
        <f>Input!A519</f>
        <v>0</v>
      </c>
      <c r="F130" s="11">
        <f>Input!B517</f>
        <v>0</v>
      </c>
      <c r="G130" s="8">
        <f>Input!E517</f>
        <v>0</v>
      </c>
      <c r="H130" s="10">
        <f>Input!F517</f>
        <v>0</v>
      </c>
      <c r="I130" s="10">
        <f>Input!D517</f>
        <v>0</v>
      </c>
    </row>
    <row r="131" spans="1:9">
      <c r="A131">
        <f>Input!A521</f>
        <v>0</v>
      </c>
      <c r="B131" s="1">
        <f>Input!A524</f>
        <v>0</v>
      </c>
      <c r="C131">
        <f>Input!A522</f>
        <v>0</v>
      </c>
      <c r="D131" t="s">
        <v>2</v>
      </c>
      <c r="E131">
        <f>Input!A523</f>
        <v>0</v>
      </c>
      <c r="F131" s="11">
        <f>Input!B521</f>
        <v>0</v>
      </c>
      <c r="G131" s="8">
        <f>Input!E521</f>
        <v>0</v>
      </c>
      <c r="H131" s="10">
        <f>Input!F521</f>
        <v>0</v>
      </c>
      <c r="I131" s="10">
        <f>Input!D521</f>
        <v>0</v>
      </c>
    </row>
    <row r="132" spans="1:9">
      <c r="A132">
        <f>Input!A525</f>
        <v>0</v>
      </c>
      <c r="B132" s="1">
        <f>Input!A528</f>
        <v>0</v>
      </c>
      <c r="C132">
        <f>Input!A526</f>
        <v>0</v>
      </c>
      <c r="D132" t="s">
        <v>2</v>
      </c>
      <c r="E132">
        <f>Input!A527</f>
        <v>0</v>
      </c>
      <c r="F132" s="11">
        <f>Input!B525</f>
        <v>0</v>
      </c>
      <c r="G132" s="8">
        <f>Input!E525</f>
        <v>0</v>
      </c>
      <c r="H132" s="10">
        <f>Input!F525</f>
        <v>0</v>
      </c>
      <c r="I132" s="10">
        <f>Input!D525</f>
        <v>0</v>
      </c>
    </row>
    <row r="133" spans="1:9">
      <c r="A133">
        <f>Input!A529</f>
        <v>0</v>
      </c>
      <c r="B133" s="1">
        <f>Input!A532</f>
        <v>0</v>
      </c>
      <c r="C133">
        <f>Input!A530</f>
        <v>0</v>
      </c>
      <c r="D133" t="s">
        <v>2</v>
      </c>
      <c r="E133">
        <f>Input!A531</f>
        <v>0</v>
      </c>
      <c r="F133" s="11">
        <f>Input!B529</f>
        <v>0</v>
      </c>
      <c r="G133" s="8">
        <f>Input!E529</f>
        <v>0</v>
      </c>
      <c r="H133" s="10">
        <f>Input!F529</f>
        <v>0</v>
      </c>
      <c r="I133" s="10">
        <f>Input!D529</f>
        <v>0</v>
      </c>
    </row>
    <row r="134" spans="1:9">
      <c r="A134">
        <f>Input!A533</f>
        <v>0</v>
      </c>
      <c r="B134" s="1">
        <f>Input!A536</f>
        <v>0</v>
      </c>
      <c r="C134">
        <f>Input!A534</f>
        <v>0</v>
      </c>
      <c r="D134" t="s">
        <v>2</v>
      </c>
      <c r="E134">
        <f>Input!A535</f>
        <v>0</v>
      </c>
      <c r="F134" s="11">
        <f>Input!B533</f>
        <v>0</v>
      </c>
      <c r="G134" s="8">
        <f>Input!E533</f>
        <v>0</v>
      </c>
      <c r="H134" s="10">
        <f>Input!F533</f>
        <v>0</v>
      </c>
      <c r="I134" s="10">
        <f>Input!D533</f>
        <v>0</v>
      </c>
    </row>
    <row r="135" spans="1:9">
      <c r="A135">
        <f>Input!A537</f>
        <v>0</v>
      </c>
      <c r="B135" s="1">
        <f>Input!A540</f>
        <v>0</v>
      </c>
      <c r="C135">
        <f>Input!A538</f>
        <v>0</v>
      </c>
      <c r="D135" t="s">
        <v>2</v>
      </c>
      <c r="E135">
        <f>Input!A539</f>
        <v>0</v>
      </c>
      <c r="F135" s="11">
        <f>Input!B537</f>
        <v>0</v>
      </c>
      <c r="G135" s="8">
        <f>Input!E537</f>
        <v>0</v>
      </c>
      <c r="H135" s="10">
        <f>Input!F537</f>
        <v>0</v>
      </c>
      <c r="I135" s="10">
        <f>Input!D537</f>
        <v>0</v>
      </c>
    </row>
    <row r="136" spans="1:9">
      <c r="A136">
        <f>Input!A541</f>
        <v>0</v>
      </c>
      <c r="B136" s="1">
        <f>Input!A544</f>
        <v>0</v>
      </c>
      <c r="C136">
        <f>Input!A542</f>
        <v>0</v>
      </c>
      <c r="D136" t="s">
        <v>2</v>
      </c>
      <c r="E136">
        <f>Input!A543</f>
        <v>0</v>
      </c>
      <c r="F136" s="11">
        <f>Input!B541</f>
        <v>0</v>
      </c>
      <c r="G136" s="8">
        <f>Input!E541</f>
        <v>0</v>
      </c>
      <c r="H136" s="10">
        <f>Input!F541</f>
        <v>0</v>
      </c>
      <c r="I136" s="10">
        <f>Input!D541</f>
        <v>0</v>
      </c>
    </row>
    <row r="137" spans="1:9">
      <c r="A137">
        <f>Input!A545</f>
        <v>0</v>
      </c>
      <c r="B137" s="1">
        <f>Input!A548</f>
        <v>0</v>
      </c>
      <c r="C137">
        <f>Input!A546</f>
        <v>0</v>
      </c>
      <c r="D137" t="s">
        <v>2</v>
      </c>
      <c r="E137">
        <f>Input!A547</f>
        <v>0</v>
      </c>
      <c r="F137" s="11">
        <f>Input!B545</f>
        <v>0</v>
      </c>
      <c r="G137" s="8">
        <f>Input!E545</f>
        <v>0</v>
      </c>
      <c r="H137" s="10">
        <f>Input!F545</f>
        <v>0</v>
      </c>
      <c r="I137" s="10">
        <f>Input!D545</f>
        <v>0</v>
      </c>
    </row>
    <row r="138" spans="1:9">
      <c r="A138">
        <f>Input!A549</f>
        <v>0</v>
      </c>
      <c r="B138" s="1">
        <f>Input!A552</f>
        <v>0</v>
      </c>
      <c r="C138">
        <f>Input!A550</f>
        <v>0</v>
      </c>
      <c r="D138" t="s">
        <v>2</v>
      </c>
      <c r="E138">
        <f>Input!A551</f>
        <v>0</v>
      </c>
      <c r="F138" s="11">
        <f>Input!B549</f>
        <v>0</v>
      </c>
      <c r="G138" s="8">
        <f>Input!E549</f>
        <v>0</v>
      </c>
      <c r="H138" s="10">
        <f>Input!F549</f>
        <v>0</v>
      </c>
      <c r="I138" s="10">
        <f>Input!D549</f>
        <v>0</v>
      </c>
    </row>
    <row r="139" spans="1:9">
      <c r="A139">
        <f>Input!A553</f>
        <v>0</v>
      </c>
      <c r="B139" s="1">
        <f>Input!A556</f>
        <v>0</v>
      </c>
      <c r="C139">
        <f>Input!A554</f>
        <v>0</v>
      </c>
      <c r="D139" t="s">
        <v>2</v>
      </c>
      <c r="E139">
        <f>Input!A555</f>
        <v>0</v>
      </c>
      <c r="F139" s="11">
        <f>Input!B553</f>
        <v>0</v>
      </c>
      <c r="G139" s="8">
        <f>Input!E553</f>
        <v>0</v>
      </c>
      <c r="H139" s="10">
        <f>Input!F553</f>
        <v>0</v>
      </c>
      <c r="I139" s="10">
        <f>Input!D553</f>
        <v>0</v>
      </c>
    </row>
    <row r="140" spans="1:9">
      <c r="A140">
        <f>Input!A557</f>
        <v>0</v>
      </c>
      <c r="B140" s="1">
        <f>Input!A560</f>
        <v>0</v>
      </c>
      <c r="C140">
        <f>Input!A558</f>
        <v>0</v>
      </c>
      <c r="D140" t="s">
        <v>2</v>
      </c>
      <c r="E140">
        <f>Input!A559</f>
        <v>0</v>
      </c>
      <c r="F140" s="11">
        <f>Input!B557</f>
        <v>0</v>
      </c>
      <c r="G140" s="8">
        <f>Input!E557</f>
        <v>0</v>
      </c>
      <c r="H140" s="10">
        <f>Input!F557</f>
        <v>0</v>
      </c>
      <c r="I140" s="10">
        <f>Input!D557</f>
        <v>0</v>
      </c>
    </row>
    <row r="141" spans="1:9">
      <c r="A141">
        <f>Input!A561</f>
        <v>0</v>
      </c>
      <c r="B141" s="1">
        <f>Input!A564</f>
        <v>0</v>
      </c>
      <c r="C141">
        <f>Input!A562</f>
        <v>0</v>
      </c>
      <c r="D141" t="s">
        <v>2</v>
      </c>
      <c r="E141">
        <f>Input!A563</f>
        <v>0</v>
      </c>
      <c r="F141" s="11">
        <f>Input!B561</f>
        <v>0</v>
      </c>
      <c r="G141" s="8">
        <f>Input!E561</f>
        <v>0</v>
      </c>
      <c r="H141" s="10">
        <f>Input!F561</f>
        <v>0</v>
      </c>
      <c r="I141" s="10">
        <f>Input!D561</f>
        <v>0</v>
      </c>
    </row>
    <row r="142" spans="1:9">
      <c r="A142">
        <f>Input!A565</f>
        <v>0</v>
      </c>
      <c r="B142" s="1">
        <f>Input!A568</f>
        <v>0</v>
      </c>
      <c r="C142">
        <f>Input!A566</f>
        <v>0</v>
      </c>
      <c r="D142" t="s">
        <v>2</v>
      </c>
      <c r="E142">
        <f>Input!A567</f>
        <v>0</v>
      </c>
      <c r="F142" s="11">
        <f>Input!B565</f>
        <v>0</v>
      </c>
      <c r="G142" s="8">
        <f>Input!E565</f>
        <v>0</v>
      </c>
      <c r="H142" s="10">
        <f>Input!F565</f>
        <v>0</v>
      </c>
      <c r="I142" s="10">
        <f>Input!D565</f>
        <v>0</v>
      </c>
    </row>
    <row r="143" spans="1:9">
      <c r="A143">
        <f>Input!A569</f>
        <v>0</v>
      </c>
      <c r="B143" s="1">
        <f>Input!A572</f>
        <v>0</v>
      </c>
      <c r="C143">
        <f>Input!A570</f>
        <v>0</v>
      </c>
      <c r="D143" t="s">
        <v>2</v>
      </c>
      <c r="E143">
        <f>Input!A571</f>
        <v>0</v>
      </c>
      <c r="F143" s="11">
        <f>Input!B569</f>
        <v>0</v>
      </c>
      <c r="G143" s="8">
        <f>Input!E569</f>
        <v>0</v>
      </c>
      <c r="H143" s="10">
        <f>Input!F569</f>
        <v>0</v>
      </c>
      <c r="I143" s="10">
        <f>Input!D569</f>
        <v>0</v>
      </c>
    </row>
    <row r="144" spans="1:9">
      <c r="A144">
        <f>Input!A573</f>
        <v>0</v>
      </c>
      <c r="B144" s="1">
        <f>Input!A576</f>
        <v>0</v>
      </c>
      <c r="C144">
        <f>Input!A574</f>
        <v>0</v>
      </c>
      <c r="D144" t="s">
        <v>2</v>
      </c>
      <c r="E144">
        <f>Input!A575</f>
        <v>0</v>
      </c>
      <c r="F144" s="11">
        <f>Input!B573</f>
        <v>0</v>
      </c>
      <c r="G144" s="8">
        <f>Input!E573</f>
        <v>0</v>
      </c>
      <c r="H144" s="10">
        <f>Input!F573</f>
        <v>0</v>
      </c>
      <c r="I144" s="10">
        <f>Input!D573</f>
        <v>0</v>
      </c>
    </row>
    <row r="145" spans="1:9">
      <c r="A145">
        <f>Input!A577</f>
        <v>0</v>
      </c>
      <c r="B145" s="1">
        <f>Input!A580</f>
        <v>0</v>
      </c>
      <c r="C145">
        <f>Input!A578</f>
        <v>0</v>
      </c>
      <c r="D145" t="s">
        <v>2</v>
      </c>
      <c r="E145">
        <f>Input!A579</f>
        <v>0</v>
      </c>
      <c r="F145" s="11">
        <f>Input!B577</f>
        <v>0</v>
      </c>
      <c r="G145" s="8">
        <f>Input!E577</f>
        <v>0</v>
      </c>
      <c r="H145" s="10">
        <f>Input!F577</f>
        <v>0</v>
      </c>
      <c r="I145" s="10">
        <f>Input!D577</f>
        <v>0</v>
      </c>
    </row>
    <row r="146" spans="1:9">
      <c r="A146">
        <f>Input!A581</f>
        <v>0</v>
      </c>
      <c r="B146" s="1">
        <f>Input!A584</f>
        <v>0</v>
      </c>
      <c r="C146">
        <f>Input!A582</f>
        <v>0</v>
      </c>
      <c r="D146" t="s">
        <v>2</v>
      </c>
      <c r="E146">
        <f>Input!A583</f>
        <v>0</v>
      </c>
      <c r="F146" s="11">
        <f>Input!B581</f>
        <v>0</v>
      </c>
      <c r="G146" s="8">
        <f>Input!E581</f>
        <v>0</v>
      </c>
      <c r="H146" s="10">
        <f>Input!F581</f>
        <v>0</v>
      </c>
      <c r="I146" s="10">
        <f>Input!D581</f>
        <v>0</v>
      </c>
    </row>
    <row r="147" spans="1:9">
      <c r="A147">
        <f>Input!A585</f>
        <v>0</v>
      </c>
      <c r="B147" s="1">
        <f>Input!A588</f>
        <v>0</v>
      </c>
      <c r="C147">
        <f>Input!A586</f>
        <v>0</v>
      </c>
      <c r="D147" t="s">
        <v>2</v>
      </c>
      <c r="E147">
        <f>Input!A587</f>
        <v>0</v>
      </c>
      <c r="F147" s="11">
        <f>Input!B585</f>
        <v>0</v>
      </c>
      <c r="G147" s="8">
        <f>Input!E585</f>
        <v>0</v>
      </c>
      <c r="H147" s="10">
        <f>Input!F585</f>
        <v>0</v>
      </c>
      <c r="I147" s="10">
        <f>Input!D585</f>
        <v>0</v>
      </c>
    </row>
    <row r="148" spans="1:9">
      <c r="A148">
        <f>Input!A589</f>
        <v>0</v>
      </c>
      <c r="B148" s="1">
        <f>Input!A592</f>
        <v>0</v>
      </c>
      <c r="C148">
        <f>Input!A590</f>
        <v>0</v>
      </c>
      <c r="D148" t="s">
        <v>2</v>
      </c>
      <c r="E148">
        <f>Input!A591</f>
        <v>0</v>
      </c>
      <c r="F148" s="11">
        <f>Input!B589</f>
        <v>0</v>
      </c>
      <c r="G148" s="8">
        <f>Input!E589</f>
        <v>0</v>
      </c>
      <c r="H148" s="10">
        <f>Input!F589</f>
        <v>0</v>
      </c>
      <c r="I148" s="10">
        <f>Input!D589</f>
        <v>0</v>
      </c>
    </row>
    <row r="149" spans="1:9">
      <c r="A149">
        <f>Input!A593</f>
        <v>0</v>
      </c>
      <c r="B149" s="1">
        <f>Input!A596</f>
        <v>0</v>
      </c>
      <c r="C149">
        <f>Input!A594</f>
        <v>0</v>
      </c>
      <c r="D149" t="s">
        <v>2</v>
      </c>
      <c r="E149">
        <f>Input!A595</f>
        <v>0</v>
      </c>
      <c r="F149" s="11">
        <f>Input!B593</f>
        <v>0</v>
      </c>
      <c r="G149" s="8">
        <f>Input!E593</f>
        <v>0</v>
      </c>
      <c r="H149" s="10">
        <f>Input!F593</f>
        <v>0</v>
      </c>
      <c r="I149" s="10">
        <f>Input!D593</f>
        <v>0</v>
      </c>
    </row>
    <row r="150" spans="1:9">
      <c r="A150">
        <f>Input!A597</f>
        <v>0</v>
      </c>
      <c r="B150" s="1">
        <f>Input!A600</f>
        <v>0</v>
      </c>
      <c r="C150">
        <f>Input!A598</f>
        <v>0</v>
      </c>
      <c r="D150" t="s">
        <v>2</v>
      </c>
      <c r="E150">
        <f>Input!A599</f>
        <v>0</v>
      </c>
      <c r="F150" s="11">
        <f>Input!B597</f>
        <v>0</v>
      </c>
      <c r="G150" s="8">
        <f>Input!E597</f>
        <v>0</v>
      </c>
      <c r="H150" s="10">
        <f>Input!F597</f>
        <v>0</v>
      </c>
      <c r="I150" s="10">
        <f>Input!D597</f>
        <v>0</v>
      </c>
    </row>
    <row r="151" spans="1:9">
      <c r="A151">
        <f>Input!A601</f>
        <v>0</v>
      </c>
      <c r="B151" s="1">
        <f>Input!A604</f>
        <v>0</v>
      </c>
      <c r="C151">
        <f>Input!A602</f>
        <v>0</v>
      </c>
      <c r="D151" t="s">
        <v>2</v>
      </c>
      <c r="E151">
        <f>Input!A603</f>
        <v>0</v>
      </c>
      <c r="F151" s="11">
        <f>Input!B601</f>
        <v>0</v>
      </c>
      <c r="G151" s="8">
        <f>Input!E601</f>
        <v>0</v>
      </c>
      <c r="H151" s="10">
        <f>Input!F601</f>
        <v>0</v>
      </c>
      <c r="I151" s="10">
        <f>Input!D601</f>
        <v>0</v>
      </c>
    </row>
    <row r="152" spans="1:9">
      <c r="A152">
        <f>Input!A605</f>
        <v>0</v>
      </c>
      <c r="B152" s="1">
        <f>Input!A608</f>
        <v>0</v>
      </c>
      <c r="C152">
        <f>Input!A606</f>
        <v>0</v>
      </c>
      <c r="D152" t="s">
        <v>2</v>
      </c>
      <c r="E152">
        <f>Input!A607</f>
        <v>0</v>
      </c>
      <c r="F152" s="11">
        <f>Input!B605</f>
        <v>0</v>
      </c>
      <c r="G152" s="8">
        <f>Input!E605</f>
        <v>0</v>
      </c>
      <c r="H152" s="10">
        <f>Input!F605</f>
        <v>0</v>
      </c>
      <c r="I152" s="10">
        <f>Input!D605</f>
        <v>0</v>
      </c>
    </row>
    <row r="153" spans="1:9">
      <c r="A153">
        <f>Input!A609</f>
        <v>0</v>
      </c>
      <c r="B153" s="1">
        <f>Input!A612</f>
        <v>0</v>
      </c>
      <c r="C153">
        <f>Input!A610</f>
        <v>0</v>
      </c>
      <c r="D153" t="s">
        <v>2</v>
      </c>
      <c r="E153">
        <f>Input!A611</f>
        <v>0</v>
      </c>
      <c r="F153" s="11">
        <f>Input!B609</f>
        <v>0</v>
      </c>
      <c r="G153" s="8">
        <f>Input!E609</f>
        <v>0</v>
      </c>
      <c r="H153" s="10">
        <f>Input!F609</f>
        <v>0</v>
      </c>
      <c r="I153" s="10">
        <f>Input!D609</f>
        <v>0</v>
      </c>
    </row>
    <row r="154" spans="1:9">
      <c r="A154">
        <f>Input!A613</f>
        <v>0</v>
      </c>
      <c r="B154" s="1">
        <f>Input!A616</f>
        <v>0</v>
      </c>
      <c r="C154">
        <f>Input!A614</f>
        <v>0</v>
      </c>
      <c r="D154" t="s">
        <v>2</v>
      </c>
      <c r="E154">
        <f>Input!A615</f>
        <v>0</v>
      </c>
      <c r="F154" s="11">
        <f>Input!B613</f>
        <v>0</v>
      </c>
      <c r="G154" s="8">
        <f>Input!E613</f>
        <v>0</v>
      </c>
      <c r="H154" s="10">
        <f>Input!F613</f>
        <v>0</v>
      </c>
      <c r="I154" s="10">
        <f>Input!D613</f>
        <v>0</v>
      </c>
    </row>
    <row r="155" spans="1:9">
      <c r="A155">
        <f>Input!A617</f>
        <v>0</v>
      </c>
      <c r="B155" s="1">
        <f>Input!A620</f>
        <v>0</v>
      </c>
      <c r="C155">
        <f>Input!A618</f>
        <v>0</v>
      </c>
      <c r="D155" t="s">
        <v>2</v>
      </c>
      <c r="E155">
        <f>Input!A619</f>
        <v>0</v>
      </c>
      <c r="F155" s="11">
        <f>Input!B617</f>
        <v>0</v>
      </c>
      <c r="G155" s="8">
        <f>Input!E617</f>
        <v>0</v>
      </c>
      <c r="H155" s="10">
        <f>Input!F617</f>
        <v>0</v>
      </c>
      <c r="I155" s="10">
        <f>Input!D617</f>
        <v>0</v>
      </c>
    </row>
    <row r="156" spans="1:9">
      <c r="A156">
        <f>Input!A621</f>
        <v>0</v>
      </c>
      <c r="B156" s="1">
        <f>Input!A624</f>
        <v>0</v>
      </c>
      <c r="C156">
        <f>Input!A622</f>
        <v>0</v>
      </c>
      <c r="D156" t="s">
        <v>2</v>
      </c>
      <c r="E156">
        <f>Input!A623</f>
        <v>0</v>
      </c>
      <c r="F156" s="11">
        <f>Input!B621</f>
        <v>0</v>
      </c>
      <c r="G156" s="8">
        <f>Input!E621</f>
        <v>0</v>
      </c>
      <c r="H156" s="10">
        <f>Input!F621</f>
        <v>0</v>
      </c>
      <c r="I156" s="10">
        <f>Input!D621</f>
        <v>0</v>
      </c>
    </row>
    <row r="157" spans="1:9">
      <c r="A157">
        <f>Input!A625</f>
        <v>0</v>
      </c>
      <c r="B157" s="1">
        <f>Input!A628</f>
        <v>0</v>
      </c>
      <c r="C157">
        <f>Input!A626</f>
        <v>0</v>
      </c>
      <c r="D157" t="s">
        <v>2</v>
      </c>
      <c r="E157">
        <f>Input!A627</f>
        <v>0</v>
      </c>
      <c r="F157" s="11">
        <f>Input!B625</f>
        <v>0</v>
      </c>
      <c r="G157" s="8">
        <f>Input!E625</f>
        <v>0</v>
      </c>
      <c r="H157" s="10">
        <f>Input!F625</f>
        <v>0</v>
      </c>
      <c r="I157" s="10">
        <f>Input!D625</f>
        <v>0</v>
      </c>
    </row>
    <row r="158" spans="1:9">
      <c r="A158">
        <f>Input!A629</f>
        <v>0</v>
      </c>
      <c r="B158" s="1">
        <f>Input!A632</f>
        <v>0</v>
      </c>
      <c r="C158">
        <f>Input!A630</f>
        <v>0</v>
      </c>
      <c r="D158" t="s">
        <v>2</v>
      </c>
      <c r="E158">
        <f>Input!A631</f>
        <v>0</v>
      </c>
      <c r="F158" s="11">
        <f>Input!B629</f>
        <v>0</v>
      </c>
      <c r="G158" s="8">
        <f>Input!E629</f>
        <v>0</v>
      </c>
      <c r="H158" s="10">
        <f>Input!F629</f>
        <v>0</v>
      </c>
      <c r="I158" s="10">
        <f>Input!D629</f>
        <v>0</v>
      </c>
    </row>
    <row r="159" spans="1:9">
      <c r="A159">
        <f>Input!A633</f>
        <v>0</v>
      </c>
      <c r="B159" s="1">
        <f>Input!A636</f>
        <v>0</v>
      </c>
      <c r="C159">
        <f>Input!A634</f>
        <v>0</v>
      </c>
      <c r="D159" t="s">
        <v>2</v>
      </c>
      <c r="E159">
        <f>Input!A635</f>
        <v>0</v>
      </c>
      <c r="F159" s="11">
        <f>Input!B633</f>
        <v>0</v>
      </c>
      <c r="G159" s="8">
        <f>Input!E633</f>
        <v>0</v>
      </c>
      <c r="H159" s="10">
        <f>Input!F633</f>
        <v>0</v>
      </c>
      <c r="I159" s="10">
        <f>Input!D633</f>
        <v>0</v>
      </c>
    </row>
    <row r="160" spans="1:9">
      <c r="A160">
        <f>Input!A637</f>
        <v>0</v>
      </c>
      <c r="B160" s="1">
        <f>Input!A640</f>
        <v>0</v>
      </c>
      <c r="C160">
        <f>Input!A638</f>
        <v>0</v>
      </c>
      <c r="D160" t="s">
        <v>2</v>
      </c>
      <c r="E160">
        <f>Input!A639</f>
        <v>0</v>
      </c>
      <c r="F160" s="11">
        <f>Input!B637</f>
        <v>0</v>
      </c>
      <c r="G160" s="8">
        <f>Input!E637</f>
        <v>0</v>
      </c>
      <c r="H160" s="10">
        <f>Input!F637</f>
        <v>0</v>
      </c>
      <c r="I160" s="10">
        <f>Input!D637</f>
        <v>0</v>
      </c>
    </row>
    <row r="161" spans="1:9">
      <c r="A161">
        <f>Input!A641</f>
        <v>0</v>
      </c>
      <c r="B161" s="1">
        <f>Input!A644</f>
        <v>0</v>
      </c>
      <c r="C161">
        <f>Input!A642</f>
        <v>0</v>
      </c>
      <c r="D161" t="s">
        <v>2</v>
      </c>
      <c r="E161">
        <f>Input!A643</f>
        <v>0</v>
      </c>
      <c r="F161" s="11">
        <f>Input!B641</f>
        <v>0</v>
      </c>
      <c r="G161" s="8">
        <f>Input!E641</f>
        <v>0</v>
      </c>
      <c r="H161" s="10">
        <f>Input!F641</f>
        <v>0</v>
      </c>
      <c r="I161" s="10">
        <f>Input!D641</f>
        <v>0</v>
      </c>
    </row>
    <row r="162" spans="1:9">
      <c r="A162">
        <f>Input!A645</f>
        <v>0</v>
      </c>
      <c r="B162" s="1">
        <f>Input!A648</f>
        <v>0</v>
      </c>
      <c r="C162">
        <f>Input!A646</f>
        <v>0</v>
      </c>
      <c r="D162" t="s">
        <v>2</v>
      </c>
      <c r="E162">
        <f>Input!A647</f>
        <v>0</v>
      </c>
      <c r="F162" s="11">
        <f>Input!B645</f>
        <v>0</v>
      </c>
      <c r="G162" s="8">
        <f>Input!E645</f>
        <v>0</v>
      </c>
      <c r="H162" s="10">
        <f>Input!F645</f>
        <v>0</v>
      </c>
      <c r="I162" s="10">
        <f>Input!D645</f>
        <v>0</v>
      </c>
    </row>
    <row r="163" spans="1:9">
      <c r="A163">
        <f>Input!A649</f>
        <v>0</v>
      </c>
      <c r="B163" s="1">
        <f>Input!A652</f>
        <v>0</v>
      </c>
      <c r="C163">
        <f>Input!A650</f>
        <v>0</v>
      </c>
      <c r="D163" t="s">
        <v>2</v>
      </c>
      <c r="E163">
        <f>Input!A651</f>
        <v>0</v>
      </c>
      <c r="F163" s="11">
        <f>Input!B649</f>
        <v>0</v>
      </c>
      <c r="G163" s="8">
        <f>Input!E649</f>
        <v>0</v>
      </c>
      <c r="H163" s="10">
        <f>Input!F649</f>
        <v>0</v>
      </c>
      <c r="I163" s="10">
        <f>Input!D649</f>
        <v>0</v>
      </c>
    </row>
    <row r="164" spans="1:9">
      <c r="A164">
        <f>Input!A653</f>
        <v>0</v>
      </c>
      <c r="B164" s="1">
        <f>Input!A656</f>
        <v>0</v>
      </c>
      <c r="C164">
        <f>Input!A654</f>
        <v>0</v>
      </c>
      <c r="D164" t="s">
        <v>2</v>
      </c>
      <c r="E164">
        <f>Input!A655</f>
        <v>0</v>
      </c>
      <c r="F164" s="11">
        <f>Input!B653</f>
        <v>0</v>
      </c>
      <c r="G164" s="8">
        <f>Input!E653</f>
        <v>0</v>
      </c>
      <c r="H164" s="10">
        <f>Input!F653</f>
        <v>0</v>
      </c>
      <c r="I164" s="10">
        <f>Input!D653</f>
        <v>0</v>
      </c>
    </row>
    <row r="165" spans="1:9">
      <c r="A165">
        <f>Input!A657</f>
        <v>0</v>
      </c>
      <c r="B165" s="1">
        <f>Input!A660</f>
        <v>0</v>
      </c>
      <c r="C165">
        <f>Input!A658</f>
        <v>0</v>
      </c>
      <c r="D165" t="s">
        <v>2</v>
      </c>
      <c r="E165">
        <f>Input!A659</f>
        <v>0</v>
      </c>
      <c r="F165" s="11">
        <f>Input!B657</f>
        <v>0</v>
      </c>
      <c r="G165" s="8">
        <f>Input!E657</f>
        <v>0</v>
      </c>
      <c r="H165" s="10">
        <f>Input!F657</f>
        <v>0</v>
      </c>
      <c r="I165" s="10">
        <f>Input!D657</f>
        <v>0</v>
      </c>
    </row>
    <row r="166" spans="1:9">
      <c r="A166">
        <f>Input!A661</f>
        <v>0</v>
      </c>
      <c r="B166" s="1">
        <f>Input!A664</f>
        <v>0</v>
      </c>
      <c r="C166">
        <f>Input!A662</f>
        <v>0</v>
      </c>
      <c r="D166" t="s">
        <v>2</v>
      </c>
      <c r="E166">
        <f>Input!A663</f>
        <v>0</v>
      </c>
      <c r="F166" s="11">
        <f>Input!B661</f>
        <v>0</v>
      </c>
      <c r="G166" s="8">
        <f>Input!E661</f>
        <v>0</v>
      </c>
      <c r="H166" s="10">
        <f>Input!F661</f>
        <v>0</v>
      </c>
      <c r="I166" s="10">
        <f>Input!D661</f>
        <v>0</v>
      </c>
    </row>
    <row r="167" spans="1:9">
      <c r="A167">
        <f>Input!A665</f>
        <v>0</v>
      </c>
      <c r="B167" s="1">
        <f>Input!A668</f>
        <v>0</v>
      </c>
      <c r="C167">
        <f>Input!A666</f>
        <v>0</v>
      </c>
      <c r="D167" t="s">
        <v>2</v>
      </c>
      <c r="E167">
        <f>Input!A667</f>
        <v>0</v>
      </c>
      <c r="F167" s="11">
        <f>Input!B665</f>
        <v>0</v>
      </c>
      <c r="G167" s="8">
        <f>Input!E665</f>
        <v>0</v>
      </c>
      <c r="H167" s="10">
        <f>Input!F665</f>
        <v>0</v>
      </c>
      <c r="I167" s="10">
        <f>Input!D665</f>
        <v>0</v>
      </c>
    </row>
    <row r="168" spans="1:9">
      <c r="A168">
        <f>Input!A669</f>
        <v>0</v>
      </c>
      <c r="B168" s="1">
        <f>Input!A672</f>
        <v>0</v>
      </c>
      <c r="C168">
        <f>Input!A670</f>
        <v>0</v>
      </c>
      <c r="D168" t="s">
        <v>2</v>
      </c>
      <c r="E168">
        <f>Input!A671</f>
        <v>0</v>
      </c>
      <c r="F168" s="11">
        <f>Input!B669</f>
        <v>0</v>
      </c>
      <c r="G168" s="8">
        <f>Input!E669</f>
        <v>0</v>
      </c>
      <c r="H168" s="10">
        <f>Input!F669</f>
        <v>0</v>
      </c>
      <c r="I168" s="10">
        <f>Input!D669</f>
        <v>0</v>
      </c>
    </row>
    <row r="169" spans="1:9">
      <c r="A169">
        <f>Input!A673</f>
        <v>0</v>
      </c>
      <c r="B169" s="1">
        <f>Input!A676</f>
        <v>0</v>
      </c>
      <c r="C169">
        <f>Input!A674</f>
        <v>0</v>
      </c>
      <c r="D169" t="s">
        <v>2</v>
      </c>
      <c r="E169">
        <f>Input!A675</f>
        <v>0</v>
      </c>
      <c r="F169" s="11">
        <f>Input!B673</f>
        <v>0</v>
      </c>
      <c r="G169" s="8">
        <f>Input!E673</f>
        <v>0</v>
      </c>
      <c r="H169" s="10">
        <f>Input!F673</f>
        <v>0</v>
      </c>
      <c r="I169" s="10">
        <f>Input!D673</f>
        <v>0</v>
      </c>
    </row>
    <row r="170" spans="1:9">
      <c r="A170">
        <f>Input!A677</f>
        <v>0</v>
      </c>
      <c r="B170" s="1">
        <f>Input!A680</f>
        <v>0</v>
      </c>
      <c r="C170">
        <f>Input!A678</f>
        <v>0</v>
      </c>
      <c r="D170" t="s">
        <v>2</v>
      </c>
      <c r="E170">
        <f>Input!A679</f>
        <v>0</v>
      </c>
      <c r="F170" s="11">
        <f>Input!B677</f>
        <v>0</v>
      </c>
      <c r="G170" s="8">
        <f>Input!E677</f>
        <v>0</v>
      </c>
      <c r="H170" s="10">
        <f>Input!F677</f>
        <v>0</v>
      </c>
      <c r="I170" s="10">
        <f>Input!D677</f>
        <v>0</v>
      </c>
    </row>
    <row r="171" spans="1:9">
      <c r="A171">
        <f>Input!A681</f>
        <v>0</v>
      </c>
      <c r="B171" s="1">
        <f>Input!A684</f>
        <v>0</v>
      </c>
      <c r="C171">
        <f>Input!A682</f>
        <v>0</v>
      </c>
      <c r="D171" t="s">
        <v>2</v>
      </c>
      <c r="E171">
        <f>Input!A683</f>
        <v>0</v>
      </c>
      <c r="F171" s="11">
        <f>Input!B681</f>
        <v>0</v>
      </c>
      <c r="G171" s="8">
        <f>Input!E681</f>
        <v>0</v>
      </c>
      <c r="H171" s="10">
        <f>Input!F681</f>
        <v>0</v>
      </c>
      <c r="I171" s="10">
        <f>Input!D681</f>
        <v>0</v>
      </c>
    </row>
    <row r="172" spans="1:9">
      <c r="A172">
        <f>Input!A685</f>
        <v>0</v>
      </c>
      <c r="B172" s="1">
        <f>Input!A688</f>
        <v>0</v>
      </c>
      <c r="C172">
        <f>Input!A686</f>
        <v>0</v>
      </c>
      <c r="D172" t="s">
        <v>2</v>
      </c>
      <c r="E172">
        <f>Input!A687</f>
        <v>0</v>
      </c>
      <c r="F172" s="11">
        <f>Input!B685</f>
        <v>0</v>
      </c>
      <c r="G172" s="8">
        <f>Input!E685</f>
        <v>0</v>
      </c>
      <c r="H172" s="10">
        <f>Input!F685</f>
        <v>0</v>
      </c>
      <c r="I172" s="10">
        <f>Input!D685</f>
        <v>0</v>
      </c>
    </row>
    <row r="173" spans="1:9">
      <c r="A173">
        <f>Input!A689</f>
        <v>0</v>
      </c>
      <c r="B173" s="1">
        <f>Input!A692</f>
        <v>0</v>
      </c>
      <c r="C173">
        <f>Input!A690</f>
        <v>0</v>
      </c>
      <c r="D173" t="s">
        <v>2</v>
      </c>
      <c r="E173">
        <f>Input!A691</f>
        <v>0</v>
      </c>
      <c r="F173" s="11">
        <f>Input!B689</f>
        <v>0</v>
      </c>
      <c r="G173" s="8">
        <f>Input!E689</f>
        <v>0</v>
      </c>
      <c r="H173" s="10">
        <f>Input!F689</f>
        <v>0</v>
      </c>
      <c r="I173" s="10">
        <f>Input!D689</f>
        <v>0</v>
      </c>
    </row>
    <row r="174" spans="1:9">
      <c r="A174">
        <f>Input!A693</f>
        <v>0</v>
      </c>
      <c r="B174" s="1">
        <f>Input!A696</f>
        <v>0</v>
      </c>
      <c r="C174">
        <f>Input!A694</f>
        <v>0</v>
      </c>
      <c r="D174" t="s">
        <v>2</v>
      </c>
      <c r="E174">
        <f>Input!A695</f>
        <v>0</v>
      </c>
      <c r="F174" s="11">
        <f>Input!B693</f>
        <v>0</v>
      </c>
      <c r="G174" s="8">
        <f>Input!E693</f>
        <v>0</v>
      </c>
      <c r="H174" s="10">
        <f>Input!F693</f>
        <v>0</v>
      </c>
      <c r="I174" s="10">
        <f>Input!D693</f>
        <v>0</v>
      </c>
    </row>
    <row r="175" spans="1:9">
      <c r="A175">
        <f>Input!A697</f>
        <v>0</v>
      </c>
      <c r="B175" s="1">
        <f>Input!A700</f>
        <v>0</v>
      </c>
      <c r="C175">
        <f>Input!A698</f>
        <v>0</v>
      </c>
      <c r="D175" t="s">
        <v>2</v>
      </c>
      <c r="E175">
        <f>Input!A699</f>
        <v>0</v>
      </c>
      <c r="F175" s="11">
        <f>Input!B697</f>
        <v>0</v>
      </c>
      <c r="G175" s="8">
        <f>Input!E697</f>
        <v>0</v>
      </c>
      <c r="H175" s="10">
        <f>Input!F697</f>
        <v>0</v>
      </c>
      <c r="I175" s="10">
        <f>Input!D697</f>
        <v>0</v>
      </c>
    </row>
    <row r="176" spans="1:9">
      <c r="A176">
        <f>Input!A701</f>
        <v>0</v>
      </c>
      <c r="B176" s="1">
        <f>Input!A704</f>
        <v>0</v>
      </c>
      <c r="C176">
        <f>Input!A702</f>
        <v>0</v>
      </c>
      <c r="D176" t="s">
        <v>2</v>
      </c>
      <c r="E176">
        <f>Input!A703</f>
        <v>0</v>
      </c>
      <c r="F176" s="11">
        <f>Input!B701</f>
        <v>0</v>
      </c>
      <c r="G176" s="8">
        <f>Input!E701</f>
        <v>0</v>
      </c>
      <c r="H176" s="10">
        <f>Input!F701</f>
        <v>0</v>
      </c>
      <c r="I176" s="10">
        <f>Input!D701</f>
        <v>0</v>
      </c>
    </row>
    <row r="177" spans="1:9">
      <c r="A177">
        <f>Input!A705</f>
        <v>0</v>
      </c>
      <c r="B177" s="1">
        <f>Input!A708</f>
        <v>0</v>
      </c>
      <c r="C177">
        <f>Input!A706</f>
        <v>0</v>
      </c>
      <c r="D177" t="s">
        <v>2</v>
      </c>
      <c r="E177">
        <f>Input!A707</f>
        <v>0</v>
      </c>
      <c r="F177" s="11">
        <f>Input!B705</f>
        <v>0</v>
      </c>
      <c r="G177" s="8">
        <f>Input!E705</f>
        <v>0</v>
      </c>
      <c r="H177" s="10">
        <f>Input!F705</f>
        <v>0</v>
      </c>
      <c r="I177" s="10">
        <f>Input!D705</f>
        <v>0</v>
      </c>
    </row>
    <row r="178" spans="1:9">
      <c r="A178">
        <f>Input!A709</f>
        <v>0</v>
      </c>
      <c r="B178" s="1">
        <f>Input!A712</f>
        <v>0</v>
      </c>
      <c r="C178">
        <f>Input!A710</f>
        <v>0</v>
      </c>
      <c r="D178" t="s">
        <v>2</v>
      </c>
      <c r="E178">
        <f>Input!A711</f>
        <v>0</v>
      </c>
      <c r="F178" s="11">
        <f>Input!B709</f>
        <v>0</v>
      </c>
      <c r="G178" s="8">
        <f>Input!E709</f>
        <v>0</v>
      </c>
      <c r="H178" s="10">
        <f>Input!F709</f>
        <v>0</v>
      </c>
      <c r="I178" s="10">
        <f>Input!D709</f>
        <v>0</v>
      </c>
    </row>
    <row r="179" spans="1:9">
      <c r="A179">
        <f>Input!A713</f>
        <v>0</v>
      </c>
      <c r="B179" s="1">
        <f>Input!A716</f>
        <v>0</v>
      </c>
      <c r="C179">
        <f>Input!A714</f>
        <v>0</v>
      </c>
      <c r="D179" t="s">
        <v>2</v>
      </c>
      <c r="E179">
        <f>Input!A715</f>
        <v>0</v>
      </c>
      <c r="F179" s="11">
        <f>Input!B713</f>
        <v>0</v>
      </c>
      <c r="G179" s="8">
        <f>Input!E713</f>
        <v>0</v>
      </c>
      <c r="H179" s="10">
        <f>Input!F713</f>
        <v>0</v>
      </c>
      <c r="I179" s="10">
        <f>Input!D713</f>
        <v>0</v>
      </c>
    </row>
    <row r="180" spans="1:9">
      <c r="A180">
        <f>Input!A717</f>
        <v>0</v>
      </c>
      <c r="B180" s="1">
        <f>Input!A720</f>
        <v>0</v>
      </c>
      <c r="C180">
        <f>Input!A718</f>
        <v>0</v>
      </c>
      <c r="D180" t="s">
        <v>2</v>
      </c>
      <c r="E180">
        <f>Input!A719</f>
        <v>0</v>
      </c>
      <c r="F180" s="11">
        <f>Input!B717</f>
        <v>0</v>
      </c>
      <c r="G180" s="8">
        <f>Input!E717</f>
        <v>0</v>
      </c>
      <c r="H180" s="10">
        <f>Input!F717</f>
        <v>0</v>
      </c>
      <c r="I180" s="10">
        <f>Input!D717</f>
        <v>0</v>
      </c>
    </row>
    <row r="181" spans="1:9">
      <c r="A181">
        <f>Input!A721</f>
        <v>0</v>
      </c>
      <c r="B181" s="1">
        <f>Input!A724</f>
        <v>0</v>
      </c>
      <c r="C181">
        <f>Input!A722</f>
        <v>0</v>
      </c>
      <c r="D181" t="s">
        <v>2</v>
      </c>
      <c r="E181">
        <f>Input!A723</f>
        <v>0</v>
      </c>
      <c r="F181" s="11">
        <f>Input!B721</f>
        <v>0</v>
      </c>
      <c r="G181" s="8">
        <f>Input!E721</f>
        <v>0</v>
      </c>
      <c r="H181" s="10">
        <f>Input!F721</f>
        <v>0</v>
      </c>
      <c r="I181" s="10">
        <f>Input!D721</f>
        <v>0</v>
      </c>
    </row>
    <row r="182" spans="1:9">
      <c r="A182">
        <f>Input!A725</f>
        <v>0</v>
      </c>
      <c r="B182" s="1">
        <f>Input!A728</f>
        <v>0</v>
      </c>
      <c r="C182">
        <f>Input!A726</f>
        <v>0</v>
      </c>
      <c r="D182" t="s">
        <v>2</v>
      </c>
      <c r="E182">
        <f>Input!A727</f>
        <v>0</v>
      </c>
      <c r="F182" s="11">
        <f>Input!B725</f>
        <v>0</v>
      </c>
      <c r="G182" s="8">
        <f>Input!E725</f>
        <v>0</v>
      </c>
      <c r="H182" s="10">
        <f>Input!F725</f>
        <v>0</v>
      </c>
      <c r="I182" s="10">
        <f>Input!D725</f>
        <v>0</v>
      </c>
    </row>
    <row r="183" spans="1:9">
      <c r="A183">
        <f>Input!A729</f>
        <v>0</v>
      </c>
      <c r="B183" s="1">
        <f>Input!A732</f>
        <v>0</v>
      </c>
      <c r="C183">
        <f>Input!A730</f>
        <v>0</v>
      </c>
      <c r="D183" t="s">
        <v>2</v>
      </c>
      <c r="E183">
        <f>Input!A731</f>
        <v>0</v>
      </c>
      <c r="F183" s="11">
        <f>Input!B729</f>
        <v>0</v>
      </c>
      <c r="G183" s="8">
        <f>Input!E729</f>
        <v>0</v>
      </c>
      <c r="H183" s="10">
        <f>Input!F729</f>
        <v>0</v>
      </c>
      <c r="I183" s="10">
        <f>Input!D729</f>
        <v>0</v>
      </c>
    </row>
    <row r="184" spans="1:9">
      <c r="A184">
        <f>Input!A733</f>
        <v>0</v>
      </c>
      <c r="B184" s="1">
        <f>Input!A736</f>
        <v>0</v>
      </c>
      <c r="C184">
        <f>Input!A734</f>
        <v>0</v>
      </c>
      <c r="D184" t="s">
        <v>2</v>
      </c>
      <c r="E184">
        <f>Input!A735</f>
        <v>0</v>
      </c>
      <c r="F184" s="11">
        <f>Input!B733</f>
        <v>0</v>
      </c>
      <c r="G184" s="8">
        <f>Input!E733</f>
        <v>0</v>
      </c>
      <c r="H184" s="10">
        <f>Input!F733</f>
        <v>0</v>
      </c>
      <c r="I184" s="10">
        <f>Input!D733</f>
        <v>0</v>
      </c>
    </row>
    <row r="185" spans="1:9">
      <c r="A185">
        <f>Input!A737</f>
        <v>0</v>
      </c>
      <c r="B185" s="1">
        <f>Input!A740</f>
        <v>0</v>
      </c>
      <c r="C185">
        <f>Input!A738</f>
        <v>0</v>
      </c>
      <c r="D185" t="s">
        <v>2</v>
      </c>
      <c r="E185">
        <f>Input!A739</f>
        <v>0</v>
      </c>
      <c r="F185" s="11">
        <f>Input!B737</f>
        <v>0</v>
      </c>
      <c r="G185" s="8">
        <f>Input!E737</f>
        <v>0</v>
      </c>
      <c r="H185" s="10">
        <f>Input!F737</f>
        <v>0</v>
      </c>
      <c r="I185" s="10">
        <f>Input!D737</f>
        <v>0</v>
      </c>
    </row>
    <row r="186" spans="1:9">
      <c r="A186">
        <f>Input!A741</f>
        <v>0</v>
      </c>
      <c r="B186" s="1">
        <f>Input!A744</f>
        <v>0</v>
      </c>
      <c r="C186">
        <f>Input!A742</f>
        <v>0</v>
      </c>
      <c r="D186" t="s">
        <v>2</v>
      </c>
      <c r="E186">
        <f>Input!A743</f>
        <v>0</v>
      </c>
      <c r="F186" s="11">
        <f>Input!B741</f>
        <v>0</v>
      </c>
      <c r="G186" s="8">
        <f>Input!E741</f>
        <v>0</v>
      </c>
      <c r="H186" s="10">
        <f>Input!F741</f>
        <v>0</v>
      </c>
      <c r="I186" s="10">
        <f>Input!D741</f>
        <v>0</v>
      </c>
    </row>
    <row r="187" spans="1:9">
      <c r="A187">
        <f>Input!A745</f>
        <v>0</v>
      </c>
      <c r="B187" s="1">
        <f>Input!A748</f>
        <v>0</v>
      </c>
      <c r="C187">
        <f>Input!A746</f>
        <v>0</v>
      </c>
      <c r="D187" t="s">
        <v>2</v>
      </c>
      <c r="E187">
        <f>Input!A747</f>
        <v>0</v>
      </c>
      <c r="F187" s="11">
        <f>Input!B745</f>
        <v>0</v>
      </c>
      <c r="G187" s="8">
        <f>Input!E745</f>
        <v>0</v>
      </c>
      <c r="H187" s="10">
        <f>Input!F745</f>
        <v>0</v>
      </c>
      <c r="I187" s="10">
        <f>Input!D745</f>
        <v>0</v>
      </c>
    </row>
    <row r="188" spans="1:9">
      <c r="A188">
        <f>Input!A749</f>
        <v>0</v>
      </c>
      <c r="B188" s="1">
        <f>Input!A752</f>
        <v>0</v>
      </c>
      <c r="C188">
        <f>Input!A750</f>
        <v>0</v>
      </c>
      <c r="D188" t="s">
        <v>2</v>
      </c>
      <c r="E188">
        <f>Input!A751</f>
        <v>0</v>
      </c>
      <c r="F188" s="11">
        <f>Input!B749</f>
        <v>0</v>
      </c>
      <c r="G188" s="8">
        <f>Input!E749</f>
        <v>0</v>
      </c>
      <c r="H188" s="10">
        <f>Input!F749</f>
        <v>0</v>
      </c>
      <c r="I188" s="10">
        <f>Input!D749</f>
        <v>0</v>
      </c>
    </row>
    <row r="189" spans="1:9">
      <c r="A189">
        <f>Input!A753</f>
        <v>0</v>
      </c>
      <c r="B189" s="1">
        <f>Input!A756</f>
        <v>0</v>
      </c>
      <c r="C189">
        <f>Input!A754</f>
        <v>0</v>
      </c>
      <c r="D189" t="s">
        <v>2</v>
      </c>
      <c r="E189">
        <f>Input!A755</f>
        <v>0</v>
      </c>
      <c r="F189" s="11">
        <f>Input!B753</f>
        <v>0</v>
      </c>
      <c r="G189" s="8">
        <f>Input!E753</f>
        <v>0</v>
      </c>
      <c r="H189" s="10">
        <f>Input!F753</f>
        <v>0</v>
      </c>
      <c r="I189" s="10">
        <f>Input!D753</f>
        <v>0</v>
      </c>
    </row>
    <row r="190" spans="1:9">
      <c r="A190">
        <f>Input!A757</f>
        <v>0</v>
      </c>
      <c r="B190" s="1">
        <f>Input!A760</f>
        <v>0</v>
      </c>
      <c r="C190">
        <f>Input!A758</f>
        <v>0</v>
      </c>
      <c r="D190" t="s">
        <v>2</v>
      </c>
      <c r="E190">
        <f>Input!A759</f>
        <v>0</v>
      </c>
      <c r="F190" s="11">
        <f>Input!B757</f>
        <v>0</v>
      </c>
      <c r="G190" s="8">
        <f>Input!E757</f>
        <v>0</v>
      </c>
      <c r="H190" s="10">
        <f>Input!F757</f>
        <v>0</v>
      </c>
      <c r="I190" s="10">
        <f>Input!D757</f>
        <v>0</v>
      </c>
    </row>
    <row r="191" spans="1:9">
      <c r="A191">
        <f>Input!A761</f>
        <v>0</v>
      </c>
      <c r="B191" s="1">
        <f>Input!A764</f>
        <v>0</v>
      </c>
      <c r="C191">
        <f>Input!A762</f>
        <v>0</v>
      </c>
      <c r="D191" t="s">
        <v>2</v>
      </c>
      <c r="E191">
        <f>Input!A763</f>
        <v>0</v>
      </c>
      <c r="F191" s="11">
        <f>Input!B761</f>
        <v>0</v>
      </c>
      <c r="G191" s="8">
        <f>Input!E761</f>
        <v>0</v>
      </c>
      <c r="H191" s="10">
        <f>Input!F761</f>
        <v>0</v>
      </c>
      <c r="I191" s="10">
        <f>Input!D761</f>
        <v>0</v>
      </c>
    </row>
    <row r="192" spans="1:9">
      <c r="A192">
        <f>Input!A765</f>
        <v>0</v>
      </c>
      <c r="B192" s="1">
        <f>Input!A768</f>
        <v>0</v>
      </c>
      <c r="C192">
        <f>Input!A766</f>
        <v>0</v>
      </c>
      <c r="D192" t="s">
        <v>2</v>
      </c>
      <c r="E192">
        <f>Input!A767</f>
        <v>0</v>
      </c>
      <c r="F192" s="11">
        <f>Input!B765</f>
        <v>0</v>
      </c>
      <c r="G192" s="8">
        <f>Input!E765</f>
        <v>0</v>
      </c>
      <c r="H192" s="10">
        <f>Input!F765</f>
        <v>0</v>
      </c>
      <c r="I192" s="10">
        <f>Input!D765</f>
        <v>0</v>
      </c>
    </row>
    <row r="193" spans="1:9">
      <c r="A193">
        <f>Input!A769</f>
        <v>0</v>
      </c>
      <c r="B193" s="1">
        <f>Input!A772</f>
        <v>0</v>
      </c>
      <c r="C193">
        <f>Input!A770</f>
        <v>0</v>
      </c>
      <c r="D193" t="s">
        <v>2</v>
      </c>
      <c r="E193">
        <f>Input!A771</f>
        <v>0</v>
      </c>
      <c r="F193" s="11">
        <f>Input!B769</f>
        <v>0</v>
      </c>
      <c r="G193" s="8">
        <f>Input!E769</f>
        <v>0</v>
      </c>
      <c r="H193" s="10">
        <f>Input!F769</f>
        <v>0</v>
      </c>
      <c r="I193" s="10">
        <f>Input!D769</f>
        <v>0</v>
      </c>
    </row>
    <row r="194" spans="1:9">
      <c r="A194">
        <f>Input!A773</f>
        <v>0</v>
      </c>
      <c r="B194" s="1">
        <f>Input!A776</f>
        <v>0</v>
      </c>
      <c r="C194">
        <f>Input!A774</f>
        <v>0</v>
      </c>
      <c r="D194" t="s">
        <v>2</v>
      </c>
      <c r="E194">
        <f>Input!A775</f>
        <v>0</v>
      </c>
      <c r="F194" s="11">
        <f>Input!B773</f>
        <v>0</v>
      </c>
      <c r="G194" s="8">
        <f>Input!E773</f>
        <v>0</v>
      </c>
      <c r="H194" s="10">
        <f>Input!F773</f>
        <v>0</v>
      </c>
      <c r="I194" s="10">
        <f>Input!D773</f>
        <v>0</v>
      </c>
    </row>
    <row r="195" spans="1:9">
      <c r="A195">
        <f>Input!A777</f>
        <v>0</v>
      </c>
      <c r="B195" s="1">
        <f>Input!A780</f>
        <v>0</v>
      </c>
      <c r="C195">
        <f>Input!A778</f>
        <v>0</v>
      </c>
      <c r="D195" t="s">
        <v>2</v>
      </c>
      <c r="E195">
        <f>Input!A779</f>
        <v>0</v>
      </c>
      <c r="F195" s="11">
        <f>Input!B777</f>
        <v>0</v>
      </c>
      <c r="G195" s="8">
        <f>Input!E777</f>
        <v>0</v>
      </c>
      <c r="H195" s="10">
        <f>Input!F777</f>
        <v>0</v>
      </c>
      <c r="I195" s="10">
        <f>Input!D777</f>
        <v>0</v>
      </c>
    </row>
    <row r="196" spans="1:9">
      <c r="A196">
        <f>Input!A781</f>
        <v>0</v>
      </c>
      <c r="B196" s="1">
        <f>Input!A784</f>
        <v>0</v>
      </c>
      <c r="C196">
        <f>Input!A782</f>
        <v>0</v>
      </c>
      <c r="D196" t="s">
        <v>2</v>
      </c>
      <c r="E196">
        <f>Input!A783</f>
        <v>0</v>
      </c>
      <c r="F196" s="11">
        <f>Input!B781</f>
        <v>0</v>
      </c>
      <c r="G196" s="8">
        <f>Input!E781</f>
        <v>0</v>
      </c>
      <c r="H196" s="10">
        <f>Input!F781</f>
        <v>0</v>
      </c>
      <c r="I196" s="10">
        <f>Input!D781</f>
        <v>0</v>
      </c>
    </row>
    <row r="197" spans="1:9">
      <c r="A197">
        <f>Input!A785</f>
        <v>0</v>
      </c>
      <c r="B197" s="1">
        <f>Input!A788</f>
        <v>0</v>
      </c>
      <c r="C197">
        <f>Input!A786</f>
        <v>0</v>
      </c>
      <c r="D197" t="s">
        <v>2</v>
      </c>
      <c r="E197">
        <f>Input!A787</f>
        <v>0</v>
      </c>
      <c r="F197" s="11">
        <f>Input!B785</f>
        <v>0</v>
      </c>
      <c r="G197" s="8">
        <f>Input!E785</f>
        <v>0</v>
      </c>
      <c r="H197" s="10">
        <f>Input!F785</f>
        <v>0</v>
      </c>
      <c r="I197" s="10">
        <f>Input!D785</f>
        <v>0</v>
      </c>
    </row>
    <row r="198" spans="1:9">
      <c r="A198">
        <f>Input!A789</f>
        <v>0</v>
      </c>
      <c r="B198" s="1">
        <f>Input!A792</f>
        <v>0</v>
      </c>
      <c r="C198">
        <f>Input!A790</f>
        <v>0</v>
      </c>
      <c r="D198" t="s">
        <v>2</v>
      </c>
      <c r="E198">
        <f>Input!A791</f>
        <v>0</v>
      </c>
      <c r="F198" s="11">
        <f>Input!B789</f>
        <v>0</v>
      </c>
      <c r="G198" s="8">
        <f>Input!E789</f>
        <v>0</v>
      </c>
      <c r="H198" s="10">
        <f>Input!F789</f>
        <v>0</v>
      </c>
      <c r="I198" s="10">
        <f>Input!D789</f>
        <v>0</v>
      </c>
    </row>
    <row r="199" spans="1:9">
      <c r="A199">
        <f>Input!A793</f>
        <v>0</v>
      </c>
      <c r="B199" s="1">
        <f>Input!A796</f>
        <v>0</v>
      </c>
      <c r="C199">
        <f>Input!A794</f>
        <v>0</v>
      </c>
      <c r="D199" t="s">
        <v>2</v>
      </c>
      <c r="E199">
        <f>Input!A795</f>
        <v>0</v>
      </c>
      <c r="F199" s="11">
        <f>Input!B793</f>
        <v>0</v>
      </c>
      <c r="G199" s="8">
        <f>Input!E793</f>
        <v>0</v>
      </c>
      <c r="H199" s="10">
        <f>Input!F793</f>
        <v>0</v>
      </c>
      <c r="I199" s="10">
        <f>Input!D793</f>
        <v>0</v>
      </c>
    </row>
    <row r="200" spans="1:9">
      <c r="A200">
        <f>Input!A797</f>
        <v>0</v>
      </c>
      <c r="B200" s="1">
        <f>Input!A800</f>
        <v>0</v>
      </c>
      <c r="C200">
        <f>Input!A798</f>
        <v>0</v>
      </c>
      <c r="D200" t="s">
        <v>2</v>
      </c>
      <c r="E200">
        <f>Input!A799</f>
        <v>0</v>
      </c>
      <c r="F200" s="11">
        <f>Input!B797</f>
        <v>0</v>
      </c>
      <c r="G200" s="8">
        <f>Input!E797</f>
        <v>0</v>
      </c>
      <c r="H200" s="10">
        <f>Input!F797</f>
        <v>0</v>
      </c>
      <c r="I200" s="10">
        <f>Input!D797</f>
        <v>0</v>
      </c>
    </row>
    <row r="201" spans="1:9">
      <c r="A201">
        <f>Input!A801</f>
        <v>0</v>
      </c>
      <c r="B201" s="1">
        <f>Input!A804</f>
        <v>0</v>
      </c>
      <c r="C201">
        <f>Input!A802</f>
        <v>0</v>
      </c>
      <c r="D201" t="s">
        <v>2</v>
      </c>
      <c r="E201">
        <f>Input!A803</f>
        <v>0</v>
      </c>
      <c r="F201" s="11">
        <f>Input!B801</f>
        <v>0</v>
      </c>
      <c r="G201" s="8">
        <f>Input!E801</f>
        <v>0</v>
      </c>
      <c r="H201" s="10">
        <f>Input!F801</f>
        <v>0</v>
      </c>
      <c r="I201" s="10">
        <f>Input!D801</f>
        <v>0</v>
      </c>
    </row>
    <row r="202" spans="1:9">
      <c r="A202">
        <f>Input!A805</f>
        <v>0</v>
      </c>
      <c r="B202" s="1">
        <f>Input!A808</f>
        <v>0</v>
      </c>
      <c r="C202">
        <f>Input!A806</f>
        <v>0</v>
      </c>
      <c r="D202" t="s">
        <v>2</v>
      </c>
      <c r="E202">
        <f>Input!A807</f>
        <v>0</v>
      </c>
      <c r="F202" s="11">
        <f>Input!B805</f>
        <v>0</v>
      </c>
      <c r="G202" s="8">
        <f>Input!E805</f>
        <v>0</v>
      </c>
      <c r="H202" s="10">
        <f>Input!F805</f>
        <v>0</v>
      </c>
      <c r="I202" s="10">
        <f>Input!D805</f>
        <v>0</v>
      </c>
    </row>
    <row r="203" spans="1:9">
      <c r="A203">
        <f>Input!A809</f>
        <v>0</v>
      </c>
      <c r="B203" s="1">
        <f>Input!A812</f>
        <v>0</v>
      </c>
      <c r="C203">
        <f>Input!A810</f>
        <v>0</v>
      </c>
      <c r="D203" t="s">
        <v>2</v>
      </c>
      <c r="E203">
        <f>Input!A811</f>
        <v>0</v>
      </c>
      <c r="F203" s="11">
        <f>Input!B809</f>
        <v>0</v>
      </c>
      <c r="G203" s="8">
        <f>Input!E809</f>
        <v>0</v>
      </c>
      <c r="H203" s="10">
        <f>Input!F809</f>
        <v>0</v>
      </c>
      <c r="I203" s="10">
        <f>Input!D809</f>
        <v>0</v>
      </c>
    </row>
    <row r="204" spans="1:9">
      <c r="A204">
        <f>Input!A813</f>
        <v>0</v>
      </c>
      <c r="B204" s="1">
        <f>Input!A816</f>
        <v>0</v>
      </c>
      <c r="C204">
        <f>Input!A814</f>
        <v>0</v>
      </c>
      <c r="D204" t="s">
        <v>2</v>
      </c>
      <c r="E204">
        <f>Input!A815</f>
        <v>0</v>
      </c>
      <c r="F204" s="11">
        <f>Input!B813</f>
        <v>0</v>
      </c>
      <c r="G204" s="8">
        <f>Input!E813</f>
        <v>0</v>
      </c>
      <c r="H204" s="10">
        <f>Input!F813</f>
        <v>0</v>
      </c>
      <c r="I204" s="10">
        <f>Input!D813</f>
        <v>0</v>
      </c>
    </row>
    <row r="205" spans="1:9">
      <c r="A205">
        <f>Input!A817</f>
        <v>0</v>
      </c>
      <c r="B205" s="1">
        <f>Input!A820</f>
        <v>0</v>
      </c>
      <c r="C205">
        <f>Input!A818</f>
        <v>0</v>
      </c>
      <c r="D205" t="s">
        <v>2</v>
      </c>
      <c r="E205">
        <f>Input!A819</f>
        <v>0</v>
      </c>
      <c r="F205" s="11">
        <f>Input!B817</f>
        <v>0</v>
      </c>
      <c r="G205" s="8">
        <f>Input!E817</f>
        <v>0</v>
      </c>
      <c r="H205" s="10">
        <f>Input!F817</f>
        <v>0</v>
      </c>
      <c r="I205" s="10">
        <f>Input!D817</f>
        <v>0</v>
      </c>
    </row>
    <row r="206" spans="1:9">
      <c r="A206">
        <f>Input!A821</f>
        <v>0</v>
      </c>
      <c r="B206" s="1">
        <f>Input!A824</f>
        <v>0</v>
      </c>
      <c r="C206">
        <f>Input!A822</f>
        <v>0</v>
      </c>
      <c r="D206" t="s">
        <v>2</v>
      </c>
      <c r="E206">
        <f>Input!A823</f>
        <v>0</v>
      </c>
      <c r="F206" s="11">
        <f>Input!B821</f>
        <v>0</v>
      </c>
      <c r="G206" s="8">
        <f>Input!E821</f>
        <v>0</v>
      </c>
      <c r="H206" s="10">
        <f>Input!F821</f>
        <v>0</v>
      </c>
      <c r="I206" s="10">
        <f>Input!D821</f>
        <v>0</v>
      </c>
    </row>
    <row r="207" spans="1:9">
      <c r="A207">
        <f>Input!A825</f>
        <v>0</v>
      </c>
      <c r="B207" s="1">
        <f>Input!A828</f>
        <v>0</v>
      </c>
      <c r="C207">
        <f>Input!A826</f>
        <v>0</v>
      </c>
      <c r="D207" t="s">
        <v>2</v>
      </c>
      <c r="E207">
        <f>Input!A827</f>
        <v>0</v>
      </c>
      <c r="F207" s="11">
        <f>Input!B825</f>
        <v>0</v>
      </c>
      <c r="G207" s="8">
        <f>Input!E825</f>
        <v>0</v>
      </c>
      <c r="H207" s="10">
        <f>Input!F825</f>
        <v>0</v>
      </c>
      <c r="I207" s="10">
        <f>Input!D825</f>
        <v>0</v>
      </c>
    </row>
    <row r="208" spans="1:9">
      <c r="A208">
        <f>Input!A829</f>
        <v>0</v>
      </c>
      <c r="B208" s="1">
        <f>Input!A832</f>
        <v>0</v>
      </c>
      <c r="C208">
        <f>Input!A830</f>
        <v>0</v>
      </c>
      <c r="D208" t="s">
        <v>2</v>
      </c>
      <c r="E208">
        <f>Input!A831</f>
        <v>0</v>
      </c>
      <c r="F208" s="11">
        <f>Input!B829</f>
        <v>0</v>
      </c>
      <c r="G208" s="8">
        <f>Input!E829</f>
        <v>0</v>
      </c>
      <c r="H208" s="10">
        <f>Input!F829</f>
        <v>0</v>
      </c>
      <c r="I208" s="10">
        <f>Input!D829</f>
        <v>0</v>
      </c>
    </row>
    <row r="209" spans="1:9">
      <c r="A209">
        <f>Input!A833</f>
        <v>0</v>
      </c>
      <c r="B209" s="1">
        <f>Input!A836</f>
        <v>0</v>
      </c>
      <c r="C209">
        <f>Input!A834</f>
        <v>0</v>
      </c>
      <c r="D209" t="s">
        <v>2</v>
      </c>
      <c r="E209">
        <f>Input!A835</f>
        <v>0</v>
      </c>
      <c r="F209" s="11">
        <f>Input!B833</f>
        <v>0</v>
      </c>
      <c r="G209" s="8">
        <f>Input!E833</f>
        <v>0</v>
      </c>
      <c r="H209" s="10">
        <f>Input!F833</f>
        <v>0</v>
      </c>
      <c r="I209" s="10">
        <f>Input!D833</f>
        <v>0</v>
      </c>
    </row>
    <row r="210" spans="1:9">
      <c r="A210">
        <f>Input!A837</f>
        <v>0</v>
      </c>
      <c r="B210" s="1">
        <f>Input!A840</f>
        <v>0</v>
      </c>
      <c r="C210">
        <f>Input!A838</f>
        <v>0</v>
      </c>
      <c r="D210" t="s">
        <v>2</v>
      </c>
      <c r="E210">
        <f>Input!A839</f>
        <v>0</v>
      </c>
      <c r="F210" s="11">
        <f>Input!B837</f>
        <v>0</v>
      </c>
      <c r="G210" s="8">
        <f>Input!E837</f>
        <v>0</v>
      </c>
      <c r="H210" s="10">
        <f>Input!F837</f>
        <v>0</v>
      </c>
      <c r="I210" s="10">
        <f>Input!D837</f>
        <v>0</v>
      </c>
    </row>
    <row r="211" spans="1:9">
      <c r="A211">
        <f>Input!A841</f>
        <v>0</v>
      </c>
      <c r="B211" s="1">
        <f>Input!A844</f>
        <v>0</v>
      </c>
      <c r="C211">
        <f>Input!A842</f>
        <v>0</v>
      </c>
      <c r="D211" t="s">
        <v>2</v>
      </c>
      <c r="E211">
        <f>Input!A843</f>
        <v>0</v>
      </c>
      <c r="F211" s="11">
        <f>Input!B841</f>
        <v>0</v>
      </c>
      <c r="G211" s="8">
        <f>Input!E841</f>
        <v>0</v>
      </c>
      <c r="H211" s="10">
        <f>Input!F841</f>
        <v>0</v>
      </c>
      <c r="I211" s="10">
        <f>Input!D841</f>
        <v>0</v>
      </c>
    </row>
    <row r="212" spans="1:9">
      <c r="A212">
        <f>Input!A845</f>
        <v>0</v>
      </c>
      <c r="B212" s="1">
        <f>Input!A848</f>
        <v>0</v>
      </c>
      <c r="C212">
        <f>Input!A846</f>
        <v>0</v>
      </c>
      <c r="D212" t="s">
        <v>2</v>
      </c>
      <c r="E212">
        <f>Input!A847</f>
        <v>0</v>
      </c>
      <c r="F212" s="11">
        <f>Input!B845</f>
        <v>0</v>
      </c>
      <c r="G212" s="8">
        <f>Input!E845</f>
        <v>0</v>
      </c>
      <c r="H212" s="10">
        <f>Input!F845</f>
        <v>0</v>
      </c>
      <c r="I212" s="10">
        <f>Input!D845</f>
        <v>0</v>
      </c>
    </row>
    <row r="213" spans="1:9">
      <c r="A213">
        <f>Input!A849</f>
        <v>0</v>
      </c>
      <c r="B213" s="1">
        <f>Input!A852</f>
        <v>0</v>
      </c>
      <c r="C213">
        <f>Input!A850</f>
        <v>0</v>
      </c>
      <c r="D213" t="s">
        <v>2</v>
      </c>
      <c r="E213">
        <f>Input!A851</f>
        <v>0</v>
      </c>
      <c r="F213" s="11">
        <f>Input!B849</f>
        <v>0</v>
      </c>
      <c r="G213" s="8">
        <f>Input!E849</f>
        <v>0</v>
      </c>
      <c r="H213" s="10">
        <f>Input!F849</f>
        <v>0</v>
      </c>
      <c r="I213" s="10">
        <f>Input!D849</f>
        <v>0</v>
      </c>
    </row>
    <row r="214" spans="1:9">
      <c r="A214">
        <f>Input!A853</f>
        <v>0</v>
      </c>
      <c r="B214" s="1">
        <f>Input!A856</f>
        <v>0</v>
      </c>
      <c r="C214">
        <f>Input!A854</f>
        <v>0</v>
      </c>
      <c r="D214" t="s">
        <v>2</v>
      </c>
      <c r="E214">
        <f>Input!A855</f>
        <v>0</v>
      </c>
      <c r="F214" s="11">
        <f>Input!B853</f>
        <v>0</v>
      </c>
      <c r="G214" s="8">
        <f>Input!E853</f>
        <v>0</v>
      </c>
      <c r="H214" s="10">
        <f>Input!F853</f>
        <v>0</v>
      </c>
      <c r="I214" s="10">
        <f>Input!D853</f>
        <v>0</v>
      </c>
    </row>
    <row r="215" spans="1:9">
      <c r="A215">
        <f>Input!A857</f>
        <v>0</v>
      </c>
      <c r="B215" s="1">
        <f>Input!A860</f>
        <v>0</v>
      </c>
      <c r="C215">
        <f>Input!A858</f>
        <v>0</v>
      </c>
      <c r="D215" t="s">
        <v>2</v>
      </c>
      <c r="E215">
        <f>Input!A859</f>
        <v>0</v>
      </c>
      <c r="F215" s="11">
        <f>Input!B857</f>
        <v>0</v>
      </c>
      <c r="G215" s="8">
        <f>Input!E857</f>
        <v>0</v>
      </c>
      <c r="H215" s="10">
        <f>Input!F857</f>
        <v>0</v>
      </c>
      <c r="I215" s="10">
        <f>Input!D857</f>
        <v>0</v>
      </c>
    </row>
    <row r="216" spans="1:9">
      <c r="A216">
        <f>Input!A861</f>
        <v>0</v>
      </c>
      <c r="B216" s="1">
        <f>Input!A864</f>
        <v>0</v>
      </c>
      <c r="C216">
        <f>Input!A862</f>
        <v>0</v>
      </c>
      <c r="D216" t="s">
        <v>2</v>
      </c>
      <c r="E216">
        <f>Input!A863</f>
        <v>0</v>
      </c>
      <c r="F216" s="11">
        <f>Input!B861</f>
        <v>0</v>
      </c>
      <c r="G216" s="8">
        <f>Input!E861</f>
        <v>0</v>
      </c>
      <c r="H216" s="10">
        <f>Input!F861</f>
        <v>0</v>
      </c>
      <c r="I216" s="10">
        <f>Input!D861</f>
        <v>0</v>
      </c>
    </row>
    <row r="217" spans="1:9">
      <c r="A217">
        <f>Input!A865</f>
        <v>0</v>
      </c>
      <c r="B217" s="1">
        <f>Input!A868</f>
        <v>0</v>
      </c>
      <c r="C217">
        <f>Input!A866</f>
        <v>0</v>
      </c>
      <c r="D217" t="s">
        <v>2</v>
      </c>
      <c r="E217">
        <f>Input!A867</f>
        <v>0</v>
      </c>
      <c r="F217" s="11">
        <f>Input!B865</f>
        <v>0</v>
      </c>
      <c r="G217" s="8">
        <f>Input!E865</f>
        <v>0</v>
      </c>
      <c r="H217" s="10">
        <f>Input!F865</f>
        <v>0</v>
      </c>
      <c r="I217" s="10">
        <f>Input!D865</f>
        <v>0</v>
      </c>
    </row>
    <row r="218" spans="1:9">
      <c r="A218">
        <f>Input!A869</f>
        <v>0</v>
      </c>
      <c r="B218" s="1">
        <f>Input!A872</f>
        <v>0</v>
      </c>
      <c r="C218">
        <f>Input!A870</f>
        <v>0</v>
      </c>
      <c r="D218" t="s">
        <v>2</v>
      </c>
      <c r="E218">
        <f>Input!A871</f>
        <v>0</v>
      </c>
      <c r="F218" s="11">
        <f>Input!B869</f>
        <v>0</v>
      </c>
      <c r="G218" s="8">
        <f>Input!E869</f>
        <v>0</v>
      </c>
      <c r="H218" s="10">
        <f>Input!F869</f>
        <v>0</v>
      </c>
      <c r="I218" s="10">
        <f>Input!D869</f>
        <v>0</v>
      </c>
    </row>
    <row r="219" spans="1:9">
      <c r="A219">
        <f>Input!A873</f>
        <v>0</v>
      </c>
      <c r="B219" s="1">
        <f>Input!A876</f>
        <v>0</v>
      </c>
      <c r="C219">
        <f>Input!A874</f>
        <v>0</v>
      </c>
      <c r="D219" t="s">
        <v>2</v>
      </c>
      <c r="E219">
        <f>Input!A875</f>
        <v>0</v>
      </c>
      <c r="F219" s="11">
        <f>Input!B873</f>
        <v>0</v>
      </c>
      <c r="G219" s="8">
        <f>Input!E873</f>
        <v>0</v>
      </c>
      <c r="H219" s="10">
        <f>Input!F873</f>
        <v>0</v>
      </c>
      <c r="I219" s="10">
        <f>Input!D873</f>
        <v>0</v>
      </c>
    </row>
    <row r="220" spans="1:9">
      <c r="A220">
        <f>Input!A877</f>
        <v>0</v>
      </c>
      <c r="B220" s="1">
        <f>Input!A880</f>
        <v>0</v>
      </c>
      <c r="C220">
        <f>Input!A878</f>
        <v>0</v>
      </c>
      <c r="D220" t="s">
        <v>2</v>
      </c>
      <c r="E220">
        <f>Input!A879</f>
        <v>0</v>
      </c>
      <c r="F220" s="11">
        <f>Input!B877</f>
        <v>0</v>
      </c>
      <c r="G220" s="8">
        <f>Input!E877</f>
        <v>0</v>
      </c>
      <c r="H220" s="10">
        <f>Input!F877</f>
        <v>0</v>
      </c>
      <c r="I220" s="10">
        <f>Input!D877</f>
        <v>0</v>
      </c>
    </row>
    <row r="221" spans="1:9">
      <c r="A221">
        <f>Input!A881</f>
        <v>0</v>
      </c>
      <c r="B221" s="1">
        <f>Input!A884</f>
        <v>0</v>
      </c>
      <c r="C221">
        <f>Input!A882</f>
        <v>0</v>
      </c>
      <c r="D221" t="s">
        <v>2</v>
      </c>
      <c r="E221">
        <f>Input!A883</f>
        <v>0</v>
      </c>
      <c r="F221" s="11">
        <f>Input!B881</f>
        <v>0</v>
      </c>
      <c r="G221" s="8">
        <f>Input!E881</f>
        <v>0</v>
      </c>
      <c r="H221" s="10">
        <f>Input!F881</f>
        <v>0</v>
      </c>
      <c r="I221" s="10">
        <f>Input!D881</f>
        <v>0</v>
      </c>
    </row>
    <row r="222" spans="1:9">
      <c r="A222">
        <f>Input!A885</f>
        <v>0</v>
      </c>
      <c r="B222" s="1">
        <f>Input!A888</f>
        <v>0</v>
      </c>
      <c r="C222">
        <f>Input!A886</f>
        <v>0</v>
      </c>
      <c r="D222" t="s">
        <v>2</v>
      </c>
      <c r="E222">
        <f>Input!A887</f>
        <v>0</v>
      </c>
      <c r="F222" s="11">
        <f>Input!B885</f>
        <v>0</v>
      </c>
      <c r="G222" s="8">
        <f>Input!E885</f>
        <v>0</v>
      </c>
      <c r="H222" s="10">
        <f>Input!F885</f>
        <v>0</v>
      </c>
      <c r="I222" s="10">
        <f>Input!D885</f>
        <v>0</v>
      </c>
    </row>
    <row r="223" spans="1:9">
      <c r="A223">
        <f>Input!A889</f>
        <v>0</v>
      </c>
      <c r="B223" s="1">
        <f>Input!A892</f>
        <v>0</v>
      </c>
      <c r="C223">
        <f>Input!A890</f>
        <v>0</v>
      </c>
      <c r="D223" t="s">
        <v>2</v>
      </c>
      <c r="E223">
        <f>Input!A891</f>
        <v>0</v>
      </c>
      <c r="F223" s="11">
        <f>Input!B889</f>
        <v>0</v>
      </c>
      <c r="G223" s="8">
        <f>Input!E889</f>
        <v>0</v>
      </c>
      <c r="H223" s="10">
        <f>Input!F889</f>
        <v>0</v>
      </c>
      <c r="I223" s="10">
        <f>Input!D889</f>
        <v>0</v>
      </c>
    </row>
    <row r="224" spans="1:9">
      <c r="A224">
        <f>Input!A893</f>
        <v>0</v>
      </c>
      <c r="B224" s="1">
        <f>Input!A896</f>
        <v>0</v>
      </c>
      <c r="C224">
        <f>Input!A894</f>
        <v>0</v>
      </c>
      <c r="D224" t="s">
        <v>2</v>
      </c>
      <c r="E224">
        <f>Input!A895</f>
        <v>0</v>
      </c>
      <c r="F224" s="11">
        <f>Input!B893</f>
        <v>0</v>
      </c>
      <c r="G224" s="8">
        <f>Input!E893</f>
        <v>0</v>
      </c>
      <c r="H224" s="10">
        <f>Input!F893</f>
        <v>0</v>
      </c>
      <c r="I224" s="10">
        <f>Input!D893</f>
        <v>0</v>
      </c>
    </row>
    <row r="225" spans="1:9">
      <c r="A225">
        <f>Input!A897</f>
        <v>0</v>
      </c>
      <c r="B225" s="1">
        <f>Input!A900</f>
        <v>0</v>
      </c>
      <c r="C225">
        <f>Input!A898</f>
        <v>0</v>
      </c>
      <c r="D225" t="s">
        <v>2</v>
      </c>
      <c r="E225">
        <f>Input!A899</f>
        <v>0</v>
      </c>
      <c r="F225" s="11">
        <f>Input!B897</f>
        <v>0</v>
      </c>
      <c r="G225" s="8">
        <f>Input!E897</f>
        <v>0</v>
      </c>
      <c r="H225" s="10">
        <f>Input!F897</f>
        <v>0</v>
      </c>
      <c r="I225" s="10">
        <f>Input!D897</f>
        <v>0</v>
      </c>
    </row>
    <row r="226" spans="1:9">
      <c r="A226">
        <f>Input!A901</f>
        <v>0</v>
      </c>
      <c r="B226" s="1">
        <f>Input!A904</f>
        <v>0</v>
      </c>
      <c r="C226">
        <f>Input!A902</f>
        <v>0</v>
      </c>
      <c r="D226" t="s">
        <v>2</v>
      </c>
      <c r="E226">
        <f>Input!A903</f>
        <v>0</v>
      </c>
      <c r="F226" s="11">
        <f>Input!B901</f>
        <v>0</v>
      </c>
      <c r="G226" s="8">
        <f>Input!E901</f>
        <v>0</v>
      </c>
      <c r="H226" s="10">
        <f>Input!F901</f>
        <v>0</v>
      </c>
      <c r="I226" s="10">
        <f>Input!D901</f>
        <v>0</v>
      </c>
    </row>
    <row r="227" spans="1:9">
      <c r="A227">
        <f>Input!A905</f>
        <v>0</v>
      </c>
      <c r="B227" s="1">
        <f>Input!A908</f>
        <v>0</v>
      </c>
      <c r="C227">
        <f>Input!A906</f>
        <v>0</v>
      </c>
      <c r="D227" t="s">
        <v>2</v>
      </c>
      <c r="E227">
        <f>Input!A907</f>
        <v>0</v>
      </c>
      <c r="F227" s="11">
        <f>Input!B905</f>
        <v>0</v>
      </c>
      <c r="G227" s="8">
        <f>Input!E905</f>
        <v>0</v>
      </c>
      <c r="H227" s="10">
        <f>Input!F905</f>
        <v>0</v>
      </c>
      <c r="I227" s="10">
        <f>Input!D905</f>
        <v>0</v>
      </c>
    </row>
    <row r="228" spans="1:9">
      <c r="A228">
        <f>Input!A909</f>
        <v>0</v>
      </c>
      <c r="B228" s="1">
        <f>Input!A912</f>
        <v>0</v>
      </c>
      <c r="C228">
        <f>Input!A910</f>
        <v>0</v>
      </c>
      <c r="D228" t="s">
        <v>2</v>
      </c>
      <c r="E228">
        <f>Input!A911</f>
        <v>0</v>
      </c>
      <c r="F228" s="11">
        <f>Input!B909</f>
        <v>0</v>
      </c>
      <c r="G228" s="8">
        <f>Input!E909</f>
        <v>0</v>
      </c>
      <c r="H228" s="10">
        <f>Input!F909</f>
        <v>0</v>
      </c>
      <c r="I228" s="10">
        <f>Input!D909</f>
        <v>0</v>
      </c>
    </row>
    <row r="229" spans="1:9">
      <c r="A229">
        <f>Input!A913</f>
        <v>0</v>
      </c>
      <c r="B229" s="1">
        <f>Input!A916</f>
        <v>0</v>
      </c>
      <c r="C229">
        <f>Input!A914</f>
        <v>0</v>
      </c>
      <c r="D229" t="s">
        <v>2</v>
      </c>
      <c r="E229">
        <f>Input!A915</f>
        <v>0</v>
      </c>
      <c r="F229" s="11">
        <f>Input!B913</f>
        <v>0</v>
      </c>
      <c r="G229" s="8">
        <f>Input!E913</f>
        <v>0</v>
      </c>
      <c r="H229" s="10">
        <f>Input!F913</f>
        <v>0</v>
      </c>
      <c r="I229" s="10">
        <f>Input!D913</f>
        <v>0</v>
      </c>
    </row>
    <row r="230" spans="1:9">
      <c r="A230">
        <f>Input!A917</f>
        <v>0</v>
      </c>
      <c r="B230" s="1">
        <f>Input!A920</f>
        <v>0</v>
      </c>
      <c r="C230">
        <f>Input!A918</f>
        <v>0</v>
      </c>
      <c r="D230" t="s">
        <v>2</v>
      </c>
      <c r="E230">
        <f>Input!A919</f>
        <v>0</v>
      </c>
      <c r="F230" s="11">
        <f>Input!B917</f>
        <v>0</v>
      </c>
      <c r="G230" s="8">
        <f>Input!E917</f>
        <v>0</v>
      </c>
      <c r="H230" s="10">
        <f>Input!F917</f>
        <v>0</v>
      </c>
      <c r="I230" s="10">
        <f>Input!D917</f>
        <v>0</v>
      </c>
    </row>
    <row r="231" spans="1:9">
      <c r="A231">
        <f>Input!A921</f>
        <v>0</v>
      </c>
      <c r="B231" s="1">
        <f>Input!A924</f>
        <v>0</v>
      </c>
      <c r="C231">
        <f>Input!A922</f>
        <v>0</v>
      </c>
      <c r="D231" t="s">
        <v>2</v>
      </c>
      <c r="E231">
        <f>Input!A923</f>
        <v>0</v>
      </c>
      <c r="F231" s="11">
        <f>Input!B921</f>
        <v>0</v>
      </c>
      <c r="G231" s="8">
        <f>Input!E921</f>
        <v>0</v>
      </c>
      <c r="H231" s="10">
        <f>Input!F921</f>
        <v>0</v>
      </c>
      <c r="I231" s="10">
        <f>Input!D921</f>
        <v>0</v>
      </c>
    </row>
    <row r="232" spans="1:9">
      <c r="A232">
        <f>Input!A925</f>
        <v>0</v>
      </c>
      <c r="B232" s="1">
        <f>Input!A928</f>
        <v>0</v>
      </c>
      <c r="C232">
        <f>Input!A926</f>
        <v>0</v>
      </c>
      <c r="D232" t="s">
        <v>2</v>
      </c>
      <c r="E232">
        <f>Input!A927</f>
        <v>0</v>
      </c>
      <c r="F232" s="11">
        <f>Input!B925</f>
        <v>0</v>
      </c>
      <c r="G232" s="8">
        <f>Input!E925</f>
        <v>0</v>
      </c>
      <c r="H232" s="10">
        <f>Input!F925</f>
        <v>0</v>
      </c>
      <c r="I232" s="10">
        <f>Input!D925</f>
        <v>0</v>
      </c>
    </row>
    <row r="233" spans="1:9">
      <c r="A233">
        <f>Input!A929</f>
        <v>0</v>
      </c>
      <c r="B233" s="1">
        <f>Input!A932</f>
        <v>0</v>
      </c>
      <c r="C233">
        <f>Input!A930</f>
        <v>0</v>
      </c>
      <c r="D233" t="s">
        <v>2</v>
      </c>
      <c r="E233">
        <f>Input!A931</f>
        <v>0</v>
      </c>
      <c r="F233" s="11">
        <f>Input!B929</f>
        <v>0</v>
      </c>
      <c r="G233" s="8">
        <f>Input!E929</f>
        <v>0</v>
      </c>
      <c r="H233" s="10">
        <f>Input!F929</f>
        <v>0</v>
      </c>
      <c r="I233" s="10">
        <f>Input!D929</f>
        <v>0</v>
      </c>
    </row>
    <row r="234" spans="1:9">
      <c r="A234">
        <f>Input!A933</f>
        <v>0</v>
      </c>
      <c r="B234" s="1">
        <f>Input!A936</f>
        <v>0</v>
      </c>
      <c r="C234">
        <f>Input!A934</f>
        <v>0</v>
      </c>
      <c r="D234" t="s">
        <v>2</v>
      </c>
      <c r="E234">
        <f>Input!A935</f>
        <v>0</v>
      </c>
      <c r="F234" s="11">
        <f>Input!B933</f>
        <v>0</v>
      </c>
      <c r="G234" s="8">
        <f>Input!E933</f>
        <v>0</v>
      </c>
      <c r="H234" s="10">
        <f>Input!F933</f>
        <v>0</v>
      </c>
      <c r="I234" s="10">
        <f>Input!D933</f>
        <v>0</v>
      </c>
    </row>
    <row r="235" spans="1:9">
      <c r="A235">
        <f>Input!A937</f>
        <v>0</v>
      </c>
      <c r="B235" s="1">
        <f>Input!A940</f>
        <v>0</v>
      </c>
      <c r="C235">
        <f>Input!A938</f>
        <v>0</v>
      </c>
      <c r="D235" t="s">
        <v>2</v>
      </c>
      <c r="E235">
        <f>Input!A939</f>
        <v>0</v>
      </c>
      <c r="F235" s="11">
        <f>Input!B937</f>
        <v>0</v>
      </c>
      <c r="G235" s="8">
        <f>Input!E937</f>
        <v>0</v>
      </c>
      <c r="H235" s="10">
        <f>Input!F937</f>
        <v>0</v>
      </c>
      <c r="I235" s="10">
        <f>Input!D937</f>
        <v>0</v>
      </c>
    </row>
    <row r="236" spans="1:9">
      <c r="A236">
        <f>Input!A941</f>
        <v>0</v>
      </c>
      <c r="B236" s="1">
        <f>Input!A944</f>
        <v>0</v>
      </c>
      <c r="C236">
        <f>Input!A942</f>
        <v>0</v>
      </c>
      <c r="D236" t="s">
        <v>2</v>
      </c>
      <c r="E236">
        <f>Input!A943</f>
        <v>0</v>
      </c>
      <c r="F236" s="11">
        <f>Input!B941</f>
        <v>0</v>
      </c>
      <c r="G236" s="8">
        <f>Input!E941</f>
        <v>0</v>
      </c>
      <c r="H236" s="10">
        <f>Input!F941</f>
        <v>0</v>
      </c>
      <c r="I236" s="10">
        <f>Input!D941</f>
        <v>0</v>
      </c>
    </row>
    <row r="237" spans="1:9">
      <c r="A237">
        <f>Input!A945</f>
        <v>0</v>
      </c>
      <c r="B237" s="1">
        <f>Input!A948</f>
        <v>0</v>
      </c>
      <c r="C237">
        <f>Input!A946</f>
        <v>0</v>
      </c>
      <c r="D237" t="s">
        <v>2</v>
      </c>
      <c r="E237">
        <f>Input!A947</f>
        <v>0</v>
      </c>
      <c r="F237" s="11">
        <f>Input!B945</f>
        <v>0</v>
      </c>
      <c r="G237" s="8">
        <f>Input!E945</f>
        <v>0</v>
      </c>
      <c r="H237" s="10">
        <f>Input!F945</f>
        <v>0</v>
      </c>
      <c r="I237" s="10">
        <f>Input!D945</f>
        <v>0</v>
      </c>
    </row>
    <row r="238" spans="1:9">
      <c r="A238">
        <f>Input!A949</f>
        <v>0</v>
      </c>
      <c r="B238" s="1">
        <f>Input!A952</f>
        <v>0</v>
      </c>
      <c r="C238">
        <f>Input!A950</f>
        <v>0</v>
      </c>
      <c r="D238" t="s">
        <v>2</v>
      </c>
      <c r="E238">
        <f>Input!A951</f>
        <v>0</v>
      </c>
      <c r="F238" s="11">
        <f>Input!B949</f>
        <v>0</v>
      </c>
      <c r="G238" s="8">
        <f>Input!E949</f>
        <v>0</v>
      </c>
      <c r="H238" s="10">
        <f>Input!F949</f>
        <v>0</v>
      </c>
      <c r="I238" s="10">
        <f>Input!D949</f>
        <v>0</v>
      </c>
    </row>
    <row r="239" spans="1:9">
      <c r="A239">
        <f>Input!A953</f>
        <v>0</v>
      </c>
      <c r="B239" s="1">
        <f>Input!A956</f>
        <v>0</v>
      </c>
      <c r="C239">
        <f>Input!A954</f>
        <v>0</v>
      </c>
      <c r="D239" t="s">
        <v>2</v>
      </c>
      <c r="E239">
        <f>Input!A955</f>
        <v>0</v>
      </c>
      <c r="F239" s="11">
        <f>Input!B953</f>
        <v>0</v>
      </c>
      <c r="G239" s="8">
        <f>Input!E953</f>
        <v>0</v>
      </c>
      <c r="H239" s="10">
        <f>Input!F953</f>
        <v>0</v>
      </c>
      <c r="I239" s="10">
        <f>Input!D953</f>
        <v>0</v>
      </c>
    </row>
    <row r="240" spans="1:9">
      <c r="A240">
        <f>Input!A957</f>
        <v>0</v>
      </c>
      <c r="B240" s="1">
        <f>Input!A960</f>
        <v>0</v>
      </c>
      <c r="C240">
        <f>Input!A958</f>
        <v>0</v>
      </c>
      <c r="D240" t="s">
        <v>2</v>
      </c>
      <c r="E240">
        <f>Input!A959</f>
        <v>0</v>
      </c>
      <c r="F240" s="11">
        <f>Input!B957</f>
        <v>0</v>
      </c>
      <c r="G240" s="8">
        <f>Input!E957</f>
        <v>0</v>
      </c>
      <c r="H240" s="10">
        <f>Input!F957</f>
        <v>0</v>
      </c>
      <c r="I240" s="10">
        <f>Input!D957</f>
        <v>0</v>
      </c>
    </row>
    <row r="241" spans="1:9">
      <c r="A241">
        <f>Input!A961</f>
        <v>0</v>
      </c>
      <c r="B241" s="1">
        <f>Input!A964</f>
        <v>0</v>
      </c>
      <c r="C241">
        <f>Input!A962</f>
        <v>0</v>
      </c>
      <c r="D241" t="s">
        <v>2</v>
      </c>
      <c r="E241">
        <f>Input!A963</f>
        <v>0</v>
      </c>
      <c r="F241" s="11">
        <f>Input!B961</f>
        <v>0</v>
      </c>
      <c r="G241" s="8">
        <f>Input!E961</f>
        <v>0</v>
      </c>
      <c r="H241" s="10">
        <f>Input!F961</f>
        <v>0</v>
      </c>
      <c r="I241" s="10">
        <f>Input!D961</f>
        <v>0</v>
      </c>
    </row>
    <row r="242" spans="1:9">
      <c r="A242">
        <f>Input!A965</f>
        <v>0</v>
      </c>
      <c r="B242" s="1">
        <f>Input!A968</f>
        <v>0</v>
      </c>
      <c r="C242">
        <f>Input!A966</f>
        <v>0</v>
      </c>
      <c r="D242" t="s">
        <v>2</v>
      </c>
      <c r="E242">
        <f>Input!A967</f>
        <v>0</v>
      </c>
      <c r="F242" s="11">
        <f>Input!B965</f>
        <v>0</v>
      </c>
      <c r="G242" s="8">
        <f>Input!E965</f>
        <v>0</v>
      </c>
      <c r="H242" s="10">
        <f>Input!F965</f>
        <v>0</v>
      </c>
      <c r="I242" s="10">
        <f>Input!D965</f>
        <v>0</v>
      </c>
    </row>
    <row r="243" spans="1:9">
      <c r="A243">
        <f>Input!A969</f>
        <v>0</v>
      </c>
      <c r="B243" s="1">
        <f>Input!A972</f>
        <v>0</v>
      </c>
      <c r="C243">
        <f>Input!A970</f>
        <v>0</v>
      </c>
      <c r="D243" t="s">
        <v>2</v>
      </c>
      <c r="E243">
        <f>Input!A971</f>
        <v>0</v>
      </c>
      <c r="F243" s="11">
        <f>Input!B969</f>
        <v>0</v>
      </c>
      <c r="G243" s="8">
        <f>Input!E969</f>
        <v>0</v>
      </c>
      <c r="H243" s="10">
        <f>Input!F969</f>
        <v>0</v>
      </c>
      <c r="I243" s="10">
        <f>Input!D969</f>
        <v>0</v>
      </c>
    </row>
    <row r="244" spans="1:9">
      <c r="A244">
        <f>Input!A973</f>
        <v>0</v>
      </c>
      <c r="B244" s="1">
        <f>Input!A976</f>
        <v>0</v>
      </c>
      <c r="C244">
        <f>Input!A974</f>
        <v>0</v>
      </c>
      <c r="D244" t="s">
        <v>2</v>
      </c>
      <c r="E244">
        <f>Input!A975</f>
        <v>0</v>
      </c>
      <c r="F244" s="11">
        <f>Input!B973</f>
        <v>0</v>
      </c>
      <c r="G244" s="8">
        <f>Input!E973</f>
        <v>0</v>
      </c>
      <c r="H244" s="10">
        <f>Input!F973</f>
        <v>0</v>
      </c>
      <c r="I244" s="10">
        <f>Input!D973</f>
        <v>0</v>
      </c>
    </row>
    <row r="245" spans="1:9">
      <c r="A245">
        <f>Input!A977</f>
        <v>0</v>
      </c>
      <c r="B245" s="1">
        <f>Input!A980</f>
        <v>0</v>
      </c>
      <c r="C245">
        <f>Input!A978</f>
        <v>0</v>
      </c>
      <c r="D245" t="s">
        <v>2</v>
      </c>
      <c r="E245">
        <f>Input!A979</f>
        <v>0</v>
      </c>
      <c r="F245" s="11">
        <f>Input!B977</f>
        <v>0</v>
      </c>
      <c r="G245" s="8">
        <f>Input!E977</f>
        <v>0</v>
      </c>
      <c r="H245" s="10">
        <f>Input!F977</f>
        <v>0</v>
      </c>
      <c r="I245" s="10">
        <f>Input!D977</f>
        <v>0</v>
      </c>
    </row>
    <row r="246" spans="1:9">
      <c r="A246">
        <f>Input!A981</f>
        <v>0</v>
      </c>
      <c r="B246" s="1">
        <f>Input!A984</f>
        <v>0</v>
      </c>
      <c r="C246">
        <f>Input!A982</f>
        <v>0</v>
      </c>
      <c r="D246" t="s">
        <v>2</v>
      </c>
      <c r="E246">
        <f>Input!A983</f>
        <v>0</v>
      </c>
      <c r="F246" s="11">
        <f>Input!B981</f>
        <v>0</v>
      </c>
      <c r="G246" s="8">
        <f>Input!E981</f>
        <v>0</v>
      </c>
      <c r="H246" s="10">
        <f>Input!F981</f>
        <v>0</v>
      </c>
      <c r="I246" s="10">
        <f>Input!D981</f>
        <v>0</v>
      </c>
    </row>
    <row r="247" spans="1:9">
      <c r="A247">
        <f>Input!A985</f>
        <v>0</v>
      </c>
      <c r="B247" s="1">
        <f>Input!A988</f>
        <v>0</v>
      </c>
      <c r="C247">
        <f>Input!A986</f>
        <v>0</v>
      </c>
      <c r="D247" t="s">
        <v>2</v>
      </c>
      <c r="E247">
        <f>Input!A987</f>
        <v>0</v>
      </c>
      <c r="F247" s="11">
        <f>Input!B985</f>
        <v>0</v>
      </c>
      <c r="G247" s="8">
        <f>Input!E985</f>
        <v>0</v>
      </c>
      <c r="H247" s="10">
        <f>Input!F985</f>
        <v>0</v>
      </c>
      <c r="I247" s="10">
        <f>Input!D985</f>
        <v>0</v>
      </c>
    </row>
    <row r="248" spans="1:9">
      <c r="A248">
        <f>Input!A989</f>
        <v>0</v>
      </c>
      <c r="B248" s="1">
        <f>Input!A992</f>
        <v>0</v>
      </c>
      <c r="C248">
        <f>Input!A990</f>
        <v>0</v>
      </c>
      <c r="D248" t="s">
        <v>2</v>
      </c>
      <c r="E248">
        <f>Input!A991</f>
        <v>0</v>
      </c>
      <c r="F248" s="11">
        <f>Input!B989</f>
        <v>0</v>
      </c>
      <c r="G248" s="8">
        <f>Input!E989</f>
        <v>0</v>
      </c>
      <c r="H248" s="10">
        <f>Input!F989</f>
        <v>0</v>
      </c>
      <c r="I248" s="10">
        <f>Input!D989</f>
        <v>0</v>
      </c>
    </row>
    <row r="249" spans="1:9">
      <c r="A249">
        <f>Input!A993</f>
        <v>0</v>
      </c>
      <c r="B249" s="1">
        <f>Input!A996</f>
        <v>0</v>
      </c>
      <c r="C249">
        <f>Input!A994</f>
        <v>0</v>
      </c>
      <c r="D249" t="s">
        <v>2</v>
      </c>
      <c r="E249">
        <f>Input!A995</f>
        <v>0</v>
      </c>
      <c r="F249" s="11">
        <f>Input!B993</f>
        <v>0</v>
      </c>
      <c r="G249" s="8">
        <f>Input!E993</f>
        <v>0</v>
      </c>
      <c r="H249" s="10">
        <f>Input!F993</f>
        <v>0</v>
      </c>
      <c r="I249" s="10">
        <f>Input!D993</f>
        <v>0</v>
      </c>
    </row>
    <row r="250" spans="1:9">
      <c r="A250">
        <f>Input!A997</f>
        <v>0</v>
      </c>
      <c r="B250" s="1">
        <f>Input!A1000</f>
        <v>0</v>
      </c>
      <c r="C250">
        <f>Input!A998</f>
        <v>0</v>
      </c>
      <c r="D250" t="s">
        <v>2</v>
      </c>
      <c r="E250">
        <f>Input!A999</f>
        <v>0</v>
      </c>
      <c r="F250" s="11">
        <f>Input!B997</f>
        <v>0</v>
      </c>
      <c r="G250" s="8">
        <f>Input!E997</f>
        <v>0</v>
      </c>
      <c r="H250" s="10">
        <f>Input!F997</f>
        <v>0</v>
      </c>
      <c r="I250" s="10">
        <f>Input!D997</f>
        <v>0</v>
      </c>
    </row>
    <row r="251" spans="1:9">
      <c r="A251">
        <f>Input!A1001</f>
        <v>0</v>
      </c>
      <c r="B251" s="1">
        <f>Input!A1004</f>
        <v>0</v>
      </c>
      <c r="C251">
        <f>Input!A1002</f>
        <v>0</v>
      </c>
      <c r="D251" t="s">
        <v>2</v>
      </c>
      <c r="E251">
        <f>Input!A1003</f>
        <v>0</v>
      </c>
      <c r="F251" s="11">
        <f>Input!B1001</f>
        <v>0</v>
      </c>
      <c r="G251" s="8">
        <f>Input!E1001</f>
        <v>0</v>
      </c>
      <c r="H251" s="10">
        <f>Input!F1001</f>
        <v>0</v>
      </c>
      <c r="I251" s="10">
        <f>Input!D1001</f>
        <v>0</v>
      </c>
    </row>
    <row r="252" spans="1:9">
      <c r="A252">
        <f>Input!A1005</f>
        <v>0</v>
      </c>
      <c r="B252" s="1">
        <f>Input!A1008</f>
        <v>0</v>
      </c>
      <c r="C252">
        <f>Input!A1006</f>
        <v>0</v>
      </c>
      <c r="D252" t="s">
        <v>2</v>
      </c>
      <c r="E252">
        <f>Input!A1007</f>
        <v>0</v>
      </c>
      <c r="F252" s="11">
        <f>Input!B1005</f>
        <v>0</v>
      </c>
      <c r="G252" s="8">
        <f>Input!E1005</f>
        <v>0</v>
      </c>
      <c r="H252" s="10">
        <f>Input!F1005</f>
        <v>0</v>
      </c>
      <c r="I252" s="10">
        <f>Input!D1005</f>
        <v>0</v>
      </c>
    </row>
    <row r="253" spans="1:9">
      <c r="A253">
        <f>Input!A1009</f>
        <v>0</v>
      </c>
      <c r="B253" s="1">
        <f>Input!A1012</f>
        <v>0</v>
      </c>
      <c r="C253">
        <f>Input!A1010</f>
        <v>0</v>
      </c>
      <c r="D253" t="s">
        <v>2</v>
      </c>
      <c r="E253">
        <f>Input!A1011</f>
        <v>0</v>
      </c>
      <c r="F253" s="11">
        <f>Input!B1009</f>
        <v>0</v>
      </c>
      <c r="G253" s="8">
        <f>Input!E1009</f>
        <v>0</v>
      </c>
      <c r="H253" s="10">
        <f>Input!F1009</f>
        <v>0</v>
      </c>
      <c r="I253" s="10">
        <f>Input!D1009</f>
        <v>0</v>
      </c>
    </row>
    <row r="254" spans="1:9">
      <c r="A254">
        <f>Input!A1013</f>
        <v>0</v>
      </c>
      <c r="B254" s="1">
        <f>Input!A1016</f>
        <v>0</v>
      </c>
      <c r="C254">
        <f>Input!A1014</f>
        <v>0</v>
      </c>
      <c r="D254" t="s">
        <v>2</v>
      </c>
      <c r="E254">
        <f>Input!A1015</f>
        <v>0</v>
      </c>
      <c r="F254" s="11">
        <f>Input!B1013</f>
        <v>0</v>
      </c>
      <c r="G254" s="8">
        <f>Input!E1013</f>
        <v>0</v>
      </c>
      <c r="H254" s="10">
        <f>Input!F1013</f>
        <v>0</v>
      </c>
      <c r="I254" s="10">
        <f>Input!D1013</f>
        <v>0</v>
      </c>
    </row>
    <row r="255" spans="1:9">
      <c r="A255">
        <f>Input!A1017</f>
        <v>0</v>
      </c>
      <c r="B255" s="1">
        <f>Input!A1020</f>
        <v>0</v>
      </c>
      <c r="C255">
        <f>Input!A1018</f>
        <v>0</v>
      </c>
      <c r="D255" t="s">
        <v>2</v>
      </c>
      <c r="E255">
        <f>Input!A1019</f>
        <v>0</v>
      </c>
      <c r="F255" s="11">
        <f>Input!B1017</f>
        <v>0</v>
      </c>
      <c r="G255" s="8">
        <f>Input!E1017</f>
        <v>0</v>
      </c>
      <c r="H255" s="10">
        <f>Input!F1017</f>
        <v>0</v>
      </c>
      <c r="I255" s="10">
        <f>Input!D1017</f>
        <v>0</v>
      </c>
    </row>
    <row r="256" spans="1:9">
      <c r="A256">
        <f>Input!A1021</f>
        <v>0</v>
      </c>
      <c r="B256" s="1">
        <f>Input!A1024</f>
        <v>0</v>
      </c>
      <c r="C256">
        <f>Input!A1022</f>
        <v>0</v>
      </c>
      <c r="D256" t="s">
        <v>2</v>
      </c>
      <c r="E256">
        <f>Input!A1023</f>
        <v>0</v>
      </c>
      <c r="F256" s="11">
        <f>Input!B1021</f>
        <v>0</v>
      </c>
      <c r="G256" s="8">
        <f>Input!E1021</f>
        <v>0</v>
      </c>
      <c r="H256" s="10">
        <f>Input!F1021</f>
        <v>0</v>
      </c>
      <c r="I256" s="10">
        <f>Input!D1021</f>
        <v>0</v>
      </c>
    </row>
    <row r="257" spans="1:9">
      <c r="A257">
        <f>Input!A1025</f>
        <v>0</v>
      </c>
      <c r="B257" s="1">
        <f>Input!A1028</f>
        <v>0</v>
      </c>
      <c r="C257">
        <f>Input!A1026</f>
        <v>0</v>
      </c>
      <c r="D257" t="s">
        <v>2</v>
      </c>
      <c r="E257">
        <f>Input!A1027</f>
        <v>0</v>
      </c>
      <c r="F257" s="11">
        <f>Input!B1025</f>
        <v>0</v>
      </c>
      <c r="G257" s="8">
        <f>Input!E1025</f>
        <v>0</v>
      </c>
      <c r="H257" s="10">
        <f>Input!F1025</f>
        <v>0</v>
      </c>
      <c r="I257" s="10">
        <f>Input!D1025</f>
        <v>0</v>
      </c>
    </row>
    <row r="258" spans="1:9">
      <c r="A258">
        <f>Input!A1029</f>
        <v>0</v>
      </c>
      <c r="B258" s="1">
        <f>Input!A1032</f>
        <v>0</v>
      </c>
      <c r="C258">
        <f>Input!A1030</f>
        <v>0</v>
      </c>
      <c r="D258" t="s">
        <v>2</v>
      </c>
      <c r="E258">
        <f>Input!A1031</f>
        <v>0</v>
      </c>
      <c r="F258" s="11">
        <f>Input!B1029</f>
        <v>0</v>
      </c>
      <c r="G258" s="8">
        <f>Input!E1029</f>
        <v>0</v>
      </c>
      <c r="H258" s="10">
        <f>Input!F1029</f>
        <v>0</v>
      </c>
      <c r="I258" s="10">
        <f>Input!D1029</f>
        <v>0</v>
      </c>
    </row>
    <row r="259" spans="1:9">
      <c r="A259">
        <f>Input!A1033</f>
        <v>0</v>
      </c>
      <c r="B259" s="1">
        <f>Input!A1036</f>
        <v>0</v>
      </c>
      <c r="C259">
        <f>Input!A1034</f>
        <v>0</v>
      </c>
      <c r="D259" t="s">
        <v>2</v>
      </c>
      <c r="E259">
        <f>Input!A1035</f>
        <v>0</v>
      </c>
      <c r="F259" s="11">
        <f>Input!B1033</f>
        <v>0</v>
      </c>
      <c r="G259" s="8">
        <f>Input!E1033</f>
        <v>0</v>
      </c>
      <c r="H259" s="10">
        <f>Input!F1033</f>
        <v>0</v>
      </c>
      <c r="I259" s="10">
        <f>Input!D1033</f>
        <v>0</v>
      </c>
    </row>
    <row r="260" spans="1:9">
      <c r="A260">
        <f>Input!A1037</f>
        <v>0</v>
      </c>
      <c r="B260" s="1">
        <f>Input!A1040</f>
        <v>0</v>
      </c>
      <c r="C260">
        <f>Input!A1038</f>
        <v>0</v>
      </c>
      <c r="D260" t="s">
        <v>2</v>
      </c>
      <c r="E260">
        <f>Input!A1039</f>
        <v>0</v>
      </c>
      <c r="F260" s="11">
        <f>Input!B1037</f>
        <v>0</v>
      </c>
      <c r="G260" s="8">
        <f>Input!E1037</f>
        <v>0</v>
      </c>
      <c r="H260" s="10">
        <f>Input!F1037</f>
        <v>0</v>
      </c>
      <c r="I260" s="10">
        <f>Input!D1037</f>
        <v>0</v>
      </c>
    </row>
    <row r="261" spans="1:9">
      <c r="A261">
        <f>Input!A1041</f>
        <v>0</v>
      </c>
      <c r="B261" s="1">
        <f>Input!A1044</f>
        <v>0</v>
      </c>
      <c r="C261">
        <f>Input!A1042</f>
        <v>0</v>
      </c>
      <c r="D261" t="s">
        <v>2</v>
      </c>
      <c r="E261">
        <f>Input!A1043</f>
        <v>0</v>
      </c>
      <c r="F261" s="11">
        <f>Input!B1041</f>
        <v>0</v>
      </c>
      <c r="G261" s="8">
        <f>Input!E1041</f>
        <v>0</v>
      </c>
      <c r="H261" s="10">
        <f>Input!F1041</f>
        <v>0</v>
      </c>
      <c r="I261" s="10">
        <f>Input!D1041</f>
        <v>0</v>
      </c>
    </row>
    <row r="262" spans="1:9">
      <c r="A262">
        <f>Input!A1045</f>
        <v>0</v>
      </c>
      <c r="B262" s="1">
        <f>Input!A1048</f>
        <v>0</v>
      </c>
      <c r="C262">
        <f>Input!A1046</f>
        <v>0</v>
      </c>
      <c r="D262" t="s">
        <v>2</v>
      </c>
      <c r="E262">
        <f>Input!A1047</f>
        <v>0</v>
      </c>
      <c r="F262" s="11">
        <f>Input!B1045</f>
        <v>0</v>
      </c>
      <c r="G262" s="8">
        <f>Input!E1045</f>
        <v>0</v>
      </c>
      <c r="H262" s="10">
        <f>Input!F1045</f>
        <v>0</v>
      </c>
      <c r="I262" s="10">
        <f>Input!D1045</f>
        <v>0</v>
      </c>
    </row>
    <row r="263" spans="1:9">
      <c r="A263">
        <f>Input!A1049</f>
        <v>0</v>
      </c>
      <c r="B263" s="1">
        <f>Input!A1052</f>
        <v>0</v>
      </c>
      <c r="C263">
        <f>Input!A1050</f>
        <v>0</v>
      </c>
      <c r="D263" t="s">
        <v>2</v>
      </c>
      <c r="E263">
        <f>Input!A1051</f>
        <v>0</v>
      </c>
      <c r="F263" s="11">
        <f>Input!B1049</f>
        <v>0</v>
      </c>
      <c r="G263" s="8">
        <f>Input!E1049</f>
        <v>0</v>
      </c>
      <c r="H263" s="10">
        <f>Input!F1049</f>
        <v>0</v>
      </c>
      <c r="I263" s="10">
        <f>Input!D1049</f>
        <v>0</v>
      </c>
    </row>
    <row r="264" spans="1:9">
      <c r="A264">
        <f>Input!A1053</f>
        <v>0</v>
      </c>
      <c r="B264" s="1">
        <f>Input!A1056</f>
        <v>0</v>
      </c>
      <c r="C264">
        <f>Input!A1054</f>
        <v>0</v>
      </c>
      <c r="D264" t="s">
        <v>2</v>
      </c>
      <c r="E264">
        <f>Input!A1055</f>
        <v>0</v>
      </c>
      <c r="F264" s="11">
        <f>Input!B1053</f>
        <v>0</v>
      </c>
      <c r="G264" s="8">
        <f>Input!E1053</f>
        <v>0</v>
      </c>
      <c r="H264" s="10">
        <f>Input!F1053</f>
        <v>0</v>
      </c>
      <c r="I264" s="10">
        <f>Input!D1053</f>
        <v>0</v>
      </c>
    </row>
    <row r="265" spans="1:9">
      <c r="A265">
        <f>Input!A1057</f>
        <v>0</v>
      </c>
      <c r="B265" s="1">
        <f>Input!A1060</f>
        <v>0</v>
      </c>
      <c r="C265">
        <f>Input!A1058</f>
        <v>0</v>
      </c>
      <c r="D265" t="s">
        <v>2</v>
      </c>
      <c r="E265">
        <f>Input!A1059</f>
        <v>0</v>
      </c>
      <c r="F265" s="11">
        <f>Input!B1057</f>
        <v>0</v>
      </c>
      <c r="G265" s="8">
        <f>Input!E1057</f>
        <v>0</v>
      </c>
      <c r="H265" s="10">
        <f>Input!F1057</f>
        <v>0</v>
      </c>
      <c r="I265" s="10">
        <f>Input!D1057</f>
        <v>0</v>
      </c>
    </row>
    <row r="266" spans="1:9">
      <c r="A266">
        <f>Input!A1061</f>
        <v>0</v>
      </c>
      <c r="B266" s="1">
        <f>Input!A1064</f>
        <v>0</v>
      </c>
      <c r="C266">
        <f>Input!A1062</f>
        <v>0</v>
      </c>
      <c r="D266" t="s">
        <v>2</v>
      </c>
      <c r="E266">
        <f>Input!A1063</f>
        <v>0</v>
      </c>
      <c r="F266" s="11">
        <f>Input!B1061</f>
        <v>0</v>
      </c>
      <c r="G266" s="8">
        <f>Input!E1061</f>
        <v>0</v>
      </c>
      <c r="H266" s="10">
        <f>Input!F1061</f>
        <v>0</v>
      </c>
      <c r="I266" s="10">
        <f>Input!D1061</f>
        <v>0</v>
      </c>
    </row>
    <row r="267" spans="1:9">
      <c r="A267">
        <f>Input!A1065</f>
        <v>0</v>
      </c>
      <c r="B267" s="1">
        <f>Input!A1068</f>
        <v>0</v>
      </c>
      <c r="C267">
        <f>Input!A1066</f>
        <v>0</v>
      </c>
      <c r="D267" t="s">
        <v>2</v>
      </c>
      <c r="E267">
        <f>Input!A1067</f>
        <v>0</v>
      </c>
      <c r="F267" s="11">
        <f>Input!B1065</f>
        <v>0</v>
      </c>
      <c r="G267" s="8">
        <f>Input!E1065</f>
        <v>0</v>
      </c>
      <c r="H267" s="10">
        <f>Input!F1065</f>
        <v>0</v>
      </c>
      <c r="I267" s="10">
        <f>Input!D1065</f>
        <v>0</v>
      </c>
    </row>
    <row r="268" spans="1:9">
      <c r="A268">
        <f>Input!A1069</f>
        <v>0</v>
      </c>
      <c r="B268" s="1">
        <f>Input!A1072</f>
        <v>0</v>
      </c>
      <c r="C268">
        <f>Input!A1070</f>
        <v>0</v>
      </c>
      <c r="D268" t="s">
        <v>2</v>
      </c>
      <c r="E268">
        <f>Input!A1071</f>
        <v>0</v>
      </c>
      <c r="F268" s="11">
        <f>Input!B1069</f>
        <v>0</v>
      </c>
      <c r="G268" s="8">
        <f>Input!E1069</f>
        <v>0</v>
      </c>
      <c r="H268" s="10">
        <f>Input!F1069</f>
        <v>0</v>
      </c>
      <c r="I268" s="10">
        <f>Input!D1069</f>
        <v>0</v>
      </c>
    </row>
    <row r="269" spans="1:9">
      <c r="A269">
        <f>Input!A1073</f>
        <v>0</v>
      </c>
      <c r="B269" s="1">
        <f>Input!A1076</f>
        <v>0</v>
      </c>
      <c r="C269">
        <f>Input!A1074</f>
        <v>0</v>
      </c>
      <c r="D269" t="s">
        <v>2</v>
      </c>
      <c r="E269">
        <f>Input!A1075</f>
        <v>0</v>
      </c>
      <c r="F269" s="11">
        <f>Input!B1073</f>
        <v>0</v>
      </c>
      <c r="G269" s="8">
        <f>Input!E1073</f>
        <v>0</v>
      </c>
      <c r="H269" s="10">
        <f>Input!F1073</f>
        <v>0</v>
      </c>
      <c r="I269" s="10">
        <f>Input!D1073</f>
        <v>0</v>
      </c>
    </row>
    <row r="270" spans="1:9">
      <c r="A270">
        <f>Input!A1077</f>
        <v>0</v>
      </c>
      <c r="B270" s="1">
        <f>Input!A1080</f>
        <v>0</v>
      </c>
      <c r="C270">
        <f>Input!A1078</f>
        <v>0</v>
      </c>
      <c r="D270" t="s">
        <v>2</v>
      </c>
      <c r="E270">
        <f>Input!A1079</f>
        <v>0</v>
      </c>
      <c r="F270" s="11">
        <f>Input!B1077</f>
        <v>0</v>
      </c>
      <c r="G270" s="8">
        <f>Input!E1077</f>
        <v>0</v>
      </c>
      <c r="H270" s="10">
        <f>Input!F1077</f>
        <v>0</v>
      </c>
      <c r="I270" s="10">
        <f>Input!D1077</f>
        <v>0</v>
      </c>
    </row>
    <row r="271" spans="1:9">
      <c r="A271">
        <f>Input!A1081</f>
        <v>0</v>
      </c>
      <c r="B271" s="1">
        <f>Input!A1084</f>
        <v>0</v>
      </c>
      <c r="C271">
        <f>Input!A1082</f>
        <v>0</v>
      </c>
      <c r="D271" t="s">
        <v>2</v>
      </c>
      <c r="E271">
        <f>Input!A1083</f>
        <v>0</v>
      </c>
      <c r="F271" s="11">
        <f>Input!B1081</f>
        <v>0</v>
      </c>
      <c r="G271" s="8">
        <f>Input!E1081</f>
        <v>0</v>
      </c>
      <c r="H271" s="10">
        <f>Input!F1081</f>
        <v>0</v>
      </c>
      <c r="I271" s="10">
        <f>Input!D1081</f>
        <v>0</v>
      </c>
    </row>
    <row r="272" spans="1:9">
      <c r="A272">
        <f>Input!A1085</f>
        <v>0</v>
      </c>
      <c r="B272" s="1">
        <f>Input!A1088</f>
        <v>0</v>
      </c>
      <c r="C272">
        <f>Input!A1086</f>
        <v>0</v>
      </c>
      <c r="D272" t="s">
        <v>2</v>
      </c>
      <c r="E272">
        <f>Input!A1087</f>
        <v>0</v>
      </c>
      <c r="F272" s="11">
        <f>Input!B1085</f>
        <v>0</v>
      </c>
      <c r="G272" s="8">
        <f>Input!E1085</f>
        <v>0</v>
      </c>
      <c r="H272" s="10">
        <f>Input!F1085</f>
        <v>0</v>
      </c>
      <c r="I272" s="10">
        <f>Input!D1085</f>
        <v>0</v>
      </c>
    </row>
    <row r="273" spans="1:9">
      <c r="A273">
        <f>Input!A1089</f>
        <v>0</v>
      </c>
      <c r="B273" s="1">
        <f>Input!A1092</f>
        <v>0</v>
      </c>
      <c r="C273">
        <f>Input!A1090</f>
        <v>0</v>
      </c>
      <c r="D273" t="s">
        <v>2</v>
      </c>
      <c r="E273">
        <f>Input!A1091</f>
        <v>0</v>
      </c>
      <c r="F273" s="11">
        <f>Input!B1089</f>
        <v>0</v>
      </c>
      <c r="G273" s="8">
        <f>Input!E1089</f>
        <v>0</v>
      </c>
      <c r="H273" s="10">
        <f>Input!F1089</f>
        <v>0</v>
      </c>
      <c r="I273" s="10">
        <f>Input!D1089</f>
        <v>0</v>
      </c>
    </row>
    <row r="274" spans="1:9">
      <c r="A274">
        <f>Input!A1093</f>
        <v>0</v>
      </c>
      <c r="B274" s="1">
        <f>Input!A1096</f>
        <v>0</v>
      </c>
      <c r="C274">
        <f>Input!A1094</f>
        <v>0</v>
      </c>
      <c r="D274" t="s">
        <v>2</v>
      </c>
      <c r="E274">
        <f>Input!A1095</f>
        <v>0</v>
      </c>
      <c r="F274" s="11">
        <f>Input!B1093</f>
        <v>0</v>
      </c>
      <c r="G274" s="8">
        <f>Input!E1093</f>
        <v>0</v>
      </c>
      <c r="H274" s="10">
        <f>Input!F1093</f>
        <v>0</v>
      </c>
      <c r="I274" s="10">
        <f>Input!D1093</f>
        <v>0</v>
      </c>
    </row>
    <row r="275" spans="1:9">
      <c r="A275">
        <f>Input!A1097</f>
        <v>0</v>
      </c>
      <c r="B275" s="1">
        <f>Input!A1100</f>
        <v>0</v>
      </c>
      <c r="C275">
        <f>Input!A1098</f>
        <v>0</v>
      </c>
      <c r="D275" t="s">
        <v>2</v>
      </c>
      <c r="E275">
        <f>Input!A1099</f>
        <v>0</v>
      </c>
      <c r="F275" s="11">
        <f>Input!B1097</f>
        <v>0</v>
      </c>
      <c r="G275" s="8">
        <f>Input!E1097</f>
        <v>0</v>
      </c>
      <c r="H275" s="10">
        <f>Input!F1097</f>
        <v>0</v>
      </c>
      <c r="I275" s="10">
        <f>Input!D1097</f>
        <v>0</v>
      </c>
    </row>
    <row r="276" spans="1:9">
      <c r="A276">
        <f>Input!A1101</f>
        <v>0</v>
      </c>
      <c r="B276" s="1">
        <f>Input!A1104</f>
        <v>0</v>
      </c>
      <c r="C276">
        <f>Input!A1102</f>
        <v>0</v>
      </c>
      <c r="D276" t="s">
        <v>2</v>
      </c>
      <c r="E276">
        <f>Input!A1103</f>
        <v>0</v>
      </c>
      <c r="F276" s="11">
        <f>Input!B1101</f>
        <v>0</v>
      </c>
      <c r="G276" s="8">
        <f>Input!E1101</f>
        <v>0</v>
      </c>
      <c r="H276" s="10">
        <f>Input!F1101</f>
        <v>0</v>
      </c>
      <c r="I276" s="10">
        <f>Input!D1101</f>
        <v>0</v>
      </c>
    </row>
    <row r="277" spans="1:9">
      <c r="A277">
        <f>Input!A1105</f>
        <v>0</v>
      </c>
      <c r="B277" s="1">
        <f>Input!A1108</f>
        <v>0</v>
      </c>
      <c r="C277">
        <f>Input!A1106</f>
        <v>0</v>
      </c>
      <c r="D277" t="s">
        <v>2</v>
      </c>
      <c r="E277">
        <f>Input!A1107</f>
        <v>0</v>
      </c>
      <c r="F277" s="11">
        <f>Input!B1105</f>
        <v>0</v>
      </c>
      <c r="G277" s="8">
        <f>Input!E1105</f>
        <v>0</v>
      </c>
      <c r="H277" s="10">
        <f>Input!F1105</f>
        <v>0</v>
      </c>
      <c r="I277" s="10">
        <f>Input!D1105</f>
        <v>0</v>
      </c>
    </row>
    <row r="278" spans="1:9">
      <c r="A278">
        <f>Input!A1109</f>
        <v>0</v>
      </c>
      <c r="B278" s="1">
        <f>Input!A1112</f>
        <v>0</v>
      </c>
      <c r="C278">
        <f>Input!A1110</f>
        <v>0</v>
      </c>
      <c r="D278" t="s">
        <v>2</v>
      </c>
      <c r="E278">
        <f>Input!A1111</f>
        <v>0</v>
      </c>
      <c r="F278" s="11">
        <f>Input!B1109</f>
        <v>0</v>
      </c>
      <c r="G278" s="8">
        <f>Input!E1109</f>
        <v>0</v>
      </c>
      <c r="H278" s="10">
        <f>Input!F1109</f>
        <v>0</v>
      </c>
      <c r="I278" s="10">
        <f>Input!D1109</f>
        <v>0</v>
      </c>
    </row>
    <row r="279" spans="1:9">
      <c r="A279">
        <f>Input!A1113</f>
        <v>0</v>
      </c>
      <c r="B279" s="1">
        <f>Input!A1116</f>
        <v>0</v>
      </c>
      <c r="C279">
        <f>Input!A1114</f>
        <v>0</v>
      </c>
      <c r="D279" t="s">
        <v>2</v>
      </c>
      <c r="E279">
        <f>Input!A1115</f>
        <v>0</v>
      </c>
      <c r="F279" s="11">
        <f>Input!B1113</f>
        <v>0</v>
      </c>
      <c r="G279" s="8">
        <f>Input!E1113</f>
        <v>0</v>
      </c>
      <c r="H279" s="10">
        <f>Input!F1113</f>
        <v>0</v>
      </c>
      <c r="I279" s="10">
        <f>Input!D1113</f>
        <v>0</v>
      </c>
    </row>
    <row r="280" spans="1:9">
      <c r="A280">
        <f>Input!A1117</f>
        <v>0</v>
      </c>
      <c r="B280" s="1">
        <f>Input!A1120</f>
        <v>0</v>
      </c>
      <c r="C280">
        <f>Input!A1118</f>
        <v>0</v>
      </c>
      <c r="D280" t="s">
        <v>2</v>
      </c>
      <c r="E280">
        <f>Input!A1119</f>
        <v>0</v>
      </c>
      <c r="F280" s="11">
        <f>Input!B1117</f>
        <v>0</v>
      </c>
      <c r="G280" s="8">
        <f>Input!E1117</f>
        <v>0</v>
      </c>
      <c r="H280" s="10">
        <f>Input!F1117</f>
        <v>0</v>
      </c>
      <c r="I280" s="10">
        <f>Input!D1117</f>
        <v>0</v>
      </c>
    </row>
    <row r="281" spans="1:9">
      <c r="A281">
        <f>Input!A1121</f>
        <v>0</v>
      </c>
      <c r="B281" s="1">
        <f>Input!A1124</f>
        <v>0</v>
      </c>
      <c r="C281">
        <f>Input!A1122</f>
        <v>0</v>
      </c>
      <c r="D281" t="s">
        <v>2</v>
      </c>
      <c r="E281">
        <f>Input!A1123</f>
        <v>0</v>
      </c>
      <c r="F281" s="11">
        <f>Input!B1121</f>
        <v>0</v>
      </c>
      <c r="G281" s="8">
        <f>Input!E1121</f>
        <v>0</v>
      </c>
      <c r="H281" s="10">
        <f>Input!F1121</f>
        <v>0</v>
      </c>
      <c r="I281" s="10">
        <f>Input!D1121</f>
        <v>0</v>
      </c>
    </row>
    <row r="282" spans="1:9">
      <c r="A282">
        <f>Input!A1125</f>
        <v>0</v>
      </c>
      <c r="B282" s="1">
        <f>Input!A1128</f>
        <v>0</v>
      </c>
      <c r="C282">
        <f>Input!A1126</f>
        <v>0</v>
      </c>
      <c r="D282" t="s">
        <v>2</v>
      </c>
      <c r="E282">
        <f>Input!A1127</f>
        <v>0</v>
      </c>
      <c r="F282" s="11">
        <f>Input!B1125</f>
        <v>0</v>
      </c>
      <c r="G282" s="8">
        <f>Input!E1125</f>
        <v>0</v>
      </c>
      <c r="H282" s="10">
        <f>Input!F1125</f>
        <v>0</v>
      </c>
      <c r="I282" s="10">
        <f>Input!D1125</f>
        <v>0</v>
      </c>
    </row>
    <row r="283" spans="1:9">
      <c r="A283">
        <f>Input!A1129</f>
        <v>0</v>
      </c>
      <c r="B283" s="1">
        <f>Input!A1132</f>
        <v>0</v>
      </c>
      <c r="C283">
        <f>Input!A1130</f>
        <v>0</v>
      </c>
      <c r="D283" t="s">
        <v>2</v>
      </c>
      <c r="E283">
        <f>Input!A1131</f>
        <v>0</v>
      </c>
      <c r="F283" s="11">
        <f>Input!B1129</f>
        <v>0</v>
      </c>
      <c r="G283" s="8">
        <f>Input!E1129</f>
        <v>0</v>
      </c>
      <c r="H283" s="10">
        <f>Input!F1129</f>
        <v>0</v>
      </c>
      <c r="I283" s="10">
        <f>Input!D1129</f>
        <v>0</v>
      </c>
    </row>
    <row r="284" spans="1:9">
      <c r="A284">
        <f>Input!A1133</f>
        <v>0</v>
      </c>
      <c r="B284" s="1">
        <f>Input!A1136</f>
        <v>0</v>
      </c>
      <c r="C284">
        <f>Input!A1134</f>
        <v>0</v>
      </c>
      <c r="D284" t="s">
        <v>2</v>
      </c>
      <c r="E284">
        <f>Input!A1135</f>
        <v>0</v>
      </c>
      <c r="F284" s="11">
        <f>Input!B1133</f>
        <v>0</v>
      </c>
      <c r="G284" s="8">
        <f>Input!E1133</f>
        <v>0</v>
      </c>
      <c r="H284" s="10">
        <f>Input!F1133</f>
        <v>0</v>
      </c>
      <c r="I284" s="10">
        <f>Input!D1133</f>
        <v>0</v>
      </c>
    </row>
    <row r="285" spans="1:9">
      <c r="A285">
        <f>Input!A1137</f>
        <v>0</v>
      </c>
      <c r="B285" s="1">
        <f>Input!A1140</f>
        <v>0</v>
      </c>
      <c r="C285">
        <f>Input!A1138</f>
        <v>0</v>
      </c>
      <c r="D285" t="s">
        <v>2</v>
      </c>
      <c r="E285">
        <f>Input!A1139</f>
        <v>0</v>
      </c>
      <c r="F285" s="11">
        <f>Input!B1137</f>
        <v>0</v>
      </c>
      <c r="G285" s="8">
        <f>Input!E1137</f>
        <v>0</v>
      </c>
      <c r="H285" s="10">
        <f>Input!F1137</f>
        <v>0</v>
      </c>
      <c r="I285" s="10">
        <f>Input!D1137</f>
        <v>0</v>
      </c>
    </row>
    <row r="286" spans="1:9">
      <c r="A286">
        <f>Input!A1141</f>
        <v>0</v>
      </c>
      <c r="B286" s="1">
        <f>Input!A1144</f>
        <v>0</v>
      </c>
      <c r="C286">
        <f>Input!A1142</f>
        <v>0</v>
      </c>
      <c r="D286" t="s">
        <v>2</v>
      </c>
      <c r="E286">
        <f>Input!A1143</f>
        <v>0</v>
      </c>
      <c r="F286" s="11">
        <f>Input!B1141</f>
        <v>0</v>
      </c>
      <c r="G286" s="8">
        <f>Input!E1141</f>
        <v>0</v>
      </c>
      <c r="H286" s="10">
        <f>Input!F1141</f>
        <v>0</v>
      </c>
      <c r="I286" s="10">
        <f>Input!D1141</f>
        <v>0</v>
      </c>
    </row>
    <row r="287" spans="1:9">
      <c r="A287">
        <f>Input!A1145</f>
        <v>0</v>
      </c>
      <c r="B287" s="1">
        <f>Input!A1148</f>
        <v>0</v>
      </c>
      <c r="C287">
        <f>Input!A1146</f>
        <v>0</v>
      </c>
      <c r="D287" t="s">
        <v>2</v>
      </c>
      <c r="E287">
        <f>Input!A1147</f>
        <v>0</v>
      </c>
      <c r="F287" s="11">
        <f>Input!B1145</f>
        <v>0</v>
      </c>
      <c r="G287" s="8">
        <f>Input!E1145</f>
        <v>0</v>
      </c>
      <c r="H287" s="10">
        <f>Input!F1145</f>
        <v>0</v>
      </c>
      <c r="I287" s="10">
        <f>Input!D1145</f>
        <v>0</v>
      </c>
    </row>
    <row r="288" spans="1:9">
      <c r="A288">
        <f>Input!A1149</f>
        <v>0</v>
      </c>
      <c r="B288" s="1">
        <f>Input!A1152</f>
        <v>0</v>
      </c>
      <c r="C288">
        <f>Input!A1150</f>
        <v>0</v>
      </c>
      <c r="D288" t="s">
        <v>2</v>
      </c>
      <c r="E288">
        <f>Input!A1151</f>
        <v>0</v>
      </c>
      <c r="F288" s="11">
        <f>Input!B1149</f>
        <v>0</v>
      </c>
      <c r="G288" s="8">
        <f>Input!E1149</f>
        <v>0</v>
      </c>
      <c r="H288" s="10">
        <f>Input!F1149</f>
        <v>0</v>
      </c>
      <c r="I288" s="10">
        <f>Input!D1149</f>
        <v>0</v>
      </c>
    </row>
    <row r="289" spans="1:9">
      <c r="A289">
        <f>Input!A1153</f>
        <v>0</v>
      </c>
      <c r="B289" s="1">
        <f>Input!A1156</f>
        <v>0</v>
      </c>
      <c r="C289">
        <f>Input!A1154</f>
        <v>0</v>
      </c>
      <c r="D289" t="s">
        <v>2</v>
      </c>
      <c r="E289">
        <f>Input!A1155</f>
        <v>0</v>
      </c>
      <c r="F289" s="11">
        <f>Input!B1153</f>
        <v>0</v>
      </c>
      <c r="G289" s="8">
        <f>Input!E1153</f>
        <v>0</v>
      </c>
      <c r="H289" s="10">
        <f>Input!F1153</f>
        <v>0</v>
      </c>
      <c r="I289" s="10">
        <f>Input!D1153</f>
        <v>0</v>
      </c>
    </row>
    <row r="290" spans="1:9">
      <c r="A290">
        <f>Input!A1157</f>
        <v>0</v>
      </c>
      <c r="B290" s="1">
        <f>Input!A1160</f>
        <v>0</v>
      </c>
      <c r="C290">
        <f>Input!A1158</f>
        <v>0</v>
      </c>
      <c r="D290" t="s">
        <v>2</v>
      </c>
      <c r="E290">
        <f>Input!A1159</f>
        <v>0</v>
      </c>
      <c r="F290" s="11">
        <f>Input!B1157</f>
        <v>0</v>
      </c>
      <c r="G290" s="8">
        <f>Input!E1157</f>
        <v>0</v>
      </c>
      <c r="H290" s="10">
        <f>Input!F1157</f>
        <v>0</v>
      </c>
      <c r="I290" s="10">
        <f>Input!D1157</f>
        <v>0</v>
      </c>
    </row>
    <row r="291" spans="1:9">
      <c r="A291">
        <f>Input!A1161</f>
        <v>0</v>
      </c>
      <c r="B291" s="1">
        <f>Input!A1164</f>
        <v>0</v>
      </c>
      <c r="C291">
        <f>Input!A1162</f>
        <v>0</v>
      </c>
      <c r="D291" t="s">
        <v>2</v>
      </c>
      <c r="E291">
        <f>Input!A1163</f>
        <v>0</v>
      </c>
      <c r="F291" s="11">
        <f>Input!B1161</f>
        <v>0</v>
      </c>
      <c r="G291" s="8">
        <f>Input!E1161</f>
        <v>0</v>
      </c>
      <c r="H291" s="10">
        <f>Input!F1161</f>
        <v>0</v>
      </c>
      <c r="I291" s="10">
        <f>Input!D1161</f>
        <v>0</v>
      </c>
    </row>
    <row r="292" spans="1:9">
      <c r="A292">
        <f>Input!A1165</f>
        <v>0</v>
      </c>
      <c r="B292" s="1">
        <f>Input!A1168</f>
        <v>0</v>
      </c>
      <c r="C292">
        <f>Input!A1166</f>
        <v>0</v>
      </c>
      <c r="D292" t="s">
        <v>2</v>
      </c>
      <c r="E292">
        <f>Input!A1167</f>
        <v>0</v>
      </c>
      <c r="F292" s="11">
        <f>Input!B1165</f>
        <v>0</v>
      </c>
      <c r="G292" s="8">
        <f>Input!E1165</f>
        <v>0</v>
      </c>
      <c r="H292" s="10">
        <f>Input!F1165</f>
        <v>0</v>
      </c>
      <c r="I292" s="10">
        <f>Input!D1165</f>
        <v>0</v>
      </c>
    </row>
    <row r="293" spans="1:9">
      <c r="A293">
        <f>Input!A1169</f>
        <v>0</v>
      </c>
      <c r="B293" s="1">
        <f>Input!A1172</f>
        <v>0</v>
      </c>
      <c r="C293">
        <f>Input!A1170</f>
        <v>0</v>
      </c>
      <c r="D293" t="s">
        <v>2</v>
      </c>
      <c r="E293">
        <f>Input!A1171</f>
        <v>0</v>
      </c>
      <c r="F293" s="11">
        <f>Input!B1169</f>
        <v>0</v>
      </c>
      <c r="G293" s="8">
        <f>Input!E1169</f>
        <v>0</v>
      </c>
      <c r="H293" s="10">
        <f>Input!F1169</f>
        <v>0</v>
      </c>
      <c r="I293" s="10">
        <f>Input!D1169</f>
        <v>0</v>
      </c>
    </row>
    <row r="294" spans="1:9">
      <c r="A294">
        <f>Input!A1173</f>
        <v>0</v>
      </c>
      <c r="B294" s="1">
        <f>Input!A1176</f>
        <v>0</v>
      </c>
      <c r="C294">
        <f>Input!A1174</f>
        <v>0</v>
      </c>
      <c r="D294" t="s">
        <v>2</v>
      </c>
      <c r="E294">
        <f>Input!A1175</f>
        <v>0</v>
      </c>
      <c r="F294" s="11">
        <f>Input!B1173</f>
        <v>0</v>
      </c>
      <c r="G294" s="8">
        <f>Input!E1173</f>
        <v>0</v>
      </c>
      <c r="H294" s="10">
        <f>Input!F1173</f>
        <v>0</v>
      </c>
      <c r="I294" s="10">
        <f>Input!D1173</f>
        <v>0</v>
      </c>
    </row>
    <row r="295" spans="1:9">
      <c r="A295">
        <f>Input!A1177</f>
        <v>0</v>
      </c>
      <c r="B295" s="1">
        <f>Input!A1180</f>
        <v>0</v>
      </c>
      <c r="C295">
        <f>Input!A1178</f>
        <v>0</v>
      </c>
      <c r="D295" t="s">
        <v>2</v>
      </c>
      <c r="E295">
        <f>Input!A1179</f>
        <v>0</v>
      </c>
      <c r="F295" s="11">
        <f>Input!B1177</f>
        <v>0</v>
      </c>
      <c r="G295" s="8">
        <f>Input!E1177</f>
        <v>0</v>
      </c>
      <c r="H295" s="10">
        <f>Input!F1177</f>
        <v>0</v>
      </c>
      <c r="I295" s="10">
        <f>Input!D1177</f>
        <v>0</v>
      </c>
    </row>
    <row r="296" spans="1:9">
      <c r="A296">
        <f>Input!A1181</f>
        <v>0</v>
      </c>
      <c r="B296" s="1">
        <f>Input!A1184</f>
        <v>0</v>
      </c>
      <c r="C296">
        <f>Input!A1182</f>
        <v>0</v>
      </c>
      <c r="D296" t="s">
        <v>2</v>
      </c>
      <c r="E296">
        <f>Input!A1183</f>
        <v>0</v>
      </c>
      <c r="F296" s="11">
        <f>Input!B1181</f>
        <v>0</v>
      </c>
      <c r="G296" s="8">
        <f>Input!E1181</f>
        <v>0</v>
      </c>
      <c r="H296" s="10">
        <f>Input!F1181</f>
        <v>0</v>
      </c>
      <c r="I296" s="10">
        <f>Input!D1181</f>
        <v>0</v>
      </c>
    </row>
    <row r="297" spans="1:9">
      <c r="A297">
        <f>Input!A1185</f>
        <v>0</v>
      </c>
      <c r="B297" s="1">
        <f>Input!A1188</f>
        <v>0</v>
      </c>
      <c r="C297">
        <f>Input!A1186</f>
        <v>0</v>
      </c>
      <c r="D297" t="s">
        <v>2</v>
      </c>
      <c r="E297">
        <f>Input!A1187</f>
        <v>0</v>
      </c>
      <c r="F297" s="11">
        <f>Input!B1185</f>
        <v>0</v>
      </c>
      <c r="G297" s="8">
        <f>Input!E1185</f>
        <v>0</v>
      </c>
      <c r="H297" s="10">
        <f>Input!F1185</f>
        <v>0</v>
      </c>
      <c r="I297" s="10">
        <f>Input!D1185</f>
        <v>0</v>
      </c>
    </row>
    <row r="298" spans="1:9">
      <c r="A298">
        <f>Input!A1189</f>
        <v>0</v>
      </c>
      <c r="B298" s="1">
        <f>Input!A1192</f>
        <v>0</v>
      </c>
      <c r="C298">
        <f>Input!A1190</f>
        <v>0</v>
      </c>
      <c r="D298" t="s">
        <v>2</v>
      </c>
      <c r="E298">
        <f>Input!A1191</f>
        <v>0</v>
      </c>
      <c r="F298" s="11">
        <f>Input!B1189</f>
        <v>0</v>
      </c>
      <c r="G298" s="8">
        <f>Input!E1189</f>
        <v>0</v>
      </c>
      <c r="H298" s="10">
        <f>Input!F1189</f>
        <v>0</v>
      </c>
      <c r="I298" s="10">
        <f>Input!D1189</f>
        <v>0</v>
      </c>
    </row>
    <row r="299" spans="1:9">
      <c r="A299">
        <f>Input!A1193</f>
        <v>0</v>
      </c>
      <c r="B299" s="1">
        <f>Input!A1196</f>
        <v>0</v>
      </c>
      <c r="C299">
        <f>Input!A1194</f>
        <v>0</v>
      </c>
      <c r="D299" t="s">
        <v>2</v>
      </c>
      <c r="E299">
        <f>Input!A1195</f>
        <v>0</v>
      </c>
      <c r="F299" s="11">
        <f>Input!B1193</f>
        <v>0</v>
      </c>
      <c r="G299" s="8">
        <f>Input!E1193</f>
        <v>0</v>
      </c>
      <c r="H299" s="10">
        <f>Input!F1193</f>
        <v>0</v>
      </c>
      <c r="I299" s="10">
        <f>Input!D1193</f>
        <v>0</v>
      </c>
    </row>
    <row r="300" spans="1:9">
      <c r="A300">
        <f>Input!A1197</f>
        <v>0</v>
      </c>
      <c r="B300" s="1">
        <f>Input!A1200</f>
        <v>0</v>
      </c>
      <c r="C300">
        <f>Input!A1198</f>
        <v>0</v>
      </c>
      <c r="D300" t="s">
        <v>2</v>
      </c>
      <c r="E300">
        <f>Input!A1199</f>
        <v>0</v>
      </c>
      <c r="F300" s="11">
        <f>Input!B1197</f>
        <v>0</v>
      </c>
      <c r="G300" s="8">
        <f>Input!E1197</f>
        <v>0</v>
      </c>
      <c r="H300" s="10">
        <f>Input!F1197</f>
        <v>0</v>
      </c>
      <c r="I300" s="10">
        <f>Input!D1197</f>
        <v>0</v>
      </c>
    </row>
    <row r="301" spans="1:9">
      <c r="A301">
        <f>Input!A1201</f>
        <v>0</v>
      </c>
      <c r="B301" s="1">
        <f>Input!A1204</f>
        <v>0</v>
      </c>
      <c r="C301">
        <f>Input!A1202</f>
        <v>0</v>
      </c>
      <c r="D301" t="s">
        <v>2</v>
      </c>
      <c r="E301">
        <f>Input!A1203</f>
        <v>0</v>
      </c>
      <c r="F301" s="11">
        <f>Input!B1201</f>
        <v>0</v>
      </c>
      <c r="G301" s="8">
        <f>Input!E1201</f>
        <v>0</v>
      </c>
      <c r="H301" s="10">
        <f>Input!F1201</f>
        <v>0</v>
      </c>
      <c r="I301" s="10">
        <f>Input!D1201</f>
        <v>0</v>
      </c>
    </row>
    <row r="302" spans="1:9">
      <c r="A302">
        <f>Input!A1205</f>
        <v>0</v>
      </c>
      <c r="B302" s="1">
        <f>Input!A1208</f>
        <v>0</v>
      </c>
      <c r="C302">
        <f>Input!A1206</f>
        <v>0</v>
      </c>
      <c r="D302" t="s">
        <v>2</v>
      </c>
      <c r="E302">
        <f>Input!A1207</f>
        <v>0</v>
      </c>
      <c r="F302" s="11">
        <f>Input!B1205</f>
        <v>0</v>
      </c>
      <c r="G302" s="8">
        <f>Input!E1205</f>
        <v>0</v>
      </c>
      <c r="H302" s="10">
        <f>Input!F1205</f>
        <v>0</v>
      </c>
      <c r="I302" s="10">
        <f>Input!D1205</f>
        <v>0</v>
      </c>
    </row>
    <row r="303" spans="1:9">
      <c r="A303">
        <f>Input!A1209</f>
        <v>0</v>
      </c>
      <c r="B303" s="1">
        <f>Input!A1212</f>
        <v>0</v>
      </c>
      <c r="C303">
        <f>Input!A1210</f>
        <v>0</v>
      </c>
      <c r="D303" t="s">
        <v>2</v>
      </c>
      <c r="E303">
        <f>Input!A1211</f>
        <v>0</v>
      </c>
      <c r="F303" s="11">
        <f>Input!B1209</f>
        <v>0</v>
      </c>
      <c r="G303" s="8">
        <f>Input!E1209</f>
        <v>0</v>
      </c>
      <c r="H303" s="10">
        <f>Input!F1209</f>
        <v>0</v>
      </c>
      <c r="I303" s="10">
        <f>Input!D1209</f>
        <v>0</v>
      </c>
    </row>
    <row r="304" spans="1:9">
      <c r="A304">
        <f>Input!A1213</f>
        <v>0</v>
      </c>
      <c r="B304" s="1">
        <f>Input!A1216</f>
        <v>0</v>
      </c>
      <c r="C304">
        <f>Input!A1214</f>
        <v>0</v>
      </c>
      <c r="D304" t="s">
        <v>2</v>
      </c>
      <c r="E304">
        <f>Input!A1215</f>
        <v>0</v>
      </c>
      <c r="F304" s="11">
        <f>Input!B1213</f>
        <v>0</v>
      </c>
      <c r="G304" s="8">
        <f>Input!E1213</f>
        <v>0</v>
      </c>
      <c r="H304" s="10">
        <f>Input!F1213</f>
        <v>0</v>
      </c>
      <c r="I304" s="10">
        <f>Input!D1213</f>
        <v>0</v>
      </c>
    </row>
    <row r="305" spans="1:9">
      <c r="A305">
        <f>Input!A1217</f>
        <v>0</v>
      </c>
      <c r="B305" s="1">
        <f>Input!A1220</f>
        <v>0</v>
      </c>
      <c r="C305">
        <f>Input!A1218</f>
        <v>0</v>
      </c>
      <c r="D305" t="s">
        <v>2</v>
      </c>
      <c r="E305">
        <f>Input!A1219</f>
        <v>0</v>
      </c>
      <c r="F305" s="11">
        <f>Input!B1217</f>
        <v>0</v>
      </c>
      <c r="G305" s="8">
        <f>Input!E1217</f>
        <v>0</v>
      </c>
      <c r="H305" s="10">
        <f>Input!F1217</f>
        <v>0</v>
      </c>
      <c r="I305" s="10">
        <f>Input!D1217</f>
        <v>0</v>
      </c>
    </row>
    <row r="306" spans="1:9">
      <c r="A306">
        <f>Input!A1221</f>
        <v>0</v>
      </c>
      <c r="B306" s="1">
        <f>Input!A1224</f>
        <v>0</v>
      </c>
      <c r="C306">
        <f>Input!A1222</f>
        <v>0</v>
      </c>
      <c r="D306" t="s">
        <v>2</v>
      </c>
      <c r="E306">
        <f>Input!A1223</f>
        <v>0</v>
      </c>
      <c r="F306" s="11">
        <f>Input!B1221</f>
        <v>0</v>
      </c>
      <c r="G306" s="8">
        <f>Input!E1221</f>
        <v>0</v>
      </c>
      <c r="H306" s="10">
        <f>Input!F1221</f>
        <v>0</v>
      </c>
      <c r="I306" s="10">
        <f>Input!D1221</f>
        <v>0</v>
      </c>
    </row>
    <row r="307" spans="1:9">
      <c r="A307">
        <f>Input!A1225</f>
        <v>0</v>
      </c>
      <c r="B307" s="1">
        <f>Input!A1228</f>
        <v>0</v>
      </c>
      <c r="C307">
        <f>Input!A1226</f>
        <v>0</v>
      </c>
      <c r="D307" t="s">
        <v>2</v>
      </c>
      <c r="E307">
        <f>Input!A1227</f>
        <v>0</v>
      </c>
      <c r="F307" s="11">
        <f>Input!B1225</f>
        <v>0</v>
      </c>
      <c r="G307" s="8">
        <f>Input!E1225</f>
        <v>0</v>
      </c>
      <c r="H307" s="10">
        <f>Input!F1225</f>
        <v>0</v>
      </c>
      <c r="I307" s="10">
        <f>Input!D1225</f>
        <v>0</v>
      </c>
    </row>
    <row r="308" spans="1:9">
      <c r="A308">
        <f>Input!A1229</f>
        <v>0</v>
      </c>
      <c r="B308" s="1">
        <f>Input!A1232</f>
        <v>0</v>
      </c>
      <c r="C308">
        <f>Input!A1230</f>
        <v>0</v>
      </c>
      <c r="D308" t="s">
        <v>2</v>
      </c>
      <c r="E308">
        <f>Input!A1231</f>
        <v>0</v>
      </c>
      <c r="F308" s="11">
        <f>Input!B1229</f>
        <v>0</v>
      </c>
      <c r="G308" s="8">
        <f>Input!E1229</f>
        <v>0</v>
      </c>
      <c r="H308" s="10">
        <f>Input!F1229</f>
        <v>0</v>
      </c>
      <c r="I308" s="10">
        <f>Input!D1229</f>
        <v>0</v>
      </c>
    </row>
    <row r="309" spans="1:9">
      <c r="A309">
        <f>Input!A1233</f>
        <v>0</v>
      </c>
      <c r="B309" s="1">
        <f>Input!A1236</f>
        <v>0</v>
      </c>
      <c r="C309">
        <f>Input!A1234</f>
        <v>0</v>
      </c>
      <c r="D309" t="s">
        <v>2</v>
      </c>
      <c r="E309">
        <f>Input!A1235</f>
        <v>0</v>
      </c>
      <c r="F309" s="11">
        <f>Input!B1233</f>
        <v>0</v>
      </c>
      <c r="G309" s="8">
        <f>Input!E1233</f>
        <v>0</v>
      </c>
      <c r="H309" s="10">
        <f>Input!F1233</f>
        <v>0</v>
      </c>
      <c r="I309" s="10">
        <f>Input!D1233</f>
        <v>0</v>
      </c>
    </row>
    <row r="310" spans="1:9">
      <c r="A310">
        <f>Input!A1237</f>
        <v>0</v>
      </c>
      <c r="B310" s="1">
        <f>Input!A1240</f>
        <v>0</v>
      </c>
      <c r="C310">
        <f>Input!A1238</f>
        <v>0</v>
      </c>
      <c r="D310" t="s">
        <v>2</v>
      </c>
      <c r="E310">
        <f>Input!A1239</f>
        <v>0</v>
      </c>
      <c r="F310" s="11">
        <f>Input!B1237</f>
        <v>0</v>
      </c>
      <c r="G310" s="8">
        <f>Input!E1237</f>
        <v>0</v>
      </c>
      <c r="H310" s="10">
        <f>Input!F1237</f>
        <v>0</v>
      </c>
      <c r="I310" s="10">
        <f>Input!D1237</f>
        <v>0</v>
      </c>
    </row>
    <row r="311" spans="1:9">
      <c r="A311">
        <f>Input!A1241</f>
        <v>0</v>
      </c>
      <c r="B311" s="1">
        <f>Input!A1244</f>
        <v>0</v>
      </c>
      <c r="C311">
        <f>Input!A1242</f>
        <v>0</v>
      </c>
      <c r="D311" t="s">
        <v>2</v>
      </c>
      <c r="E311">
        <f>Input!A1243</f>
        <v>0</v>
      </c>
      <c r="F311" s="11">
        <f>Input!B1241</f>
        <v>0</v>
      </c>
      <c r="G311" s="8">
        <f>Input!E1241</f>
        <v>0</v>
      </c>
      <c r="H311" s="10">
        <f>Input!F1241</f>
        <v>0</v>
      </c>
      <c r="I311" s="10">
        <f>Input!D1241</f>
        <v>0</v>
      </c>
    </row>
    <row r="312" spans="1:9">
      <c r="A312">
        <f>Input!A1245</f>
        <v>0</v>
      </c>
      <c r="B312" s="1">
        <f>Input!A1248</f>
        <v>0</v>
      </c>
      <c r="C312">
        <f>Input!A1246</f>
        <v>0</v>
      </c>
      <c r="D312" t="s">
        <v>2</v>
      </c>
      <c r="E312">
        <f>Input!A1247</f>
        <v>0</v>
      </c>
      <c r="F312" s="11">
        <f>Input!B1245</f>
        <v>0</v>
      </c>
      <c r="G312" s="8">
        <f>Input!E1245</f>
        <v>0</v>
      </c>
      <c r="H312" s="10">
        <f>Input!F1245</f>
        <v>0</v>
      </c>
      <c r="I312" s="10">
        <f>Input!D1245</f>
        <v>0</v>
      </c>
    </row>
    <row r="313" spans="1:9">
      <c r="A313">
        <f>Input!A1249</f>
        <v>0</v>
      </c>
      <c r="B313" s="1">
        <f>Input!A1252</f>
        <v>0</v>
      </c>
      <c r="C313">
        <f>Input!A1250</f>
        <v>0</v>
      </c>
      <c r="D313" t="s">
        <v>2</v>
      </c>
      <c r="E313">
        <f>Input!A1251</f>
        <v>0</v>
      </c>
      <c r="F313" s="11">
        <f>Input!B1249</f>
        <v>0</v>
      </c>
      <c r="G313" s="8">
        <f>Input!E1249</f>
        <v>0</v>
      </c>
      <c r="H313" s="10">
        <f>Input!F1249</f>
        <v>0</v>
      </c>
      <c r="I313" s="10">
        <f>Input!D1249</f>
        <v>0</v>
      </c>
    </row>
    <row r="314" spans="1:9">
      <c r="A314">
        <f>Input!A1253</f>
        <v>0</v>
      </c>
      <c r="B314" s="1">
        <f>Input!A1256</f>
        <v>0</v>
      </c>
      <c r="C314">
        <f>Input!A1254</f>
        <v>0</v>
      </c>
      <c r="D314" t="s">
        <v>2</v>
      </c>
      <c r="E314">
        <f>Input!A1255</f>
        <v>0</v>
      </c>
      <c r="F314" s="11">
        <f>Input!B1253</f>
        <v>0</v>
      </c>
      <c r="G314" s="8">
        <f>Input!E1253</f>
        <v>0</v>
      </c>
      <c r="H314" s="10">
        <f>Input!F1253</f>
        <v>0</v>
      </c>
      <c r="I314" s="10">
        <f>Input!D1253</f>
        <v>0</v>
      </c>
    </row>
    <row r="315" spans="1:9">
      <c r="A315">
        <f>Input!A1257</f>
        <v>0</v>
      </c>
      <c r="B315" s="1">
        <f>Input!A1260</f>
        <v>0</v>
      </c>
      <c r="C315">
        <f>Input!A1258</f>
        <v>0</v>
      </c>
      <c r="D315" t="s">
        <v>2</v>
      </c>
      <c r="E315">
        <f>Input!A1259</f>
        <v>0</v>
      </c>
      <c r="F315" s="11">
        <f>Input!B1257</f>
        <v>0</v>
      </c>
      <c r="G315" s="8">
        <f>Input!E1257</f>
        <v>0</v>
      </c>
      <c r="H315" s="10">
        <f>Input!F1257</f>
        <v>0</v>
      </c>
      <c r="I315" s="10">
        <f>Input!D1257</f>
        <v>0</v>
      </c>
    </row>
    <row r="316" spans="1:9">
      <c r="A316">
        <f>Input!A1261</f>
        <v>0</v>
      </c>
      <c r="B316" s="1">
        <f>Input!A1264</f>
        <v>0</v>
      </c>
      <c r="C316">
        <f>Input!A1262</f>
        <v>0</v>
      </c>
      <c r="D316" t="s">
        <v>2</v>
      </c>
      <c r="E316">
        <f>Input!A1263</f>
        <v>0</v>
      </c>
      <c r="F316" s="11">
        <f>Input!B1261</f>
        <v>0</v>
      </c>
      <c r="G316" s="8">
        <f>Input!E1261</f>
        <v>0</v>
      </c>
      <c r="H316" s="10">
        <f>Input!F1261</f>
        <v>0</v>
      </c>
      <c r="I316" s="10">
        <f>Input!D1261</f>
        <v>0</v>
      </c>
    </row>
    <row r="317" spans="1:9">
      <c r="A317">
        <f>Input!A1265</f>
        <v>0</v>
      </c>
      <c r="B317" s="1">
        <f>Input!A1268</f>
        <v>0</v>
      </c>
      <c r="C317">
        <f>Input!A1266</f>
        <v>0</v>
      </c>
      <c r="D317" t="s">
        <v>2</v>
      </c>
      <c r="E317">
        <f>Input!A1267</f>
        <v>0</v>
      </c>
      <c r="F317" s="11">
        <f>Input!B1265</f>
        <v>0</v>
      </c>
      <c r="G317" s="8">
        <f>Input!E1265</f>
        <v>0</v>
      </c>
      <c r="H317" s="10">
        <f>Input!F1265</f>
        <v>0</v>
      </c>
      <c r="I317" s="10">
        <f>Input!D1265</f>
        <v>0</v>
      </c>
    </row>
    <row r="318" spans="1:9">
      <c r="A318">
        <f>Input!A1269</f>
        <v>0</v>
      </c>
      <c r="B318" s="1">
        <f>Input!A1272</f>
        <v>0</v>
      </c>
      <c r="C318">
        <f>Input!A1270</f>
        <v>0</v>
      </c>
      <c r="D318" t="s">
        <v>2</v>
      </c>
      <c r="E318">
        <f>Input!A1271</f>
        <v>0</v>
      </c>
      <c r="F318" s="11">
        <f>Input!B1269</f>
        <v>0</v>
      </c>
      <c r="G318" s="8">
        <f>Input!E1269</f>
        <v>0</v>
      </c>
      <c r="H318" s="10">
        <f>Input!F1269</f>
        <v>0</v>
      </c>
      <c r="I318" s="10">
        <f>Input!D1269</f>
        <v>0</v>
      </c>
    </row>
    <row r="319" spans="1:9">
      <c r="A319">
        <f>Input!A1273</f>
        <v>0</v>
      </c>
      <c r="B319" s="1">
        <f>Input!A1276</f>
        <v>0</v>
      </c>
      <c r="C319">
        <f>Input!A1274</f>
        <v>0</v>
      </c>
      <c r="D319" t="s">
        <v>2</v>
      </c>
      <c r="E319">
        <f>Input!A1275</f>
        <v>0</v>
      </c>
      <c r="F319" s="11">
        <f>Input!B1273</f>
        <v>0</v>
      </c>
      <c r="G319" s="8">
        <f>Input!E1273</f>
        <v>0</v>
      </c>
      <c r="H319" s="10">
        <f>Input!F1273</f>
        <v>0</v>
      </c>
      <c r="I319" s="10">
        <f>Input!D1273</f>
        <v>0</v>
      </c>
    </row>
    <row r="320" spans="1:9">
      <c r="A320">
        <f>Input!A1277</f>
        <v>0</v>
      </c>
      <c r="B320" s="1">
        <f>Input!A1280</f>
        <v>0</v>
      </c>
      <c r="C320">
        <f>Input!A1278</f>
        <v>0</v>
      </c>
      <c r="D320" t="s">
        <v>2</v>
      </c>
      <c r="E320">
        <f>Input!A1279</f>
        <v>0</v>
      </c>
      <c r="F320" s="11">
        <f>Input!B1277</f>
        <v>0</v>
      </c>
      <c r="G320" s="8">
        <f>Input!E1277</f>
        <v>0</v>
      </c>
      <c r="H320" s="10">
        <f>Input!F1277</f>
        <v>0</v>
      </c>
      <c r="I320" s="10">
        <f>Input!D1277</f>
        <v>0</v>
      </c>
    </row>
    <row r="321" spans="1:9">
      <c r="A321">
        <f>Input!A1281</f>
        <v>0</v>
      </c>
      <c r="B321" s="1">
        <f>Input!A1284</f>
        <v>0</v>
      </c>
      <c r="C321">
        <f>Input!A1282</f>
        <v>0</v>
      </c>
      <c r="D321" t="s">
        <v>2</v>
      </c>
      <c r="E321">
        <f>Input!A1283</f>
        <v>0</v>
      </c>
      <c r="F321" s="11">
        <f>Input!B1281</f>
        <v>0</v>
      </c>
      <c r="G321" s="8">
        <f>Input!E1281</f>
        <v>0</v>
      </c>
      <c r="H321" s="10">
        <f>Input!F1281</f>
        <v>0</v>
      </c>
      <c r="I321" s="10">
        <f>Input!D1281</f>
        <v>0</v>
      </c>
    </row>
    <row r="322" spans="1:9">
      <c r="A322">
        <f>Input!A1285</f>
        <v>0</v>
      </c>
      <c r="B322" s="1">
        <f>Input!A1288</f>
        <v>0</v>
      </c>
      <c r="C322">
        <f>Input!A1286</f>
        <v>0</v>
      </c>
      <c r="D322" t="s">
        <v>2</v>
      </c>
      <c r="E322">
        <f>Input!A1287</f>
        <v>0</v>
      </c>
      <c r="F322" s="11">
        <f>Input!B1285</f>
        <v>0</v>
      </c>
      <c r="G322" s="8">
        <f>Input!E1285</f>
        <v>0</v>
      </c>
      <c r="H322" s="10">
        <f>Input!F1285</f>
        <v>0</v>
      </c>
      <c r="I322" s="10">
        <f>Input!D1285</f>
        <v>0</v>
      </c>
    </row>
    <row r="323" spans="1:9">
      <c r="A323">
        <f>Input!A1289</f>
        <v>0</v>
      </c>
      <c r="B323" s="1">
        <f>Input!A1292</f>
        <v>0</v>
      </c>
      <c r="C323">
        <f>Input!A1290</f>
        <v>0</v>
      </c>
      <c r="D323" t="s">
        <v>2</v>
      </c>
      <c r="E323">
        <f>Input!A1291</f>
        <v>0</v>
      </c>
      <c r="F323" s="11">
        <f>Input!B1289</f>
        <v>0</v>
      </c>
      <c r="G323" s="8">
        <f>Input!E1289</f>
        <v>0</v>
      </c>
      <c r="H323" s="10">
        <f>Input!F1289</f>
        <v>0</v>
      </c>
      <c r="I323" s="10">
        <f>Input!D1289</f>
        <v>0</v>
      </c>
    </row>
    <row r="324" spans="1:9">
      <c r="A324">
        <f>Input!A1293</f>
        <v>0</v>
      </c>
      <c r="B324" s="1">
        <f>Input!A1296</f>
        <v>0</v>
      </c>
      <c r="C324">
        <f>Input!A1294</f>
        <v>0</v>
      </c>
      <c r="D324" t="s">
        <v>2</v>
      </c>
      <c r="E324">
        <f>Input!A1295</f>
        <v>0</v>
      </c>
      <c r="F324" s="11">
        <f>Input!B1293</f>
        <v>0</v>
      </c>
      <c r="G324" s="8">
        <f>Input!E1293</f>
        <v>0</v>
      </c>
      <c r="H324" s="10">
        <f>Input!F1293</f>
        <v>0</v>
      </c>
      <c r="I324" s="10">
        <f>Input!D1293</f>
        <v>0</v>
      </c>
    </row>
    <row r="325" spans="1:9">
      <c r="A325">
        <f>Input!A1297</f>
        <v>0</v>
      </c>
      <c r="B325" s="1">
        <f>Input!A1300</f>
        <v>0</v>
      </c>
      <c r="C325">
        <f>Input!A1298</f>
        <v>0</v>
      </c>
      <c r="D325" t="s">
        <v>2</v>
      </c>
      <c r="E325">
        <f>Input!A1299</f>
        <v>0</v>
      </c>
      <c r="F325" s="11">
        <f>Input!B1297</f>
        <v>0</v>
      </c>
      <c r="G325" s="8">
        <f>Input!E1297</f>
        <v>0</v>
      </c>
      <c r="H325" s="10">
        <f>Input!F1297</f>
        <v>0</v>
      </c>
      <c r="I325" s="10">
        <f>Input!D1297</f>
        <v>0</v>
      </c>
    </row>
    <row r="326" spans="1:9">
      <c r="A326">
        <f>Input!A1301</f>
        <v>0</v>
      </c>
      <c r="B326" s="1">
        <f>Input!A1304</f>
        <v>0</v>
      </c>
      <c r="C326">
        <f>Input!A1302</f>
        <v>0</v>
      </c>
      <c r="D326" t="s">
        <v>2</v>
      </c>
      <c r="E326">
        <f>Input!A1303</f>
        <v>0</v>
      </c>
      <c r="F326" s="11">
        <f>Input!B1301</f>
        <v>0</v>
      </c>
      <c r="G326" s="8">
        <f>Input!E1301</f>
        <v>0</v>
      </c>
      <c r="H326" s="10">
        <f>Input!F1301</f>
        <v>0</v>
      </c>
      <c r="I326" s="10">
        <f>Input!D1301</f>
        <v>0</v>
      </c>
    </row>
    <row r="327" spans="1:9">
      <c r="A327">
        <f>Input!A1305</f>
        <v>0</v>
      </c>
      <c r="B327" s="1">
        <f>Input!A1308</f>
        <v>0</v>
      </c>
      <c r="C327">
        <f>Input!A1306</f>
        <v>0</v>
      </c>
      <c r="D327" t="s">
        <v>2</v>
      </c>
      <c r="E327">
        <f>Input!A1307</f>
        <v>0</v>
      </c>
      <c r="F327" s="11">
        <f>Input!B1305</f>
        <v>0</v>
      </c>
      <c r="G327" s="8">
        <f>Input!E1305</f>
        <v>0</v>
      </c>
      <c r="H327" s="10">
        <f>Input!F1305</f>
        <v>0</v>
      </c>
      <c r="I327" s="10">
        <f>Input!D1305</f>
        <v>0</v>
      </c>
    </row>
    <row r="328" spans="1:9">
      <c r="A328">
        <f>Input!A1309</f>
        <v>0</v>
      </c>
      <c r="B328" s="1">
        <f>Input!A1312</f>
        <v>0</v>
      </c>
      <c r="C328">
        <f>Input!A1310</f>
        <v>0</v>
      </c>
      <c r="D328" t="s">
        <v>2</v>
      </c>
      <c r="E328">
        <f>Input!A1311</f>
        <v>0</v>
      </c>
      <c r="F328" s="11">
        <f>Input!B1309</f>
        <v>0</v>
      </c>
      <c r="G328" s="8">
        <f>Input!E1309</f>
        <v>0</v>
      </c>
      <c r="H328" s="10">
        <f>Input!F1309</f>
        <v>0</v>
      </c>
      <c r="I328" s="10">
        <f>Input!D1309</f>
        <v>0</v>
      </c>
    </row>
    <row r="329" spans="1:9">
      <c r="A329">
        <f>Input!A1313</f>
        <v>0</v>
      </c>
      <c r="B329" s="1">
        <f>Input!A1316</f>
        <v>0</v>
      </c>
      <c r="C329">
        <f>Input!A1314</f>
        <v>0</v>
      </c>
      <c r="D329" t="s">
        <v>2</v>
      </c>
      <c r="E329">
        <f>Input!A1315</f>
        <v>0</v>
      </c>
      <c r="F329" s="11">
        <f>Input!B1313</f>
        <v>0</v>
      </c>
      <c r="G329" s="8">
        <f>Input!E1313</f>
        <v>0</v>
      </c>
      <c r="H329" s="10">
        <f>Input!F1313</f>
        <v>0</v>
      </c>
      <c r="I329" s="10">
        <f>Input!D1313</f>
        <v>0</v>
      </c>
    </row>
    <row r="330" spans="1:9">
      <c r="A330">
        <f>Input!A1317</f>
        <v>0</v>
      </c>
      <c r="B330" s="1">
        <f>Input!A1320</f>
        <v>0</v>
      </c>
      <c r="C330">
        <f>Input!A1318</f>
        <v>0</v>
      </c>
      <c r="D330" t="s">
        <v>2</v>
      </c>
      <c r="E330">
        <f>Input!A1319</f>
        <v>0</v>
      </c>
      <c r="F330" s="11">
        <f>Input!B1317</f>
        <v>0</v>
      </c>
      <c r="G330" s="8">
        <f>Input!E1317</f>
        <v>0</v>
      </c>
      <c r="H330" s="10">
        <f>Input!F1317</f>
        <v>0</v>
      </c>
      <c r="I330" s="10">
        <f>Input!D1317</f>
        <v>0</v>
      </c>
    </row>
    <row r="331" spans="1:9">
      <c r="A331">
        <f>Input!A1321</f>
        <v>0</v>
      </c>
      <c r="B331" s="1">
        <f>Input!A1324</f>
        <v>0</v>
      </c>
      <c r="C331">
        <f>Input!A1322</f>
        <v>0</v>
      </c>
      <c r="D331" t="s">
        <v>2</v>
      </c>
      <c r="E331">
        <f>Input!A1323</f>
        <v>0</v>
      </c>
      <c r="F331" s="11">
        <f>Input!B1321</f>
        <v>0</v>
      </c>
      <c r="G331" s="8">
        <f>Input!E1321</f>
        <v>0</v>
      </c>
      <c r="H331" s="10">
        <f>Input!F1321</f>
        <v>0</v>
      </c>
      <c r="I331" s="10">
        <f>Input!D1321</f>
        <v>0</v>
      </c>
    </row>
    <row r="332" spans="1:9">
      <c r="A332">
        <f>Input!A1325</f>
        <v>0</v>
      </c>
      <c r="B332" s="1">
        <f>Input!A1328</f>
        <v>0</v>
      </c>
      <c r="C332">
        <f>Input!A1326</f>
        <v>0</v>
      </c>
      <c r="D332" t="s">
        <v>2</v>
      </c>
      <c r="E332">
        <f>Input!A1327</f>
        <v>0</v>
      </c>
      <c r="F332" s="11">
        <f>Input!B1325</f>
        <v>0</v>
      </c>
      <c r="G332" s="8">
        <f>Input!E1325</f>
        <v>0</v>
      </c>
      <c r="H332" s="10">
        <f>Input!F1325</f>
        <v>0</v>
      </c>
      <c r="I332" s="10">
        <f>Input!D1325</f>
        <v>0</v>
      </c>
    </row>
    <row r="333" spans="1:9">
      <c r="A333">
        <f>Input!A1329</f>
        <v>0</v>
      </c>
      <c r="B333" s="1">
        <f>Input!A1332</f>
        <v>0</v>
      </c>
      <c r="C333">
        <f>Input!A1330</f>
        <v>0</v>
      </c>
      <c r="D333" t="s">
        <v>2</v>
      </c>
      <c r="E333">
        <f>Input!A1331</f>
        <v>0</v>
      </c>
      <c r="F333" s="11">
        <f>Input!B1329</f>
        <v>0</v>
      </c>
      <c r="G333" s="8">
        <f>Input!E1329</f>
        <v>0</v>
      </c>
      <c r="H333" s="10">
        <f>Input!F1329</f>
        <v>0</v>
      </c>
      <c r="I333" s="10">
        <f>Input!D1329</f>
        <v>0</v>
      </c>
    </row>
    <row r="334" spans="1:9">
      <c r="A334">
        <f>Input!A1333</f>
        <v>0</v>
      </c>
      <c r="B334" s="1">
        <f>Input!A1336</f>
        <v>0</v>
      </c>
      <c r="C334">
        <f>Input!A1334</f>
        <v>0</v>
      </c>
      <c r="D334" t="s">
        <v>2</v>
      </c>
      <c r="E334">
        <f>Input!A1335</f>
        <v>0</v>
      </c>
      <c r="F334" s="11">
        <f>Input!B1333</f>
        <v>0</v>
      </c>
      <c r="G334" s="8">
        <f>Input!E1333</f>
        <v>0</v>
      </c>
      <c r="H334" s="10">
        <f>Input!F1333</f>
        <v>0</v>
      </c>
      <c r="I334" s="10">
        <f>Input!D1333</f>
        <v>0</v>
      </c>
    </row>
    <row r="335" spans="1:9">
      <c r="A335">
        <f>Input!A1337</f>
        <v>0</v>
      </c>
      <c r="B335" s="1">
        <f>Input!A1340</f>
        <v>0</v>
      </c>
      <c r="C335">
        <f>Input!A1338</f>
        <v>0</v>
      </c>
      <c r="D335" t="s">
        <v>2</v>
      </c>
      <c r="E335">
        <f>Input!A1339</f>
        <v>0</v>
      </c>
      <c r="F335" s="11">
        <f>Input!B1337</f>
        <v>0</v>
      </c>
      <c r="G335" s="8">
        <f>Input!E1337</f>
        <v>0</v>
      </c>
      <c r="H335" s="10">
        <f>Input!F1337</f>
        <v>0</v>
      </c>
      <c r="I335" s="10">
        <f>Input!D1337</f>
        <v>0</v>
      </c>
    </row>
    <row r="336" spans="1:9">
      <c r="A336">
        <f>Input!A1341</f>
        <v>0</v>
      </c>
      <c r="B336" s="1">
        <f>Input!A1344</f>
        <v>0</v>
      </c>
      <c r="C336">
        <f>Input!A1342</f>
        <v>0</v>
      </c>
      <c r="D336" t="s">
        <v>2</v>
      </c>
      <c r="E336">
        <f>Input!A1343</f>
        <v>0</v>
      </c>
      <c r="F336" s="11">
        <f>Input!B1341</f>
        <v>0</v>
      </c>
      <c r="G336" s="8">
        <f>Input!E1341</f>
        <v>0</v>
      </c>
      <c r="H336" s="10">
        <f>Input!F1341</f>
        <v>0</v>
      </c>
      <c r="I336" s="10">
        <f>Input!D1341</f>
        <v>0</v>
      </c>
    </row>
    <row r="337" spans="1:9">
      <c r="A337">
        <f>Input!A1345</f>
        <v>0</v>
      </c>
      <c r="B337" s="1">
        <f>Input!A1348</f>
        <v>0</v>
      </c>
      <c r="C337">
        <f>Input!A1346</f>
        <v>0</v>
      </c>
      <c r="D337" t="s">
        <v>2</v>
      </c>
      <c r="E337">
        <f>Input!A1347</f>
        <v>0</v>
      </c>
      <c r="F337" s="11">
        <f>Input!B1345</f>
        <v>0</v>
      </c>
      <c r="G337" s="8">
        <f>Input!E1345</f>
        <v>0</v>
      </c>
      <c r="H337" s="10">
        <f>Input!F1345</f>
        <v>0</v>
      </c>
      <c r="I337" s="10">
        <f>Input!D1345</f>
        <v>0</v>
      </c>
    </row>
    <row r="338" spans="1:9">
      <c r="A338">
        <f>Input!A1349</f>
        <v>0</v>
      </c>
      <c r="B338" s="1">
        <f>Input!A1352</f>
        <v>0</v>
      </c>
      <c r="C338">
        <f>Input!A1350</f>
        <v>0</v>
      </c>
      <c r="D338" t="s">
        <v>2</v>
      </c>
      <c r="E338">
        <f>Input!A1351</f>
        <v>0</v>
      </c>
      <c r="F338" s="11">
        <f>Input!B1349</f>
        <v>0</v>
      </c>
      <c r="G338" s="8">
        <f>Input!E1349</f>
        <v>0</v>
      </c>
      <c r="H338" s="10">
        <f>Input!F1349</f>
        <v>0</v>
      </c>
      <c r="I338" s="10">
        <f>Input!D1349</f>
        <v>0</v>
      </c>
    </row>
    <row r="339" spans="1:9">
      <c r="A339">
        <f>Input!A1353</f>
        <v>0</v>
      </c>
      <c r="B339" s="1">
        <f>Input!A1356</f>
        <v>0</v>
      </c>
      <c r="C339">
        <f>Input!A1354</f>
        <v>0</v>
      </c>
      <c r="D339" t="s">
        <v>2</v>
      </c>
      <c r="E339">
        <f>Input!A1355</f>
        <v>0</v>
      </c>
      <c r="F339" s="11">
        <f>Input!B1353</f>
        <v>0</v>
      </c>
      <c r="G339" s="8">
        <f>Input!E1353</f>
        <v>0</v>
      </c>
      <c r="H339" s="10">
        <f>Input!F1353</f>
        <v>0</v>
      </c>
      <c r="I339" s="10">
        <f>Input!D1353</f>
        <v>0</v>
      </c>
    </row>
    <row r="340" spans="1:9">
      <c r="A340">
        <f>Input!A1357</f>
        <v>0</v>
      </c>
      <c r="B340" s="1">
        <f>Input!A1360</f>
        <v>0</v>
      </c>
      <c r="C340">
        <f>Input!A1358</f>
        <v>0</v>
      </c>
      <c r="D340" t="s">
        <v>2</v>
      </c>
      <c r="E340">
        <f>Input!A1359</f>
        <v>0</v>
      </c>
      <c r="F340" s="11">
        <f>Input!B1357</f>
        <v>0</v>
      </c>
      <c r="G340" s="8">
        <f>Input!E1357</f>
        <v>0</v>
      </c>
      <c r="H340" s="10">
        <f>Input!F1357</f>
        <v>0</v>
      </c>
      <c r="I340" s="10">
        <f>Input!D1357</f>
        <v>0</v>
      </c>
    </row>
    <row r="341" spans="1:9">
      <c r="A341">
        <f>Input!A1361</f>
        <v>0</v>
      </c>
      <c r="B341" s="1">
        <f>Input!A1364</f>
        <v>0</v>
      </c>
      <c r="C341">
        <f>Input!A1362</f>
        <v>0</v>
      </c>
      <c r="D341" t="s">
        <v>2</v>
      </c>
      <c r="E341">
        <f>Input!A1363</f>
        <v>0</v>
      </c>
      <c r="F341" s="11">
        <f>Input!B1361</f>
        <v>0</v>
      </c>
      <c r="G341" s="8">
        <f>Input!E1361</f>
        <v>0</v>
      </c>
      <c r="H341" s="10">
        <f>Input!F1361</f>
        <v>0</v>
      </c>
      <c r="I341" s="10">
        <f>Input!D1361</f>
        <v>0</v>
      </c>
    </row>
    <row r="342" spans="1:9">
      <c r="A342">
        <f>Input!A1365</f>
        <v>0</v>
      </c>
      <c r="B342" s="1">
        <f>Input!A1368</f>
        <v>0</v>
      </c>
      <c r="C342">
        <f>Input!A1366</f>
        <v>0</v>
      </c>
      <c r="D342" t="s">
        <v>2</v>
      </c>
      <c r="E342">
        <f>Input!A1367</f>
        <v>0</v>
      </c>
      <c r="F342" s="11">
        <f>Input!B1365</f>
        <v>0</v>
      </c>
      <c r="G342" s="8">
        <f>Input!E1365</f>
        <v>0</v>
      </c>
      <c r="H342" s="10">
        <f>Input!F1365</f>
        <v>0</v>
      </c>
      <c r="I342" s="10">
        <f>Input!D1365</f>
        <v>0</v>
      </c>
    </row>
    <row r="343" spans="1:9">
      <c r="A343">
        <f>Input!A1369</f>
        <v>0</v>
      </c>
      <c r="B343" s="1">
        <f>Input!A1372</f>
        <v>0</v>
      </c>
      <c r="C343">
        <f>Input!A1370</f>
        <v>0</v>
      </c>
      <c r="D343" t="s">
        <v>2</v>
      </c>
      <c r="E343">
        <f>Input!A1371</f>
        <v>0</v>
      </c>
      <c r="F343" s="11">
        <f>Input!B1369</f>
        <v>0</v>
      </c>
      <c r="G343" s="8">
        <f>Input!E1369</f>
        <v>0</v>
      </c>
      <c r="H343" s="10">
        <f>Input!F1369</f>
        <v>0</v>
      </c>
      <c r="I343" s="10">
        <f>Input!D1369</f>
        <v>0</v>
      </c>
    </row>
    <row r="344" spans="1:9">
      <c r="A344">
        <f>Input!A1373</f>
        <v>0</v>
      </c>
      <c r="B344" s="1">
        <f>Input!A1376</f>
        <v>0</v>
      </c>
      <c r="C344">
        <f>Input!A1374</f>
        <v>0</v>
      </c>
      <c r="D344" t="s">
        <v>2</v>
      </c>
      <c r="E344">
        <f>Input!A1375</f>
        <v>0</v>
      </c>
      <c r="F344" s="11">
        <f>Input!B1373</f>
        <v>0</v>
      </c>
      <c r="G344" s="8">
        <f>Input!E1373</f>
        <v>0</v>
      </c>
      <c r="H344" s="10">
        <f>Input!F1373</f>
        <v>0</v>
      </c>
      <c r="I344" s="10">
        <f>Input!D1373</f>
        <v>0</v>
      </c>
    </row>
    <row r="345" spans="1:9">
      <c r="A345">
        <f>Input!A1377</f>
        <v>0</v>
      </c>
      <c r="B345" s="1">
        <f>Input!A1380</f>
        <v>0</v>
      </c>
      <c r="C345">
        <f>Input!A1378</f>
        <v>0</v>
      </c>
      <c r="D345" t="s">
        <v>2</v>
      </c>
      <c r="E345">
        <f>Input!A1379</f>
        <v>0</v>
      </c>
      <c r="F345" s="11">
        <f>Input!B1377</f>
        <v>0</v>
      </c>
      <c r="G345" s="8">
        <f>Input!E1377</f>
        <v>0</v>
      </c>
      <c r="H345" s="10">
        <f>Input!F1377</f>
        <v>0</v>
      </c>
      <c r="I345" s="10">
        <f>Input!D1377</f>
        <v>0</v>
      </c>
    </row>
    <row r="346" spans="1:9">
      <c r="A346">
        <f>Input!A1381</f>
        <v>0</v>
      </c>
      <c r="B346" s="1">
        <f>Input!A1384</f>
        <v>0</v>
      </c>
      <c r="C346">
        <f>Input!A1382</f>
        <v>0</v>
      </c>
      <c r="D346" t="s">
        <v>2</v>
      </c>
      <c r="E346">
        <f>Input!A1383</f>
        <v>0</v>
      </c>
      <c r="F346" s="11">
        <f>Input!B1381</f>
        <v>0</v>
      </c>
      <c r="G346" s="8">
        <f>Input!E1381</f>
        <v>0</v>
      </c>
      <c r="H346" s="10">
        <f>Input!F1381</f>
        <v>0</v>
      </c>
      <c r="I346" s="10">
        <f>Input!D1381</f>
        <v>0</v>
      </c>
    </row>
    <row r="347" spans="1:9">
      <c r="A347">
        <f>Input!A1385</f>
        <v>0</v>
      </c>
      <c r="B347" s="1">
        <f>Input!A1388</f>
        <v>0</v>
      </c>
      <c r="C347">
        <f>Input!A1386</f>
        <v>0</v>
      </c>
      <c r="D347" t="s">
        <v>2</v>
      </c>
      <c r="E347">
        <f>Input!A1387</f>
        <v>0</v>
      </c>
      <c r="F347" s="11">
        <f>Input!B1385</f>
        <v>0</v>
      </c>
      <c r="G347" s="8">
        <f>Input!E1385</f>
        <v>0</v>
      </c>
      <c r="H347" s="10">
        <f>Input!F1385</f>
        <v>0</v>
      </c>
      <c r="I347" s="10">
        <f>Input!D1385</f>
        <v>0</v>
      </c>
    </row>
    <row r="348" spans="1:9">
      <c r="A348">
        <f>Input!A1389</f>
        <v>0</v>
      </c>
      <c r="B348" s="1">
        <f>Input!A1392</f>
        <v>0</v>
      </c>
      <c r="C348">
        <f>Input!A1390</f>
        <v>0</v>
      </c>
      <c r="D348" t="s">
        <v>2</v>
      </c>
      <c r="E348">
        <f>Input!A1391</f>
        <v>0</v>
      </c>
      <c r="F348" s="11">
        <f>Input!B1389</f>
        <v>0</v>
      </c>
      <c r="G348" s="8">
        <f>Input!E1389</f>
        <v>0</v>
      </c>
      <c r="H348" s="10">
        <f>Input!F1389</f>
        <v>0</v>
      </c>
      <c r="I348" s="10">
        <f>Input!D1389</f>
        <v>0</v>
      </c>
    </row>
    <row r="349" spans="1:9">
      <c r="A349">
        <f>Input!A1393</f>
        <v>0</v>
      </c>
      <c r="B349" s="1">
        <f>Input!A1396</f>
        <v>0</v>
      </c>
      <c r="C349">
        <f>Input!A1394</f>
        <v>0</v>
      </c>
      <c r="D349" t="s">
        <v>2</v>
      </c>
      <c r="E349">
        <f>Input!A1395</f>
        <v>0</v>
      </c>
      <c r="F349" s="11">
        <f>Input!B1393</f>
        <v>0</v>
      </c>
      <c r="G349" s="8">
        <f>Input!E1393</f>
        <v>0</v>
      </c>
      <c r="H349" s="10">
        <f>Input!F1393</f>
        <v>0</v>
      </c>
      <c r="I349" s="10">
        <f>Input!D1393</f>
        <v>0</v>
      </c>
    </row>
    <row r="350" spans="1:9">
      <c r="A350">
        <f>Input!A1397</f>
        <v>0</v>
      </c>
      <c r="B350" s="1">
        <f>Input!A1400</f>
        <v>0</v>
      </c>
      <c r="C350">
        <f>Input!A1398</f>
        <v>0</v>
      </c>
      <c r="D350" t="s">
        <v>2</v>
      </c>
      <c r="E350">
        <f>Input!A1399</f>
        <v>0</v>
      </c>
      <c r="F350" s="11">
        <f>Input!B1397</f>
        <v>0</v>
      </c>
      <c r="G350" s="8">
        <f>Input!E1397</f>
        <v>0</v>
      </c>
      <c r="H350" s="10">
        <f>Input!F1397</f>
        <v>0</v>
      </c>
      <c r="I350" s="10">
        <f>Input!D1397</f>
        <v>0</v>
      </c>
    </row>
    <row r="351" spans="1:9">
      <c r="A351">
        <f>Input!A1401</f>
        <v>0</v>
      </c>
      <c r="B351" s="1">
        <f>Input!A1404</f>
        <v>0</v>
      </c>
      <c r="C351">
        <f>Input!A1402</f>
        <v>0</v>
      </c>
      <c r="D351" t="s">
        <v>2</v>
      </c>
      <c r="E351">
        <f>Input!A1403</f>
        <v>0</v>
      </c>
      <c r="F351" s="11">
        <f>Input!B1401</f>
        <v>0</v>
      </c>
      <c r="G351" s="8">
        <f>Input!E1401</f>
        <v>0</v>
      </c>
      <c r="H351" s="10">
        <f>Input!F1401</f>
        <v>0</v>
      </c>
      <c r="I351" s="10">
        <f>Input!D1401</f>
        <v>0</v>
      </c>
    </row>
    <row r="352" spans="1:9">
      <c r="A352">
        <f>Input!A1405</f>
        <v>0</v>
      </c>
      <c r="B352" s="1">
        <f>Input!A1408</f>
        <v>0</v>
      </c>
      <c r="C352">
        <f>Input!A1406</f>
        <v>0</v>
      </c>
      <c r="D352" t="s">
        <v>2</v>
      </c>
      <c r="E352">
        <f>Input!A1407</f>
        <v>0</v>
      </c>
      <c r="F352" s="11">
        <f>Input!B1405</f>
        <v>0</v>
      </c>
      <c r="G352" s="8">
        <f>Input!E1405</f>
        <v>0</v>
      </c>
      <c r="H352" s="10">
        <f>Input!F1405</f>
        <v>0</v>
      </c>
      <c r="I352" s="10">
        <f>Input!D1405</f>
        <v>0</v>
      </c>
    </row>
    <row r="353" spans="1:9">
      <c r="A353">
        <f>Input!A1409</f>
        <v>0</v>
      </c>
      <c r="B353" s="1">
        <f>Input!A1412</f>
        <v>0</v>
      </c>
      <c r="C353">
        <f>Input!A1410</f>
        <v>0</v>
      </c>
      <c r="D353" t="s">
        <v>2</v>
      </c>
      <c r="E353">
        <f>Input!A1411</f>
        <v>0</v>
      </c>
      <c r="F353" s="11">
        <f>Input!B1409</f>
        <v>0</v>
      </c>
      <c r="G353" s="8">
        <f>Input!E1409</f>
        <v>0</v>
      </c>
      <c r="H353" s="10">
        <f>Input!F1409</f>
        <v>0</v>
      </c>
      <c r="I353" s="10">
        <f>Input!D1409</f>
        <v>0</v>
      </c>
    </row>
    <row r="354" spans="1:9">
      <c r="A354">
        <f>Input!A1413</f>
        <v>0</v>
      </c>
      <c r="B354" s="1">
        <f>Input!A1416</f>
        <v>0</v>
      </c>
      <c r="C354">
        <f>Input!A1414</f>
        <v>0</v>
      </c>
      <c r="D354" t="s">
        <v>2</v>
      </c>
      <c r="E354">
        <f>Input!A1415</f>
        <v>0</v>
      </c>
      <c r="F354" s="11">
        <f>Input!B1413</f>
        <v>0</v>
      </c>
      <c r="G354" s="8">
        <f>Input!E1413</f>
        <v>0</v>
      </c>
      <c r="H354" s="10">
        <f>Input!F1413</f>
        <v>0</v>
      </c>
      <c r="I354" s="10">
        <f>Input!D1413</f>
        <v>0</v>
      </c>
    </row>
    <row r="355" spans="1:9">
      <c r="A355">
        <f>Input!A1417</f>
        <v>0</v>
      </c>
      <c r="B355" s="1">
        <f>Input!A1420</f>
        <v>0</v>
      </c>
      <c r="C355">
        <f>Input!A1418</f>
        <v>0</v>
      </c>
      <c r="D355" t="s">
        <v>2</v>
      </c>
      <c r="E355">
        <f>Input!A1419</f>
        <v>0</v>
      </c>
      <c r="F355" s="11">
        <f>Input!B1417</f>
        <v>0</v>
      </c>
      <c r="G355" s="8">
        <f>Input!E1417</f>
        <v>0</v>
      </c>
      <c r="H355" s="10">
        <f>Input!F1417</f>
        <v>0</v>
      </c>
      <c r="I355" s="10">
        <f>Input!D1417</f>
        <v>0</v>
      </c>
    </row>
    <row r="356" spans="1:9">
      <c r="A356">
        <f>Input!A1421</f>
        <v>0</v>
      </c>
      <c r="B356" s="1">
        <f>Input!A1424</f>
        <v>0</v>
      </c>
      <c r="C356">
        <f>Input!A1422</f>
        <v>0</v>
      </c>
      <c r="D356" t="s">
        <v>2</v>
      </c>
      <c r="E356">
        <f>Input!A1423</f>
        <v>0</v>
      </c>
      <c r="F356" s="11">
        <f>Input!B1421</f>
        <v>0</v>
      </c>
      <c r="G356" s="8">
        <f>Input!E1421</f>
        <v>0</v>
      </c>
      <c r="H356" s="10">
        <f>Input!F1421</f>
        <v>0</v>
      </c>
      <c r="I356" s="10">
        <f>Input!D1421</f>
        <v>0</v>
      </c>
    </row>
    <row r="357" spans="1:9">
      <c r="A357">
        <f>Input!A1425</f>
        <v>0</v>
      </c>
      <c r="B357" s="1">
        <f>Input!A1428</f>
        <v>0</v>
      </c>
      <c r="C357">
        <f>Input!A1426</f>
        <v>0</v>
      </c>
      <c r="D357" t="s">
        <v>2</v>
      </c>
      <c r="E357">
        <f>Input!A1427</f>
        <v>0</v>
      </c>
      <c r="F357" s="11">
        <f>Input!B1425</f>
        <v>0</v>
      </c>
      <c r="G357" s="8">
        <f>Input!E1425</f>
        <v>0</v>
      </c>
      <c r="H357" s="10">
        <f>Input!F1425</f>
        <v>0</v>
      </c>
      <c r="I357" s="10">
        <f>Input!D1425</f>
        <v>0</v>
      </c>
    </row>
    <row r="358" spans="1:9">
      <c r="A358">
        <f>Input!A1429</f>
        <v>0</v>
      </c>
      <c r="B358" s="1">
        <f>Input!A1432</f>
        <v>0</v>
      </c>
      <c r="C358">
        <f>Input!A1430</f>
        <v>0</v>
      </c>
      <c r="D358" t="s">
        <v>2</v>
      </c>
      <c r="E358">
        <f>Input!A1431</f>
        <v>0</v>
      </c>
      <c r="F358" s="11">
        <f>Input!B1429</f>
        <v>0</v>
      </c>
      <c r="G358" s="8">
        <f>Input!E1429</f>
        <v>0</v>
      </c>
      <c r="H358" s="10">
        <f>Input!F1429</f>
        <v>0</v>
      </c>
      <c r="I358" s="10">
        <f>Input!D1429</f>
        <v>0</v>
      </c>
    </row>
    <row r="359" spans="1:9">
      <c r="A359">
        <f>Input!A1433</f>
        <v>0</v>
      </c>
      <c r="B359" s="1">
        <f>Input!A1436</f>
        <v>0</v>
      </c>
      <c r="C359">
        <f>Input!A1434</f>
        <v>0</v>
      </c>
      <c r="D359" t="s">
        <v>2</v>
      </c>
      <c r="E359">
        <f>Input!A1435</f>
        <v>0</v>
      </c>
      <c r="F359" s="11">
        <f>Input!B1433</f>
        <v>0</v>
      </c>
      <c r="G359" s="8">
        <f>Input!E1433</f>
        <v>0</v>
      </c>
      <c r="H359" s="10">
        <f>Input!F1433</f>
        <v>0</v>
      </c>
      <c r="I359" s="10">
        <f>Input!D1433</f>
        <v>0</v>
      </c>
    </row>
    <row r="360" spans="1:9">
      <c r="A360">
        <f>Input!A1437</f>
        <v>0</v>
      </c>
      <c r="B360" s="1">
        <f>Input!A1440</f>
        <v>0</v>
      </c>
      <c r="C360">
        <f>Input!A1438</f>
        <v>0</v>
      </c>
      <c r="D360" t="s">
        <v>2</v>
      </c>
      <c r="E360">
        <f>Input!A1439</f>
        <v>0</v>
      </c>
      <c r="F360" s="11">
        <f>Input!B1437</f>
        <v>0</v>
      </c>
      <c r="G360" s="8">
        <f>Input!E1437</f>
        <v>0</v>
      </c>
      <c r="H360" s="10">
        <f>Input!F1437</f>
        <v>0</v>
      </c>
      <c r="I360" s="10">
        <f>Input!D1437</f>
        <v>0</v>
      </c>
    </row>
    <row r="361" spans="1:9">
      <c r="A361">
        <f>Input!A1441</f>
        <v>0</v>
      </c>
      <c r="B361" s="1">
        <f>Input!A1444</f>
        <v>0</v>
      </c>
      <c r="C361">
        <f>Input!A1442</f>
        <v>0</v>
      </c>
      <c r="D361" t="s">
        <v>2</v>
      </c>
      <c r="E361">
        <f>Input!A1443</f>
        <v>0</v>
      </c>
      <c r="F361" s="11">
        <f>Input!B1441</f>
        <v>0</v>
      </c>
      <c r="G361" s="8">
        <f>Input!E1441</f>
        <v>0</v>
      </c>
      <c r="H361" s="10">
        <f>Input!F1441</f>
        <v>0</v>
      </c>
      <c r="I361" s="10">
        <f>Input!D1441</f>
        <v>0</v>
      </c>
    </row>
    <row r="362" spans="1:9">
      <c r="A362">
        <f>Input!A1445</f>
        <v>0</v>
      </c>
      <c r="B362" s="1">
        <f>Input!A1448</f>
        <v>0</v>
      </c>
      <c r="C362">
        <f>Input!A1446</f>
        <v>0</v>
      </c>
      <c r="D362" t="s">
        <v>2</v>
      </c>
      <c r="E362">
        <f>Input!A1447</f>
        <v>0</v>
      </c>
      <c r="F362" s="11">
        <f>Input!B1445</f>
        <v>0</v>
      </c>
      <c r="G362" s="8">
        <f>Input!E1445</f>
        <v>0</v>
      </c>
      <c r="H362" s="10">
        <f>Input!F1445</f>
        <v>0</v>
      </c>
      <c r="I362" s="10">
        <f>Input!D1445</f>
        <v>0</v>
      </c>
    </row>
    <row r="363" spans="1:9">
      <c r="A363">
        <f>Input!A1449</f>
        <v>0</v>
      </c>
      <c r="B363" s="1">
        <f>Input!A1452</f>
        <v>0</v>
      </c>
      <c r="C363">
        <f>Input!A1450</f>
        <v>0</v>
      </c>
      <c r="D363" t="s">
        <v>2</v>
      </c>
      <c r="E363">
        <f>Input!A1451</f>
        <v>0</v>
      </c>
      <c r="F363" s="11">
        <f>Input!B1449</f>
        <v>0</v>
      </c>
      <c r="G363" s="8">
        <f>Input!E1449</f>
        <v>0</v>
      </c>
      <c r="H363" s="10">
        <f>Input!F1449</f>
        <v>0</v>
      </c>
      <c r="I363" s="10">
        <f>Input!D1449</f>
        <v>0</v>
      </c>
    </row>
    <row r="364" spans="1:9">
      <c r="A364">
        <f>Input!A1453</f>
        <v>0</v>
      </c>
      <c r="B364" s="1">
        <f>Input!A1456</f>
        <v>0</v>
      </c>
      <c r="C364">
        <f>Input!A1454</f>
        <v>0</v>
      </c>
      <c r="D364" t="s">
        <v>2</v>
      </c>
      <c r="E364">
        <f>Input!A1455</f>
        <v>0</v>
      </c>
      <c r="F364" s="11">
        <f>Input!B1453</f>
        <v>0</v>
      </c>
      <c r="G364" s="8">
        <f>Input!E1453</f>
        <v>0</v>
      </c>
      <c r="H364" s="10">
        <f>Input!F1453</f>
        <v>0</v>
      </c>
      <c r="I364" s="10">
        <f>Input!D1453</f>
        <v>0</v>
      </c>
    </row>
    <row r="365" spans="1:9">
      <c r="A365">
        <f>Input!A1457</f>
        <v>0</v>
      </c>
      <c r="B365" s="1">
        <f>Input!A1460</f>
        <v>0</v>
      </c>
      <c r="C365">
        <f>Input!A1458</f>
        <v>0</v>
      </c>
      <c r="D365" t="s">
        <v>2</v>
      </c>
      <c r="E365">
        <f>Input!A1459</f>
        <v>0</v>
      </c>
      <c r="F365" s="11">
        <f>Input!B1457</f>
        <v>0</v>
      </c>
      <c r="G365" s="8">
        <f>Input!E1457</f>
        <v>0</v>
      </c>
      <c r="H365" s="10">
        <f>Input!F1457</f>
        <v>0</v>
      </c>
      <c r="I365" s="10">
        <f>Input!D1457</f>
        <v>0</v>
      </c>
    </row>
    <row r="366" spans="1:9">
      <c r="A366">
        <f>Input!A1461</f>
        <v>0</v>
      </c>
      <c r="B366" s="1">
        <f>Input!A1464</f>
        <v>0</v>
      </c>
      <c r="C366">
        <f>Input!A1462</f>
        <v>0</v>
      </c>
      <c r="D366" t="s">
        <v>2</v>
      </c>
      <c r="E366">
        <f>Input!A1463</f>
        <v>0</v>
      </c>
      <c r="F366" s="11">
        <f>Input!B1461</f>
        <v>0</v>
      </c>
      <c r="G366" s="8">
        <f>Input!E1461</f>
        <v>0</v>
      </c>
      <c r="H366" s="10">
        <f>Input!F1461</f>
        <v>0</v>
      </c>
      <c r="I366" s="10">
        <f>Input!D1461</f>
        <v>0</v>
      </c>
    </row>
    <row r="367" spans="1:9">
      <c r="A367">
        <f>Input!A1465</f>
        <v>0</v>
      </c>
      <c r="B367" s="1">
        <f>Input!A1468</f>
        <v>0</v>
      </c>
      <c r="C367">
        <f>Input!A1466</f>
        <v>0</v>
      </c>
      <c r="D367" t="s">
        <v>2</v>
      </c>
      <c r="E367">
        <f>Input!A1467</f>
        <v>0</v>
      </c>
      <c r="F367" s="11">
        <f>Input!B1465</f>
        <v>0</v>
      </c>
      <c r="G367" s="8">
        <f>Input!E1465</f>
        <v>0</v>
      </c>
      <c r="H367" s="10">
        <f>Input!F1465</f>
        <v>0</v>
      </c>
      <c r="I367" s="10">
        <f>Input!D1465</f>
        <v>0</v>
      </c>
    </row>
    <row r="368" spans="1:9">
      <c r="A368">
        <f>Input!A1469</f>
        <v>0</v>
      </c>
      <c r="B368" s="1">
        <f>Input!A1472</f>
        <v>0</v>
      </c>
      <c r="C368">
        <f>Input!A1470</f>
        <v>0</v>
      </c>
      <c r="D368" t="s">
        <v>2</v>
      </c>
      <c r="E368">
        <f>Input!A1471</f>
        <v>0</v>
      </c>
      <c r="F368" s="11">
        <f>Input!B1469</f>
        <v>0</v>
      </c>
      <c r="G368" s="8">
        <f>Input!E1469</f>
        <v>0</v>
      </c>
      <c r="H368" s="10">
        <f>Input!F1469</f>
        <v>0</v>
      </c>
      <c r="I368" s="10">
        <f>Input!D1469</f>
        <v>0</v>
      </c>
    </row>
    <row r="369" spans="1:9">
      <c r="A369">
        <f>Input!A1473</f>
        <v>0</v>
      </c>
      <c r="B369" s="1">
        <f>Input!A1476</f>
        <v>0</v>
      </c>
      <c r="C369">
        <f>Input!A1474</f>
        <v>0</v>
      </c>
      <c r="D369" t="s">
        <v>2</v>
      </c>
      <c r="E369">
        <f>Input!A1475</f>
        <v>0</v>
      </c>
      <c r="F369" s="11">
        <f>Input!B1473</f>
        <v>0</v>
      </c>
      <c r="G369" s="8">
        <f>Input!E1473</f>
        <v>0</v>
      </c>
      <c r="H369" s="10">
        <f>Input!F1473</f>
        <v>0</v>
      </c>
      <c r="I369" s="10">
        <f>Input!D1473</f>
        <v>0</v>
      </c>
    </row>
    <row r="370" spans="1:9">
      <c r="A370">
        <f>Input!A1477</f>
        <v>0</v>
      </c>
      <c r="B370" s="1">
        <f>Input!A1480</f>
        <v>0</v>
      </c>
      <c r="C370">
        <f>Input!A1478</f>
        <v>0</v>
      </c>
      <c r="D370" t="s">
        <v>2</v>
      </c>
      <c r="E370">
        <f>Input!A1479</f>
        <v>0</v>
      </c>
      <c r="F370" s="11">
        <f>Input!B1477</f>
        <v>0</v>
      </c>
      <c r="G370" s="8">
        <f>Input!E1477</f>
        <v>0</v>
      </c>
      <c r="H370" s="10">
        <f>Input!F1477</f>
        <v>0</v>
      </c>
      <c r="I370" s="10">
        <f>Input!D1477</f>
        <v>0</v>
      </c>
    </row>
    <row r="371" spans="1:9">
      <c r="A371">
        <f>Input!A1481</f>
        <v>0</v>
      </c>
      <c r="B371" s="1">
        <f>Input!A1484</f>
        <v>0</v>
      </c>
      <c r="C371">
        <f>Input!A1482</f>
        <v>0</v>
      </c>
      <c r="D371" t="s">
        <v>2</v>
      </c>
      <c r="E371">
        <f>Input!A1483</f>
        <v>0</v>
      </c>
      <c r="F371" s="11">
        <f>Input!B1481</f>
        <v>0</v>
      </c>
      <c r="G371" s="8">
        <f>Input!E1481</f>
        <v>0</v>
      </c>
      <c r="H371" s="10">
        <f>Input!F1481</f>
        <v>0</v>
      </c>
      <c r="I371" s="10">
        <f>Input!D1481</f>
        <v>0</v>
      </c>
    </row>
    <row r="372" spans="1:9">
      <c r="A372">
        <f>Input!A1485</f>
        <v>0</v>
      </c>
      <c r="B372" s="1">
        <f>Input!A1488</f>
        <v>0</v>
      </c>
      <c r="C372">
        <f>Input!A1486</f>
        <v>0</v>
      </c>
      <c r="D372" t="s">
        <v>2</v>
      </c>
      <c r="E372">
        <f>Input!A1487</f>
        <v>0</v>
      </c>
      <c r="F372" s="11">
        <f>Input!B1485</f>
        <v>0</v>
      </c>
      <c r="G372" s="8">
        <f>Input!E1485</f>
        <v>0</v>
      </c>
      <c r="H372" s="10">
        <f>Input!F1485</f>
        <v>0</v>
      </c>
      <c r="I372" s="10">
        <f>Input!D1485</f>
        <v>0</v>
      </c>
    </row>
    <row r="373" spans="1:9">
      <c r="A373">
        <f>Input!A1489</f>
        <v>0</v>
      </c>
      <c r="B373" s="1">
        <f>Input!A1492</f>
        <v>0</v>
      </c>
      <c r="C373">
        <f>Input!A1490</f>
        <v>0</v>
      </c>
      <c r="D373" t="s">
        <v>2</v>
      </c>
      <c r="E373">
        <f>Input!A1491</f>
        <v>0</v>
      </c>
      <c r="F373" s="11">
        <f>Input!B1489</f>
        <v>0</v>
      </c>
      <c r="G373" s="8">
        <f>Input!E1489</f>
        <v>0</v>
      </c>
      <c r="H373" s="10">
        <f>Input!F1489</f>
        <v>0</v>
      </c>
      <c r="I373" s="10">
        <f>Input!D1489</f>
        <v>0</v>
      </c>
    </row>
    <row r="374" spans="1:9">
      <c r="A374">
        <f>Input!A1493</f>
        <v>0</v>
      </c>
      <c r="B374" s="1">
        <f>Input!A1496</f>
        <v>0</v>
      </c>
      <c r="C374">
        <f>Input!A1494</f>
        <v>0</v>
      </c>
      <c r="D374" t="s">
        <v>2</v>
      </c>
      <c r="E374">
        <f>Input!A1495</f>
        <v>0</v>
      </c>
      <c r="F374" s="11">
        <f>Input!B1493</f>
        <v>0</v>
      </c>
      <c r="G374" s="8">
        <f>Input!E1493</f>
        <v>0</v>
      </c>
      <c r="H374" s="10">
        <f>Input!F1493</f>
        <v>0</v>
      </c>
      <c r="I374" s="10">
        <f>Input!D1493</f>
        <v>0</v>
      </c>
    </row>
    <row r="375" spans="1:9">
      <c r="A375">
        <f>Input!A1497</f>
        <v>0</v>
      </c>
      <c r="B375" s="1">
        <f>Input!A1500</f>
        <v>0</v>
      </c>
      <c r="C375">
        <f>Input!A1498</f>
        <v>0</v>
      </c>
      <c r="D375" t="s">
        <v>2</v>
      </c>
      <c r="E375">
        <f>Input!A1499</f>
        <v>0</v>
      </c>
      <c r="F375" s="11">
        <f>Input!B1497</f>
        <v>0</v>
      </c>
      <c r="G375" s="8">
        <f>Input!E1497</f>
        <v>0</v>
      </c>
      <c r="H375" s="10">
        <f>Input!F1497</f>
        <v>0</v>
      </c>
      <c r="I375" s="10">
        <f>Input!D1497</f>
        <v>0</v>
      </c>
    </row>
    <row r="376" spans="1:9">
      <c r="A376">
        <f>Input!A1501</f>
        <v>0</v>
      </c>
      <c r="B376" s="1">
        <f>Input!A1504</f>
        <v>0</v>
      </c>
      <c r="C376">
        <f>Input!A1502</f>
        <v>0</v>
      </c>
      <c r="D376" t="s">
        <v>2</v>
      </c>
      <c r="E376">
        <f>Input!A1503</f>
        <v>0</v>
      </c>
      <c r="F376" s="11">
        <f>Input!B1501</f>
        <v>0</v>
      </c>
      <c r="G376" s="8">
        <f>Input!E1501</f>
        <v>0</v>
      </c>
      <c r="H376" s="10">
        <f>Input!F1501</f>
        <v>0</v>
      </c>
      <c r="I376" s="10">
        <f>Input!D1501</f>
        <v>0</v>
      </c>
    </row>
    <row r="377" spans="1:9">
      <c r="A377">
        <f>Input!A1505</f>
        <v>0</v>
      </c>
      <c r="B377" s="1">
        <f>Input!A1508</f>
        <v>0</v>
      </c>
      <c r="C377">
        <f>Input!A1506</f>
        <v>0</v>
      </c>
      <c r="D377" t="s">
        <v>2</v>
      </c>
      <c r="E377">
        <f>Input!A1507</f>
        <v>0</v>
      </c>
      <c r="F377" s="11">
        <f>Input!B1505</f>
        <v>0</v>
      </c>
      <c r="G377" s="8">
        <f>Input!E1505</f>
        <v>0</v>
      </c>
      <c r="H377" s="10">
        <f>Input!F1505</f>
        <v>0</v>
      </c>
      <c r="I377" s="10">
        <f>Input!D1505</f>
        <v>0</v>
      </c>
    </row>
    <row r="378" spans="1:9">
      <c r="A378">
        <f>Input!A1509</f>
        <v>0</v>
      </c>
      <c r="B378" s="1">
        <f>Input!A1512</f>
        <v>0</v>
      </c>
      <c r="C378">
        <f>Input!A1510</f>
        <v>0</v>
      </c>
      <c r="D378" t="s">
        <v>2</v>
      </c>
      <c r="E378">
        <f>Input!A1511</f>
        <v>0</v>
      </c>
      <c r="F378" s="11">
        <f>Input!B1509</f>
        <v>0</v>
      </c>
      <c r="G378" s="8">
        <f>Input!E1509</f>
        <v>0</v>
      </c>
      <c r="H378" s="10">
        <f>Input!F1509</f>
        <v>0</v>
      </c>
      <c r="I378" s="10">
        <f>Input!D1509</f>
        <v>0</v>
      </c>
    </row>
    <row r="379" spans="1:9">
      <c r="A379">
        <f>Input!A1513</f>
        <v>0</v>
      </c>
      <c r="B379" s="1">
        <f>Input!A1516</f>
        <v>0</v>
      </c>
      <c r="C379">
        <f>Input!A1514</f>
        <v>0</v>
      </c>
      <c r="D379" t="s">
        <v>2</v>
      </c>
      <c r="E379">
        <f>Input!A1515</f>
        <v>0</v>
      </c>
      <c r="F379" s="11">
        <f>Input!B1513</f>
        <v>0</v>
      </c>
      <c r="G379" s="8">
        <f>Input!E1513</f>
        <v>0</v>
      </c>
      <c r="H379" s="10">
        <f>Input!F1513</f>
        <v>0</v>
      </c>
      <c r="I379" s="10">
        <f>Input!D1513</f>
        <v>0</v>
      </c>
    </row>
    <row r="380" spans="1:9">
      <c r="A380">
        <f>Input!A1517</f>
        <v>0</v>
      </c>
      <c r="B380" s="1">
        <f>Input!A1520</f>
        <v>0</v>
      </c>
      <c r="C380">
        <f>Input!A1518</f>
        <v>0</v>
      </c>
      <c r="D380" t="s">
        <v>2</v>
      </c>
      <c r="E380">
        <f>Input!A1519</f>
        <v>0</v>
      </c>
      <c r="F380" s="11">
        <f>Input!B1517</f>
        <v>0</v>
      </c>
      <c r="G380" s="8">
        <f>Input!E1517</f>
        <v>0</v>
      </c>
      <c r="H380" s="10">
        <f>Input!F1517</f>
        <v>0</v>
      </c>
      <c r="I380" s="10">
        <f>Input!D1517</f>
        <v>0</v>
      </c>
    </row>
    <row r="381" spans="1:9">
      <c r="A381">
        <f>Input!A1521</f>
        <v>0</v>
      </c>
      <c r="B381" s="1">
        <f>Input!A1524</f>
        <v>0</v>
      </c>
      <c r="C381">
        <f>Input!A1522</f>
        <v>0</v>
      </c>
      <c r="D381" t="s">
        <v>2</v>
      </c>
      <c r="E381">
        <f>Input!A1523</f>
        <v>0</v>
      </c>
      <c r="F381" s="11">
        <f>Input!B1521</f>
        <v>0</v>
      </c>
      <c r="G381" s="8">
        <f>Input!E1521</f>
        <v>0</v>
      </c>
      <c r="H381" s="10">
        <f>Input!F1521</f>
        <v>0</v>
      </c>
      <c r="I381" s="10">
        <f>Input!D1521</f>
        <v>0</v>
      </c>
    </row>
    <row r="382" spans="1:9">
      <c r="A382">
        <f>Input!A1525</f>
        <v>0</v>
      </c>
      <c r="B382" s="1">
        <f>Input!A1528</f>
        <v>0</v>
      </c>
      <c r="C382">
        <f>Input!A1526</f>
        <v>0</v>
      </c>
      <c r="D382" t="s">
        <v>2</v>
      </c>
      <c r="E382">
        <f>Input!A1527</f>
        <v>0</v>
      </c>
      <c r="F382" s="11">
        <f>Input!B1525</f>
        <v>0</v>
      </c>
      <c r="G382" s="8">
        <f>Input!E1525</f>
        <v>0</v>
      </c>
      <c r="H382" s="10">
        <f>Input!F1525</f>
        <v>0</v>
      </c>
      <c r="I382" s="10">
        <f>Input!D1525</f>
        <v>0</v>
      </c>
    </row>
    <row r="383" spans="1:9">
      <c r="A383">
        <f>Input!A1529</f>
        <v>0</v>
      </c>
      <c r="B383" s="1">
        <f>Input!A1532</f>
        <v>0</v>
      </c>
      <c r="C383">
        <f>Input!A1530</f>
        <v>0</v>
      </c>
      <c r="D383" t="s">
        <v>2</v>
      </c>
      <c r="E383">
        <f>Input!A1531</f>
        <v>0</v>
      </c>
      <c r="F383" s="11">
        <f>Input!B1529</f>
        <v>0</v>
      </c>
      <c r="G383" s="8">
        <f>Input!E1529</f>
        <v>0</v>
      </c>
      <c r="H383" s="10">
        <f>Input!F1529</f>
        <v>0</v>
      </c>
      <c r="I383" s="10">
        <f>Input!D1529</f>
        <v>0</v>
      </c>
    </row>
    <row r="384" spans="1:9">
      <c r="A384">
        <f>Input!A1533</f>
        <v>0</v>
      </c>
      <c r="B384" s="1">
        <f>Input!A1536</f>
        <v>0</v>
      </c>
      <c r="C384">
        <f>Input!A1534</f>
        <v>0</v>
      </c>
      <c r="D384" t="s">
        <v>2</v>
      </c>
      <c r="E384">
        <f>Input!A1535</f>
        <v>0</v>
      </c>
      <c r="F384" s="11">
        <f>Input!B1533</f>
        <v>0</v>
      </c>
      <c r="G384" s="8">
        <f>Input!E1533</f>
        <v>0</v>
      </c>
      <c r="H384" s="10">
        <f>Input!F1533</f>
        <v>0</v>
      </c>
      <c r="I384" s="10">
        <f>Input!D1533</f>
        <v>0</v>
      </c>
    </row>
    <row r="385" spans="1:9">
      <c r="A385">
        <f>Input!A1537</f>
        <v>0</v>
      </c>
      <c r="B385" s="1">
        <f>Input!A1540</f>
        <v>0</v>
      </c>
      <c r="C385">
        <f>Input!A1538</f>
        <v>0</v>
      </c>
      <c r="D385" t="s">
        <v>2</v>
      </c>
      <c r="E385">
        <f>Input!A1539</f>
        <v>0</v>
      </c>
      <c r="F385" s="11">
        <f>Input!B1537</f>
        <v>0</v>
      </c>
      <c r="G385" s="8">
        <f>Input!E1537</f>
        <v>0</v>
      </c>
      <c r="H385" s="10">
        <f>Input!F1537</f>
        <v>0</v>
      </c>
      <c r="I385" s="10">
        <f>Input!D1537</f>
        <v>0</v>
      </c>
    </row>
    <row r="386" spans="1:9">
      <c r="A386">
        <f>Input!A1541</f>
        <v>0</v>
      </c>
      <c r="B386" s="1">
        <f>Input!A1544</f>
        <v>0</v>
      </c>
      <c r="C386">
        <f>Input!A1542</f>
        <v>0</v>
      </c>
      <c r="D386" t="s">
        <v>2</v>
      </c>
      <c r="E386">
        <f>Input!A1543</f>
        <v>0</v>
      </c>
      <c r="F386" s="11">
        <f>Input!B1541</f>
        <v>0</v>
      </c>
      <c r="G386" s="8">
        <f>Input!E1541</f>
        <v>0</v>
      </c>
      <c r="H386" s="10">
        <f>Input!F1541</f>
        <v>0</v>
      </c>
      <c r="I386" s="10">
        <f>Input!D1541</f>
        <v>0</v>
      </c>
    </row>
    <row r="387" spans="1:9">
      <c r="A387">
        <f>Input!A1545</f>
        <v>0</v>
      </c>
      <c r="B387" s="1">
        <f>Input!A1548</f>
        <v>0</v>
      </c>
      <c r="C387">
        <f>Input!A1546</f>
        <v>0</v>
      </c>
      <c r="D387" t="s">
        <v>2</v>
      </c>
      <c r="E387">
        <f>Input!A1547</f>
        <v>0</v>
      </c>
      <c r="F387" s="11">
        <f>Input!B1545</f>
        <v>0</v>
      </c>
      <c r="G387" s="8">
        <f>Input!E1545</f>
        <v>0</v>
      </c>
      <c r="H387" s="10">
        <f>Input!F1545</f>
        <v>0</v>
      </c>
      <c r="I387" s="10">
        <f>Input!D1545</f>
        <v>0</v>
      </c>
    </row>
    <row r="388" spans="1:9">
      <c r="A388">
        <f>Input!A1549</f>
        <v>0</v>
      </c>
      <c r="B388" s="1">
        <f>Input!A1552</f>
        <v>0</v>
      </c>
      <c r="C388">
        <f>Input!A1550</f>
        <v>0</v>
      </c>
      <c r="D388" t="s">
        <v>2</v>
      </c>
      <c r="E388">
        <f>Input!A1551</f>
        <v>0</v>
      </c>
      <c r="F388" s="11">
        <f>Input!B1549</f>
        <v>0</v>
      </c>
      <c r="G388" s="8">
        <f>Input!E1549</f>
        <v>0</v>
      </c>
      <c r="H388" s="10">
        <f>Input!F1549</f>
        <v>0</v>
      </c>
      <c r="I388" s="10">
        <f>Input!D1549</f>
        <v>0</v>
      </c>
    </row>
    <row r="389" spans="1:9">
      <c r="A389">
        <f>Input!A1553</f>
        <v>0</v>
      </c>
      <c r="B389" s="1">
        <f>Input!A1556</f>
        <v>0</v>
      </c>
      <c r="C389">
        <f>Input!A1554</f>
        <v>0</v>
      </c>
      <c r="D389" t="s">
        <v>2</v>
      </c>
      <c r="E389">
        <f>Input!A1555</f>
        <v>0</v>
      </c>
      <c r="F389" s="11">
        <f>Input!B1553</f>
        <v>0</v>
      </c>
      <c r="G389" s="8">
        <f>Input!E1553</f>
        <v>0</v>
      </c>
      <c r="H389" s="10">
        <f>Input!F1553</f>
        <v>0</v>
      </c>
      <c r="I389" s="10">
        <f>Input!D1553</f>
        <v>0</v>
      </c>
    </row>
    <row r="390" spans="1:9">
      <c r="A390">
        <f>Input!A1557</f>
        <v>0</v>
      </c>
      <c r="B390" s="1">
        <f>Input!A1560</f>
        <v>0</v>
      </c>
      <c r="C390">
        <f>Input!A1558</f>
        <v>0</v>
      </c>
      <c r="D390" t="s">
        <v>2</v>
      </c>
      <c r="E390">
        <f>Input!A1559</f>
        <v>0</v>
      </c>
      <c r="F390" s="11">
        <f>Input!B1557</f>
        <v>0</v>
      </c>
      <c r="G390" s="8">
        <f>Input!E1557</f>
        <v>0</v>
      </c>
      <c r="H390" s="10">
        <f>Input!F1557</f>
        <v>0</v>
      </c>
      <c r="I390" s="10">
        <f>Input!D1557</f>
        <v>0</v>
      </c>
    </row>
    <row r="391" spans="1:9">
      <c r="A391">
        <f>Input!A1561</f>
        <v>0</v>
      </c>
      <c r="B391" s="1">
        <f>Input!A1564</f>
        <v>0</v>
      </c>
      <c r="C391">
        <f>Input!A1562</f>
        <v>0</v>
      </c>
      <c r="D391" t="s">
        <v>2</v>
      </c>
      <c r="E391">
        <f>Input!A1563</f>
        <v>0</v>
      </c>
      <c r="F391" s="11">
        <f>Input!B1561</f>
        <v>0</v>
      </c>
      <c r="G391" s="8">
        <f>Input!E1561</f>
        <v>0</v>
      </c>
      <c r="H391" s="10">
        <f>Input!F1561</f>
        <v>0</v>
      </c>
      <c r="I391" s="10">
        <f>Input!D1561</f>
        <v>0</v>
      </c>
    </row>
    <row r="392" spans="1:9">
      <c r="A392">
        <f>Input!A1565</f>
        <v>0</v>
      </c>
      <c r="B392" s="1">
        <f>Input!A1568</f>
        <v>0</v>
      </c>
      <c r="C392">
        <f>Input!A1566</f>
        <v>0</v>
      </c>
      <c r="D392" t="s">
        <v>2</v>
      </c>
      <c r="E392">
        <f>Input!A1567</f>
        <v>0</v>
      </c>
      <c r="F392" s="11">
        <f>Input!B1565</f>
        <v>0</v>
      </c>
      <c r="G392" s="8">
        <f>Input!E1565</f>
        <v>0</v>
      </c>
      <c r="H392" s="10">
        <f>Input!F1565</f>
        <v>0</v>
      </c>
      <c r="I392" s="10">
        <f>Input!D1565</f>
        <v>0</v>
      </c>
    </row>
    <row r="393" spans="1:9">
      <c r="A393">
        <f>Input!A1569</f>
        <v>0</v>
      </c>
      <c r="B393" s="1">
        <f>Input!A1572</f>
        <v>0</v>
      </c>
      <c r="C393">
        <f>Input!A1570</f>
        <v>0</v>
      </c>
      <c r="D393" t="s">
        <v>2</v>
      </c>
      <c r="E393">
        <f>Input!A1571</f>
        <v>0</v>
      </c>
      <c r="F393" s="11">
        <f>Input!B1569</f>
        <v>0</v>
      </c>
      <c r="G393" s="8">
        <f>Input!E1569</f>
        <v>0</v>
      </c>
      <c r="H393" s="10">
        <f>Input!F1569</f>
        <v>0</v>
      </c>
      <c r="I393" s="10">
        <f>Input!D1569</f>
        <v>0</v>
      </c>
    </row>
    <row r="394" spans="1:9">
      <c r="A394">
        <f>Input!A1573</f>
        <v>0</v>
      </c>
      <c r="B394" s="1">
        <f>Input!A1576</f>
        <v>0</v>
      </c>
      <c r="C394">
        <f>Input!A1574</f>
        <v>0</v>
      </c>
      <c r="D394" t="s">
        <v>2</v>
      </c>
      <c r="E394">
        <f>Input!A1575</f>
        <v>0</v>
      </c>
      <c r="F394" s="11">
        <f>Input!B1573</f>
        <v>0</v>
      </c>
      <c r="G394" s="8">
        <f>Input!E1573</f>
        <v>0</v>
      </c>
      <c r="H394" s="10">
        <f>Input!F1573</f>
        <v>0</v>
      </c>
      <c r="I394" s="10">
        <f>Input!D1573</f>
        <v>0</v>
      </c>
    </row>
    <row r="395" spans="1:9">
      <c r="A395">
        <f>Input!A1577</f>
        <v>0</v>
      </c>
      <c r="B395" s="1">
        <f>Input!A1580</f>
        <v>0</v>
      </c>
      <c r="C395">
        <f>Input!A1578</f>
        <v>0</v>
      </c>
      <c r="D395" t="s">
        <v>2</v>
      </c>
      <c r="E395">
        <f>Input!A1579</f>
        <v>0</v>
      </c>
      <c r="F395" s="11">
        <f>Input!B1577</f>
        <v>0</v>
      </c>
      <c r="G395" s="8">
        <f>Input!E1577</f>
        <v>0</v>
      </c>
      <c r="H395" s="10">
        <f>Input!F1577</f>
        <v>0</v>
      </c>
      <c r="I395" s="10">
        <f>Input!D1577</f>
        <v>0</v>
      </c>
    </row>
    <row r="396" spans="1:9">
      <c r="A396">
        <f>Input!A1581</f>
        <v>0</v>
      </c>
      <c r="B396" s="1">
        <f>Input!A1584</f>
        <v>0</v>
      </c>
      <c r="C396">
        <f>Input!A1582</f>
        <v>0</v>
      </c>
      <c r="D396" t="s">
        <v>2</v>
      </c>
      <c r="E396">
        <f>Input!A1583</f>
        <v>0</v>
      </c>
      <c r="F396" s="11">
        <f>Input!B1581</f>
        <v>0</v>
      </c>
      <c r="G396" s="8">
        <f>Input!E1581</f>
        <v>0</v>
      </c>
      <c r="H396" s="10">
        <f>Input!F1581</f>
        <v>0</v>
      </c>
      <c r="I396" s="10">
        <f>Input!D1581</f>
        <v>0</v>
      </c>
    </row>
    <row r="397" spans="1:9">
      <c r="A397">
        <f>Input!A1585</f>
        <v>0</v>
      </c>
      <c r="B397" s="1">
        <f>Input!A1588</f>
        <v>0</v>
      </c>
      <c r="C397">
        <f>Input!A1586</f>
        <v>0</v>
      </c>
      <c r="D397" t="s">
        <v>2</v>
      </c>
      <c r="E397">
        <f>Input!A1587</f>
        <v>0</v>
      </c>
      <c r="F397" s="11">
        <f>Input!B1585</f>
        <v>0</v>
      </c>
      <c r="G397" s="8">
        <f>Input!E1585</f>
        <v>0</v>
      </c>
      <c r="H397" s="10">
        <f>Input!F1585</f>
        <v>0</v>
      </c>
      <c r="I397" s="10">
        <f>Input!D1585</f>
        <v>0</v>
      </c>
    </row>
    <row r="398" spans="1:9">
      <c r="A398">
        <f>Input!A1589</f>
        <v>0</v>
      </c>
      <c r="B398" s="1">
        <f>Input!A1592</f>
        <v>0</v>
      </c>
      <c r="C398">
        <f>Input!A1590</f>
        <v>0</v>
      </c>
      <c r="D398" t="s">
        <v>2</v>
      </c>
      <c r="E398">
        <f>Input!A1591</f>
        <v>0</v>
      </c>
      <c r="F398" s="11">
        <f>Input!B1589</f>
        <v>0</v>
      </c>
      <c r="G398" s="8">
        <f>Input!E1589</f>
        <v>0</v>
      </c>
      <c r="H398" s="10">
        <f>Input!F1589</f>
        <v>0</v>
      </c>
      <c r="I398" s="10">
        <f>Input!D1589</f>
        <v>0</v>
      </c>
    </row>
    <row r="399" spans="1:9">
      <c r="A399">
        <f>Input!A1593</f>
        <v>0</v>
      </c>
      <c r="B399" s="1">
        <f>Input!A1596</f>
        <v>0</v>
      </c>
      <c r="C399">
        <f>Input!A1594</f>
        <v>0</v>
      </c>
      <c r="D399" t="s">
        <v>2</v>
      </c>
      <c r="E399">
        <f>Input!A1595</f>
        <v>0</v>
      </c>
      <c r="F399" s="11">
        <f>Input!B1593</f>
        <v>0</v>
      </c>
      <c r="G399" s="8">
        <f>Input!E1593</f>
        <v>0</v>
      </c>
      <c r="H399" s="10">
        <f>Input!F1593</f>
        <v>0</v>
      </c>
      <c r="I399" s="10">
        <f>Input!D1593</f>
        <v>0</v>
      </c>
    </row>
    <row r="400" spans="1:9">
      <c r="A400">
        <f>Input!A1597</f>
        <v>0</v>
      </c>
      <c r="B400" s="1">
        <f>Input!A1600</f>
        <v>0</v>
      </c>
      <c r="C400">
        <f>Input!A1598</f>
        <v>0</v>
      </c>
      <c r="D400" t="s">
        <v>2</v>
      </c>
      <c r="E400">
        <f>Input!A1599</f>
        <v>0</v>
      </c>
      <c r="F400" s="11">
        <f>Input!B1597</f>
        <v>0</v>
      </c>
      <c r="G400" s="8">
        <f>Input!E1597</f>
        <v>0</v>
      </c>
      <c r="H400" s="10">
        <f>Input!F1597</f>
        <v>0</v>
      </c>
      <c r="I400" s="10">
        <f>Input!D1597</f>
        <v>0</v>
      </c>
    </row>
    <row r="401" spans="1:9">
      <c r="A401">
        <f>Input!A1601</f>
        <v>0</v>
      </c>
      <c r="B401" s="1">
        <f>Input!A1604</f>
        <v>0</v>
      </c>
      <c r="C401">
        <f>Input!A1602</f>
        <v>0</v>
      </c>
      <c r="D401" t="s">
        <v>2</v>
      </c>
      <c r="E401">
        <f>Input!A1603</f>
        <v>0</v>
      </c>
      <c r="F401" s="11">
        <f>Input!B1601</f>
        <v>0</v>
      </c>
      <c r="G401" s="8">
        <f>Input!E1601</f>
        <v>0</v>
      </c>
      <c r="H401" s="10">
        <f>Input!F1601</f>
        <v>0</v>
      </c>
      <c r="I401" s="10">
        <f>Input!D1601</f>
        <v>0</v>
      </c>
    </row>
    <row r="402" spans="1:9">
      <c r="A402">
        <f>Input!A1605</f>
        <v>0</v>
      </c>
      <c r="B402" s="1">
        <f>Input!A1608</f>
        <v>0</v>
      </c>
      <c r="C402">
        <f>Input!A1606</f>
        <v>0</v>
      </c>
      <c r="D402" t="s">
        <v>2</v>
      </c>
      <c r="E402">
        <f>Input!A1607</f>
        <v>0</v>
      </c>
      <c r="F402" s="11">
        <f>Input!B1605</f>
        <v>0</v>
      </c>
      <c r="G402" s="8">
        <f>Input!E1605</f>
        <v>0</v>
      </c>
      <c r="H402" s="10">
        <f>Input!F1605</f>
        <v>0</v>
      </c>
      <c r="I402" s="10">
        <f>Input!D1605</f>
        <v>0</v>
      </c>
    </row>
    <row r="403" spans="1:9">
      <c r="A403">
        <f>Input!A1609</f>
        <v>0</v>
      </c>
      <c r="B403" s="1">
        <f>Input!A1612</f>
        <v>0</v>
      </c>
      <c r="C403">
        <f>Input!A1610</f>
        <v>0</v>
      </c>
      <c r="D403" t="s">
        <v>2</v>
      </c>
      <c r="E403">
        <f>Input!A1611</f>
        <v>0</v>
      </c>
      <c r="F403" s="11">
        <f>Input!B1609</f>
        <v>0</v>
      </c>
      <c r="G403" s="8">
        <f>Input!E1609</f>
        <v>0</v>
      </c>
      <c r="H403" s="10">
        <f>Input!F1609</f>
        <v>0</v>
      </c>
      <c r="I403" s="10">
        <f>Input!D1609</f>
        <v>0</v>
      </c>
    </row>
    <row r="404" spans="1:9">
      <c r="A404">
        <f>Input!A1613</f>
        <v>0</v>
      </c>
      <c r="B404" s="1">
        <f>Input!A1616</f>
        <v>0</v>
      </c>
      <c r="C404">
        <f>Input!A1614</f>
        <v>0</v>
      </c>
      <c r="D404" t="s">
        <v>2</v>
      </c>
      <c r="E404">
        <f>Input!A1615</f>
        <v>0</v>
      </c>
      <c r="F404" s="11">
        <f>Input!B1613</f>
        <v>0</v>
      </c>
      <c r="G404" s="8">
        <f>Input!E1613</f>
        <v>0</v>
      </c>
      <c r="H404" s="10">
        <f>Input!F1613</f>
        <v>0</v>
      </c>
      <c r="I404" s="10">
        <f>Input!D1613</f>
        <v>0</v>
      </c>
    </row>
    <row r="405" spans="1:9">
      <c r="A405">
        <f>Input!A1617</f>
        <v>0</v>
      </c>
      <c r="B405" s="1">
        <f>Input!A1620</f>
        <v>0</v>
      </c>
      <c r="C405">
        <f>Input!A1618</f>
        <v>0</v>
      </c>
      <c r="D405" t="s">
        <v>2</v>
      </c>
      <c r="E405">
        <f>Input!A1619</f>
        <v>0</v>
      </c>
      <c r="F405" s="11">
        <f>Input!B1617</f>
        <v>0</v>
      </c>
      <c r="G405" s="8">
        <f>Input!E1617</f>
        <v>0</v>
      </c>
      <c r="H405" s="10">
        <f>Input!F1617</f>
        <v>0</v>
      </c>
      <c r="I405" s="10">
        <f>Input!D1617</f>
        <v>0</v>
      </c>
    </row>
    <row r="406" spans="1:9">
      <c r="A406">
        <f>Input!A1621</f>
        <v>0</v>
      </c>
      <c r="B406" s="1">
        <f>Input!A1624</f>
        <v>0</v>
      </c>
      <c r="C406">
        <f>Input!A1622</f>
        <v>0</v>
      </c>
      <c r="D406" t="s">
        <v>2</v>
      </c>
      <c r="E406">
        <f>Input!A1623</f>
        <v>0</v>
      </c>
      <c r="F406" s="11">
        <f>Input!B1621</f>
        <v>0</v>
      </c>
      <c r="G406" s="8">
        <f>Input!E1621</f>
        <v>0</v>
      </c>
      <c r="H406" s="10">
        <f>Input!F1621</f>
        <v>0</v>
      </c>
      <c r="I406" s="10">
        <f>Input!D1621</f>
        <v>0</v>
      </c>
    </row>
    <row r="407" spans="1:9">
      <c r="A407">
        <f>Input!A1625</f>
        <v>0</v>
      </c>
      <c r="B407" s="1">
        <f>Input!A1628</f>
        <v>0</v>
      </c>
      <c r="C407">
        <f>Input!A1626</f>
        <v>0</v>
      </c>
      <c r="D407" t="s">
        <v>2</v>
      </c>
      <c r="E407">
        <f>Input!A1627</f>
        <v>0</v>
      </c>
      <c r="F407" s="11">
        <f>Input!B1625</f>
        <v>0</v>
      </c>
      <c r="G407" s="8">
        <f>Input!E1625</f>
        <v>0</v>
      </c>
      <c r="H407" s="10">
        <f>Input!F1625</f>
        <v>0</v>
      </c>
      <c r="I407" s="10">
        <f>Input!D1625</f>
        <v>0</v>
      </c>
    </row>
    <row r="408" spans="1:9">
      <c r="A408">
        <f>Input!A1629</f>
        <v>0</v>
      </c>
      <c r="B408" s="1">
        <f>Input!A1632</f>
        <v>0</v>
      </c>
      <c r="C408">
        <f>Input!A1630</f>
        <v>0</v>
      </c>
      <c r="D408" t="s">
        <v>2</v>
      </c>
      <c r="E408">
        <f>Input!A1631</f>
        <v>0</v>
      </c>
      <c r="F408" s="11">
        <f>Input!B1629</f>
        <v>0</v>
      </c>
      <c r="G408" s="8">
        <f>Input!E1629</f>
        <v>0</v>
      </c>
      <c r="H408" s="10">
        <f>Input!F1629</f>
        <v>0</v>
      </c>
      <c r="I408" s="10">
        <f>Input!D1629</f>
        <v>0</v>
      </c>
    </row>
    <row r="409" spans="1:9">
      <c r="A409">
        <f>Input!A1633</f>
        <v>0</v>
      </c>
      <c r="B409" s="1">
        <f>Input!A1636</f>
        <v>0</v>
      </c>
      <c r="C409">
        <f>Input!A1634</f>
        <v>0</v>
      </c>
      <c r="D409" t="s">
        <v>2</v>
      </c>
      <c r="E409">
        <f>Input!A1635</f>
        <v>0</v>
      </c>
      <c r="F409" s="11">
        <f>Input!B1633</f>
        <v>0</v>
      </c>
      <c r="G409" s="8">
        <f>Input!E1633</f>
        <v>0</v>
      </c>
      <c r="H409" s="10">
        <f>Input!F1633</f>
        <v>0</v>
      </c>
      <c r="I409" s="10">
        <f>Input!D1633</f>
        <v>0</v>
      </c>
    </row>
    <row r="410" spans="1:9">
      <c r="A410">
        <f>Input!A1637</f>
        <v>0</v>
      </c>
      <c r="B410" s="1">
        <f>Input!A1640</f>
        <v>0</v>
      </c>
      <c r="C410">
        <f>Input!A1638</f>
        <v>0</v>
      </c>
      <c r="D410" t="s">
        <v>2</v>
      </c>
      <c r="E410">
        <f>Input!A1639</f>
        <v>0</v>
      </c>
      <c r="F410" s="11">
        <f>Input!B1637</f>
        <v>0</v>
      </c>
      <c r="G410" s="8">
        <f>Input!E1637</f>
        <v>0</v>
      </c>
      <c r="H410" s="10">
        <f>Input!F1637</f>
        <v>0</v>
      </c>
      <c r="I410" s="10">
        <f>Input!D1637</f>
        <v>0</v>
      </c>
    </row>
    <row r="411" spans="1:9">
      <c r="A411">
        <f>Input!A1641</f>
        <v>0</v>
      </c>
      <c r="B411" s="1">
        <f>Input!A1644</f>
        <v>0</v>
      </c>
      <c r="C411">
        <f>Input!A1642</f>
        <v>0</v>
      </c>
      <c r="D411" t="s">
        <v>2</v>
      </c>
      <c r="E411">
        <f>Input!A1643</f>
        <v>0</v>
      </c>
      <c r="F411" s="11">
        <f>Input!B1641</f>
        <v>0</v>
      </c>
      <c r="G411" s="8">
        <f>Input!E1641</f>
        <v>0</v>
      </c>
      <c r="H411" s="10">
        <f>Input!F1641</f>
        <v>0</v>
      </c>
      <c r="I411" s="10">
        <f>Input!D1641</f>
        <v>0</v>
      </c>
    </row>
    <row r="412" spans="1:9">
      <c r="A412">
        <f>Input!A1645</f>
        <v>0</v>
      </c>
      <c r="B412" s="1">
        <f>Input!A1648</f>
        <v>0</v>
      </c>
      <c r="C412">
        <f>Input!A1646</f>
        <v>0</v>
      </c>
      <c r="D412" t="s">
        <v>2</v>
      </c>
      <c r="E412">
        <f>Input!A1647</f>
        <v>0</v>
      </c>
      <c r="F412" s="11">
        <f>Input!B1645</f>
        <v>0</v>
      </c>
      <c r="G412" s="8">
        <f>Input!E1645</f>
        <v>0</v>
      </c>
      <c r="H412" s="10">
        <f>Input!F1645</f>
        <v>0</v>
      </c>
      <c r="I412" s="10">
        <f>Input!D1645</f>
        <v>0</v>
      </c>
    </row>
    <row r="413" spans="1:9">
      <c r="A413">
        <f>Input!A1649</f>
        <v>0</v>
      </c>
      <c r="B413" s="1">
        <f>Input!A1652</f>
        <v>0</v>
      </c>
      <c r="C413">
        <f>Input!A1650</f>
        <v>0</v>
      </c>
      <c r="D413" t="s">
        <v>2</v>
      </c>
      <c r="E413">
        <f>Input!A1651</f>
        <v>0</v>
      </c>
      <c r="F413" s="11">
        <f>Input!B1649</f>
        <v>0</v>
      </c>
      <c r="G413" s="8">
        <f>Input!E1649</f>
        <v>0</v>
      </c>
      <c r="H413" s="10">
        <f>Input!F1649</f>
        <v>0</v>
      </c>
      <c r="I413" s="10">
        <f>Input!D1649</f>
        <v>0</v>
      </c>
    </row>
    <row r="414" spans="1:9">
      <c r="A414">
        <f>Input!A1653</f>
        <v>0</v>
      </c>
      <c r="B414" s="1">
        <f>Input!A1656</f>
        <v>0</v>
      </c>
      <c r="C414">
        <f>Input!A1654</f>
        <v>0</v>
      </c>
      <c r="D414" t="s">
        <v>2</v>
      </c>
      <c r="E414">
        <f>Input!A1655</f>
        <v>0</v>
      </c>
      <c r="F414" s="11">
        <f>Input!B1653</f>
        <v>0</v>
      </c>
      <c r="G414" s="8">
        <f>Input!E1653</f>
        <v>0</v>
      </c>
      <c r="H414" s="10">
        <f>Input!F1653</f>
        <v>0</v>
      </c>
      <c r="I414" s="10">
        <f>Input!D1653</f>
        <v>0</v>
      </c>
    </row>
    <row r="415" spans="1:9">
      <c r="A415">
        <f>Input!A1657</f>
        <v>0</v>
      </c>
      <c r="B415" s="1">
        <f>Input!A1660</f>
        <v>0</v>
      </c>
      <c r="C415">
        <f>Input!A1658</f>
        <v>0</v>
      </c>
      <c r="D415" t="s">
        <v>2</v>
      </c>
      <c r="E415">
        <f>Input!A1659</f>
        <v>0</v>
      </c>
      <c r="F415" s="11">
        <f>Input!B1657</f>
        <v>0</v>
      </c>
      <c r="G415" s="8">
        <f>Input!E1657</f>
        <v>0</v>
      </c>
      <c r="H415" s="10">
        <f>Input!F1657</f>
        <v>0</v>
      </c>
      <c r="I415" s="10">
        <f>Input!D1657</f>
        <v>0</v>
      </c>
    </row>
    <row r="416" spans="1:9">
      <c r="A416">
        <f>Input!A1661</f>
        <v>0</v>
      </c>
      <c r="B416" s="1">
        <f>Input!A1664</f>
        <v>0</v>
      </c>
      <c r="C416">
        <f>Input!A1662</f>
        <v>0</v>
      </c>
      <c r="D416" t="s">
        <v>2</v>
      </c>
      <c r="E416">
        <f>Input!A1663</f>
        <v>0</v>
      </c>
      <c r="F416" s="11">
        <f>Input!B1661</f>
        <v>0</v>
      </c>
      <c r="G416" s="8">
        <f>Input!E1661</f>
        <v>0</v>
      </c>
      <c r="H416" s="10">
        <f>Input!F1661</f>
        <v>0</v>
      </c>
      <c r="I416" s="10">
        <f>Input!D1661</f>
        <v>0</v>
      </c>
    </row>
    <row r="417" spans="1:9">
      <c r="A417">
        <f>Input!A1665</f>
        <v>0</v>
      </c>
      <c r="B417" s="1">
        <f>Input!A1668</f>
        <v>0</v>
      </c>
      <c r="C417">
        <f>Input!A1666</f>
        <v>0</v>
      </c>
      <c r="D417" t="s">
        <v>2</v>
      </c>
      <c r="E417">
        <f>Input!A1667</f>
        <v>0</v>
      </c>
      <c r="F417" s="11">
        <f>Input!B1665</f>
        <v>0</v>
      </c>
      <c r="G417" s="8">
        <f>Input!E1665</f>
        <v>0</v>
      </c>
      <c r="H417" s="10">
        <f>Input!F1665</f>
        <v>0</v>
      </c>
      <c r="I417" s="10">
        <f>Input!D1665</f>
        <v>0</v>
      </c>
    </row>
    <row r="418" spans="1:9">
      <c r="A418">
        <f>Input!A1669</f>
        <v>0</v>
      </c>
      <c r="B418" s="1">
        <f>Input!A1672</f>
        <v>0</v>
      </c>
      <c r="C418">
        <f>Input!A1670</f>
        <v>0</v>
      </c>
      <c r="D418" t="s">
        <v>2</v>
      </c>
      <c r="E418">
        <f>Input!A1671</f>
        <v>0</v>
      </c>
      <c r="F418" s="11">
        <f>Input!B1669</f>
        <v>0</v>
      </c>
      <c r="G418" s="8">
        <f>Input!E1669</f>
        <v>0</v>
      </c>
      <c r="H418" s="10">
        <f>Input!F1669</f>
        <v>0</v>
      </c>
      <c r="I418" s="10">
        <f>Input!D1669</f>
        <v>0</v>
      </c>
    </row>
    <row r="419" spans="1:9">
      <c r="A419">
        <f>Input!A1673</f>
        <v>0</v>
      </c>
      <c r="B419" s="1">
        <f>Input!A1676</f>
        <v>0</v>
      </c>
      <c r="C419">
        <f>Input!A1674</f>
        <v>0</v>
      </c>
      <c r="D419" t="s">
        <v>2</v>
      </c>
      <c r="E419">
        <f>Input!A1675</f>
        <v>0</v>
      </c>
      <c r="F419" s="11">
        <f>Input!B1673</f>
        <v>0</v>
      </c>
      <c r="G419" s="8">
        <f>Input!E1673</f>
        <v>0</v>
      </c>
      <c r="H419" s="10">
        <f>Input!F1673</f>
        <v>0</v>
      </c>
      <c r="I419" s="10">
        <f>Input!D1673</f>
        <v>0</v>
      </c>
    </row>
    <row r="420" spans="1:9">
      <c r="A420">
        <f>Input!A1677</f>
        <v>0</v>
      </c>
      <c r="B420" s="1">
        <f>Input!A1680</f>
        <v>0</v>
      </c>
      <c r="C420">
        <f>Input!A1678</f>
        <v>0</v>
      </c>
      <c r="D420" t="s">
        <v>2</v>
      </c>
      <c r="E420">
        <f>Input!A1679</f>
        <v>0</v>
      </c>
      <c r="F420" s="11">
        <f>Input!B1677</f>
        <v>0</v>
      </c>
      <c r="G420" s="8">
        <f>Input!E1677</f>
        <v>0</v>
      </c>
      <c r="H420" s="10">
        <f>Input!F1677</f>
        <v>0</v>
      </c>
      <c r="I420" s="10">
        <f>Input!D1677</f>
        <v>0</v>
      </c>
    </row>
    <row r="421" spans="1:9">
      <c r="A421">
        <f>Input!A1681</f>
        <v>0</v>
      </c>
      <c r="B421" s="1">
        <f>Input!A1684</f>
        <v>0</v>
      </c>
      <c r="C421">
        <f>Input!A1682</f>
        <v>0</v>
      </c>
      <c r="D421" t="s">
        <v>2</v>
      </c>
      <c r="E421">
        <f>Input!A1683</f>
        <v>0</v>
      </c>
      <c r="F421" s="11">
        <f>Input!B1681</f>
        <v>0</v>
      </c>
      <c r="G421" s="8">
        <f>Input!E1681</f>
        <v>0</v>
      </c>
      <c r="H421" s="10">
        <f>Input!F1681</f>
        <v>0</v>
      </c>
      <c r="I421" s="10">
        <f>Input!D1681</f>
        <v>0</v>
      </c>
    </row>
    <row r="422" spans="1:9">
      <c r="A422">
        <f>Input!A1685</f>
        <v>0</v>
      </c>
      <c r="B422" s="1">
        <f>Input!A1688</f>
        <v>0</v>
      </c>
      <c r="C422">
        <f>Input!A1686</f>
        <v>0</v>
      </c>
      <c r="D422" t="s">
        <v>2</v>
      </c>
      <c r="E422">
        <f>Input!A1687</f>
        <v>0</v>
      </c>
      <c r="F422" s="11">
        <f>Input!B1685</f>
        <v>0</v>
      </c>
      <c r="G422" s="8">
        <f>Input!E1685</f>
        <v>0</v>
      </c>
      <c r="H422" s="10">
        <f>Input!F1685</f>
        <v>0</v>
      </c>
      <c r="I422" s="10">
        <f>Input!D1685</f>
        <v>0</v>
      </c>
    </row>
    <row r="423" spans="1:9">
      <c r="A423">
        <f>Input!A1689</f>
        <v>0</v>
      </c>
      <c r="B423" s="1">
        <f>Input!A1692</f>
        <v>0</v>
      </c>
      <c r="C423">
        <f>Input!A1690</f>
        <v>0</v>
      </c>
      <c r="D423" t="s">
        <v>2</v>
      </c>
      <c r="E423">
        <f>Input!A1691</f>
        <v>0</v>
      </c>
      <c r="F423" s="11">
        <f>Input!B1689</f>
        <v>0</v>
      </c>
      <c r="G423" s="8">
        <f>Input!E1689</f>
        <v>0</v>
      </c>
      <c r="H423" s="10">
        <f>Input!F1689</f>
        <v>0</v>
      </c>
      <c r="I423" s="10">
        <f>Input!D1689</f>
        <v>0</v>
      </c>
    </row>
    <row r="424" spans="1:9">
      <c r="A424">
        <f>Input!A1693</f>
        <v>0</v>
      </c>
      <c r="B424" s="1">
        <f>Input!A1696</f>
        <v>0</v>
      </c>
      <c r="C424">
        <f>Input!A1694</f>
        <v>0</v>
      </c>
      <c r="D424" t="s">
        <v>2</v>
      </c>
      <c r="E424">
        <f>Input!A1695</f>
        <v>0</v>
      </c>
      <c r="F424" s="11">
        <f>Input!B1693</f>
        <v>0</v>
      </c>
      <c r="G424" s="8">
        <f>Input!E1693</f>
        <v>0</v>
      </c>
      <c r="H424" s="10">
        <f>Input!F1693</f>
        <v>0</v>
      </c>
      <c r="I424" s="10">
        <f>Input!D1693</f>
        <v>0</v>
      </c>
    </row>
    <row r="425" spans="1:9">
      <c r="A425">
        <f>Input!A1697</f>
        <v>0</v>
      </c>
      <c r="B425" s="1">
        <f>Input!A1700</f>
        <v>0</v>
      </c>
      <c r="C425">
        <f>Input!A1698</f>
        <v>0</v>
      </c>
      <c r="D425" t="s">
        <v>2</v>
      </c>
      <c r="E425">
        <f>Input!A1699</f>
        <v>0</v>
      </c>
      <c r="F425" s="11">
        <f>Input!B1697</f>
        <v>0</v>
      </c>
      <c r="G425" s="8">
        <f>Input!E1697</f>
        <v>0</v>
      </c>
      <c r="H425" s="10">
        <f>Input!F1697</f>
        <v>0</v>
      </c>
      <c r="I425" s="10">
        <f>Input!D1697</f>
        <v>0</v>
      </c>
    </row>
    <row r="426" spans="1:9">
      <c r="A426">
        <f>Input!A1701</f>
        <v>0</v>
      </c>
      <c r="B426" s="1">
        <f>Input!A1704</f>
        <v>0</v>
      </c>
      <c r="C426">
        <f>Input!A1702</f>
        <v>0</v>
      </c>
      <c r="D426" t="s">
        <v>2</v>
      </c>
      <c r="E426">
        <f>Input!A1703</f>
        <v>0</v>
      </c>
      <c r="F426" s="11">
        <f>Input!B1701</f>
        <v>0</v>
      </c>
      <c r="G426" s="8">
        <f>Input!E1701</f>
        <v>0</v>
      </c>
      <c r="H426" s="10">
        <f>Input!F1701</f>
        <v>0</v>
      </c>
      <c r="I426" s="10">
        <f>Input!D1701</f>
        <v>0</v>
      </c>
    </row>
    <row r="427" spans="1:9">
      <c r="A427">
        <f>Input!A1705</f>
        <v>0</v>
      </c>
      <c r="B427" s="1">
        <f>Input!A1708</f>
        <v>0</v>
      </c>
      <c r="C427">
        <f>Input!A1706</f>
        <v>0</v>
      </c>
      <c r="D427" t="s">
        <v>2</v>
      </c>
      <c r="E427">
        <f>Input!A1707</f>
        <v>0</v>
      </c>
      <c r="F427" s="11">
        <f>Input!B1705</f>
        <v>0</v>
      </c>
      <c r="G427" s="8">
        <f>Input!E1705</f>
        <v>0</v>
      </c>
      <c r="H427" s="10">
        <f>Input!F1705</f>
        <v>0</v>
      </c>
      <c r="I427" s="10">
        <f>Input!D1705</f>
        <v>0</v>
      </c>
    </row>
    <row r="428" spans="1:9">
      <c r="A428">
        <f>Input!A1709</f>
        <v>0</v>
      </c>
      <c r="B428" s="1">
        <f>Input!A1712</f>
        <v>0</v>
      </c>
      <c r="C428">
        <f>Input!A1710</f>
        <v>0</v>
      </c>
      <c r="D428" t="s">
        <v>2</v>
      </c>
      <c r="E428">
        <f>Input!A1711</f>
        <v>0</v>
      </c>
      <c r="F428" s="11">
        <f>Input!B1709</f>
        <v>0</v>
      </c>
      <c r="G428" s="8">
        <f>Input!E1709</f>
        <v>0</v>
      </c>
      <c r="H428" s="10">
        <f>Input!F1709</f>
        <v>0</v>
      </c>
      <c r="I428" s="10">
        <f>Input!D1709</f>
        <v>0</v>
      </c>
    </row>
    <row r="429" spans="1:9">
      <c r="A429">
        <f>Input!A1713</f>
        <v>0</v>
      </c>
      <c r="B429" s="1">
        <f>Input!A1716</f>
        <v>0</v>
      </c>
      <c r="C429">
        <f>Input!A1714</f>
        <v>0</v>
      </c>
      <c r="D429" t="s">
        <v>2</v>
      </c>
      <c r="E429">
        <f>Input!A1715</f>
        <v>0</v>
      </c>
      <c r="F429" s="11">
        <f>Input!B1713</f>
        <v>0</v>
      </c>
      <c r="G429" s="8">
        <f>Input!E1713</f>
        <v>0</v>
      </c>
      <c r="H429" s="10">
        <f>Input!F1713</f>
        <v>0</v>
      </c>
      <c r="I429" s="10">
        <f>Input!D1713</f>
        <v>0</v>
      </c>
    </row>
    <row r="430" spans="1:9">
      <c r="A430">
        <f>Input!A1717</f>
        <v>0</v>
      </c>
      <c r="B430" s="1">
        <f>Input!A1720</f>
        <v>0</v>
      </c>
      <c r="C430">
        <f>Input!A1718</f>
        <v>0</v>
      </c>
      <c r="D430" t="s">
        <v>2</v>
      </c>
      <c r="E430">
        <f>Input!A1719</f>
        <v>0</v>
      </c>
      <c r="F430" s="11">
        <f>Input!B1717</f>
        <v>0</v>
      </c>
      <c r="G430" s="8">
        <f>Input!E1717</f>
        <v>0</v>
      </c>
      <c r="H430" s="10">
        <f>Input!F1717</f>
        <v>0</v>
      </c>
      <c r="I430" s="10">
        <f>Input!D1717</f>
        <v>0</v>
      </c>
    </row>
    <row r="431" spans="1:9">
      <c r="A431">
        <f>Input!A1721</f>
        <v>0</v>
      </c>
      <c r="B431" s="1">
        <f>Input!A1724</f>
        <v>0</v>
      </c>
      <c r="C431">
        <f>Input!A1722</f>
        <v>0</v>
      </c>
      <c r="D431" t="s">
        <v>2</v>
      </c>
      <c r="E431">
        <f>Input!A1723</f>
        <v>0</v>
      </c>
      <c r="F431" s="11">
        <f>Input!B1721</f>
        <v>0</v>
      </c>
      <c r="G431" s="8">
        <f>Input!E1721</f>
        <v>0</v>
      </c>
      <c r="H431" s="10">
        <f>Input!F1721</f>
        <v>0</v>
      </c>
      <c r="I431" s="10">
        <f>Input!D1721</f>
        <v>0</v>
      </c>
    </row>
    <row r="432" spans="1:9">
      <c r="A432">
        <f>Input!A1725</f>
        <v>0</v>
      </c>
      <c r="B432" s="1">
        <f>Input!A1728</f>
        <v>0</v>
      </c>
      <c r="C432">
        <f>Input!A1726</f>
        <v>0</v>
      </c>
      <c r="D432" t="s">
        <v>2</v>
      </c>
      <c r="E432">
        <f>Input!A1727</f>
        <v>0</v>
      </c>
      <c r="F432" s="11">
        <f>Input!B1725</f>
        <v>0</v>
      </c>
      <c r="G432" s="8">
        <f>Input!E1725</f>
        <v>0</v>
      </c>
      <c r="H432" s="10">
        <f>Input!F1725</f>
        <v>0</v>
      </c>
      <c r="I432" s="10">
        <f>Input!D1725</f>
        <v>0</v>
      </c>
    </row>
    <row r="433" spans="1:9">
      <c r="A433">
        <f>Input!A1729</f>
        <v>0</v>
      </c>
      <c r="B433" s="1">
        <f>Input!A1732</f>
        <v>0</v>
      </c>
      <c r="C433">
        <f>Input!A1730</f>
        <v>0</v>
      </c>
      <c r="D433" t="s">
        <v>2</v>
      </c>
      <c r="E433">
        <f>Input!A1731</f>
        <v>0</v>
      </c>
      <c r="F433" s="11">
        <f>Input!B1729</f>
        <v>0</v>
      </c>
      <c r="G433" s="8">
        <f>Input!E1729</f>
        <v>0</v>
      </c>
      <c r="H433" s="10">
        <f>Input!F1729</f>
        <v>0</v>
      </c>
      <c r="I433" s="10">
        <f>Input!D1729</f>
        <v>0</v>
      </c>
    </row>
    <row r="434" spans="1:9">
      <c r="A434">
        <f>Input!A1733</f>
        <v>0</v>
      </c>
      <c r="B434" s="1">
        <f>Input!A1736</f>
        <v>0</v>
      </c>
      <c r="C434">
        <f>Input!A1734</f>
        <v>0</v>
      </c>
      <c r="D434" t="s">
        <v>2</v>
      </c>
      <c r="E434">
        <f>Input!A1735</f>
        <v>0</v>
      </c>
      <c r="F434" s="11">
        <f>Input!B1733</f>
        <v>0</v>
      </c>
      <c r="G434" s="8">
        <f>Input!E1733</f>
        <v>0</v>
      </c>
      <c r="H434" s="10">
        <f>Input!F1733</f>
        <v>0</v>
      </c>
      <c r="I434" s="10">
        <f>Input!D1733</f>
        <v>0</v>
      </c>
    </row>
    <row r="435" spans="1:9">
      <c r="A435">
        <f>Input!A1737</f>
        <v>0</v>
      </c>
      <c r="B435" s="1">
        <f>Input!A1740</f>
        <v>0</v>
      </c>
      <c r="C435">
        <f>Input!A1738</f>
        <v>0</v>
      </c>
      <c r="D435" t="s">
        <v>2</v>
      </c>
      <c r="E435">
        <f>Input!A1739</f>
        <v>0</v>
      </c>
      <c r="F435" s="11">
        <f>Input!B1737</f>
        <v>0</v>
      </c>
      <c r="G435" s="8">
        <f>Input!E1737</f>
        <v>0</v>
      </c>
      <c r="H435" s="10">
        <f>Input!F1737</f>
        <v>0</v>
      </c>
      <c r="I435" s="10">
        <f>Input!D1737</f>
        <v>0</v>
      </c>
    </row>
    <row r="436" spans="1:9">
      <c r="A436">
        <f>Input!A1741</f>
        <v>0</v>
      </c>
      <c r="B436" s="1">
        <f>Input!A1744</f>
        <v>0</v>
      </c>
      <c r="C436">
        <f>Input!A1742</f>
        <v>0</v>
      </c>
      <c r="D436" t="s">
        <v>2</v>
      </c>
      <c r="E436">
        <f>Input!A1743</f>
        <v>0</v>
      </c>
      <c r="F436" s="11">
        <f>Input!B1741</f>
        <v>0</v>
      </c>
      <c r="G436" s="8">
        <f>Input!E1741</f>
        <v>0</v>
      </c>
      <c r="H436" s="10">
        <f>Input!F1741</f>
        <v>0</v>
      </c>
      <c r="I436" s="10">
        <f>Input!D1741</f>
        <v>0</v>
      </c>
    </row>
    <row r="437" spans="1:9">
      <c r="A437">
        <f>Input!A1745</f>
        <v>0</v>
      </c>
      <c r="B437" s="1">
        <f>Input!A1748</f>
        <v>0</v>
      </c>
      <c r="C437">
        <f>Input!A1746</f>
        <v>0</v>
      </c>
      <c r="D437" t="s">
        <v>2</v>
      </c>
      <c r="E437">
        <f>Input!A1747</f>
        <v>0</v>
      </c>
      <c r="F437" s="11">
        <f>Input!B1745</f>
        <v>0</v>
      </c>
      <c r="G437" s="8">
        <f>Input!E1745</f>
        <v>0</v>
      </c>
      <c r="H437" s="10">
        <f>Input!F1745</f>
        <v>0</v>
      </c>
      <c r="I437" s="10">
        <f>Input!D1745</f>
        <v>0</v>
      </c>
    </row>
    <row r="438" spans="1:9">
      <c r="A438">
        <f>Input!A1749</f>
        <v>0</v>
      </c>
      <c r="B438" s="1">
        <f>Input!A1752</f>
        <v>0</v>
      </c>
      <c r="C438">
        <f>Input!A1750</f>
        <v>0</v>
      </c>
      <c r="D438" t="s">
        <v>2</v>
      </c>
      <c r="E438">
        <f>Input!A1751</f>
        <v>0</v>
      </c>
      <c r="F438" s="11">
        <f>Input!B1749</f>
        <v>0</v>
      </c>
      <c r="G438" s="8">
        <f>Input!E1749</f>
        <v>0</v>
      </c>
      <c r="H438" s="10">
        <f>Input!F1749</f>
        <v>0</v>
      </c>
      <c r="I438" s="10">
        <f>Input!D1749</f>
        <v>0</v>
      </c>
    </row>
    <row r="439" spans="1:9">
      <c r="A439">
        <f>Input!A1753</f>
        <v>0</v>
      </c>
      <c r="B439" s="1">
        <f>Input!A1756</f>
        <v>0</v>
      </c>
      <c r="C439">
        <f>Input!A1754</f>
        <v>0</v>
      </c>
      <c r="D439" t="s">
        <v>2</v>
      </c>
      <c r="E439">
        <f>Input!A1755</f>
        <v>0</v>
      </c>
      <c r="F439" s="11">
        <f>Input!B1753</f>
        <v>0</v>
      </c>
      <c r="G439" s="8">
        <f>Input!E1753</f>
        <v>0</v>
      </c>
      <c r="H439" s="10">
        <f>Input!F1753</f>
        <v>0</v>
      </c>
      <c r="I439" s="10">
        <f>Input!D1753</f>
        <v>0</v>
      </c>
    </row>
    <row r="440" spans="1:9">
      <c r="A440">
        <f>Input!A1757</f>
        <v>0</v>
      </c>
      <c r="B440" s="1">
        <f>Input!A1760</f>
        <v>0</v>
      </c>
      <c r="C440">
        <f>Input!A1758</f>
        <v>0</v>
      </c>
      <c r="D440" t="s">
        <v>2</v>
      </c>
      <c r="E440">
        <f>Input!A1759</f>
        <v>0</v>
      </c>
      <c r="F440" s="11">
        <f>Input!B1757</f>
        <v>0</v>
      </c>
      <c r="G440" s="8">
        <f>Input!E1757</f>
        <v>0</v>
      </c>
      <c r="H440" s="10">
        <f>Input!F1757</f>
        <v>0</v>
      </c>
      <c r="I440" s="10">
        <f>Input!D1757</f>
        <v>0</v>
      </c>
    </row>
    <row r="441" spans="1:9">
      <c r="A441">
        <f>Input!A1761</f>
        <v>0</v>
      </c>
      <c r="B441" s="1">
        <f>Input!A1764</f>
        <v>0</v>
      </c>
      <c r="C441">
        <f>Input!A1762</f>
        <v>0</v>
      </c>
      <c r="D441" t="s">
        <v>2</v>
      </c>
      <c r="E441">
        <f>Input!A1763</f>
        <v>0</v>
      </c>
      <c r="F441" s="11">
        <f>Input!B1761</f>
        <v>0</v>
      </c>
      <c r="G441" s="8">
        <f>Input!E1761</f>
        <v>0</v>
      </c>
      <c r="H441" s="10">
        <f>Input!F1761</f>
        <v>0</v>
      </c>
      <c r="I441" s="10">
        <f>Input!D1761</f>
        <v>0</v>
      </c>
    </row>
    <row r="442" spans="1:9">
      <c r="A442">
        <f>Input!A1765</f>
        <v>0</v>
      </c>
      <c r="B442" s="1">
        <f>Input!A1768</f>
        <v>0</v>
      </c>
      <c r="C442">
        <f>Input!A1766</f>
        <v>0</v>
      </c>
      <c r="D442" t="s">
        <v>2</v>
      </c>
      <c r="E442">
        <f>Input!A1767</f>
        <v>0</v>
      </c>
      <c r="F442" s="11">
        <f>Input!B1765</f>
        <v>0</v>
      </c>
      <c r="G442" s="8">
        <f>Input!E1765</f>
        <v>0</v>
      </c>
      <c r="H442" s="10">
        <f>Input!F1765</f>
        <v>0</v>
      </c>
      <c r="I442" s="10">
        <f>Input!D1765</f>
        <v>0</v>
      </c>
    </row>
    <row r="443" spans="1:9">
      <c r="A443">
        <f>Input!A1769</f>
        <v>0</v>
      </c>
      <c r="B443" s="1">
        <f>Input!A1772</f>
        <v>0</v>
      </c>
      <c r="C443">
        <f>Input!A1770</f>
        <v>0</v>
      </c>
      <c r="D443" t="s">
        <v>2</v>
      </c>
      <c r="E443">
        <f>Input!A1771</f>
        <v>0</v>
      </c>
      <c r="F443" s="11">
        <f>Input!B1769</f>
        <v>0</v>
      </c>
      <c r="G443" s="8">
        <f>Input!E1769</f>
        <v>0</v>
      </c>
      <c r="H443" s="10">
        <f>Input!F1769</f>
        <v>0</v>
      </c>
      <c r="I443" s="10">
        <f>Input!D1769</f>
        <v>0</v>
      </c>
    </row>
    <row r="444" spans="1:9">
      <c r="A444">
        <f>Input!A1773</f>
        <v>0</v>
      </c>
      <c r="B444" s="1">
        <f>Input!A1776</f>
        <v>0</v>
      </c>
      <c r="C444">
        <f>Input!A1774</f>
        <v>0</v>
      </c>
      <c r="D444" t="s">
        <v>2</v>
      </c>
      <c r="E444">
        <f>Input!A1775</f>
        <v>0</v>
      </c>
      <c r="F444" s="11">
        <f>Input!B1773</f>
        <v>0</v>
      </c>
      <c r="G444" s="8">
        <f>Input!E1773</f>
        <v>0</v>
      </c>
      <c r="H444" s="10">
        <f>Input!F1773</f>
        <v>0</v>
      </c>
      <c r="I444" s="10">
        <f>Input!D1773</f>
        <v>0</v>
      </c>
    </row>
    <row r="445" spans="1:9">
      <c r="A445">
        <f>Input!A1777</f>
        <v>0</v>
      </c>
      <c r="B445" s="1">
        <f>Input!A1780</f>
        <v>0</v>
      </c>
      <c r="C445">
        <f>Input!A1778</f>
        <v>0</v>
      </c>
      <c r="D445" t="s">
        <v>2</v>
      </c>
      <c r="E445">
        <f>Input!A1779</f>
        <v>0</v>
      </c>
      <c r="F445" s="11">
        <f>Input!B1777</f>
        <v>0</v>
      </c>
      <c r="G445" s="8">
        <f>Input!E1777</f>
        <v>0</v>
      </c>
      <c r="H445" s="10">
        <f>Input!F1777</f>
        <v>0</v>
      </c>
      <c r="I445" s="10">
        <f>Input!D1777</f>
        <v>0</v>
      </c>
    </row>
    <row r="446" spans="1:9">
      <c r="A446">
        <f>Input!A1781</f>
        <v>0</v>
      </c>
      <c r="B446" s="1">
        <f>Input!A1784</f>
        <v>0</v>
      </c>
      <c r="C446">
        <f>Input!A1782</f>
        <v>0</v>
      </c>
      <c r="D446" t="s">
        <v>2</v>
      </c>
      <c r="E446">
        <f>Input!A1783</f>
        <v>0</v>
      </c>
      <c r="F446" s="11">
        <f>Input!B1781</f>
        <v>0</v>
      </c>
      <c r="G446" s="8">
        <f>Input!E1781</f>
        <v>0</v>
      </c>
      <c r="H446" s="10">
        <f>Input!F1781</f>
        <v>0</v>
      </c>
      <c r="I446" s="10">
        <f>Input!D1781</f>
        <v>0</v>
      </c>
    </row>
    <row r="447" spans="1:9">
      <c r="A447">
        <f>Input!A1785</f>
        <v>0</v>
      </c>
      <c r="B447" s="1">
        <f>Input!A1788</f>
        <v>0</v>
      </c>
      <c r="C447">
        <f>Input!A1786</f>
        <v>0</v>
      </c>
      <c r="D447" t="s">
        <v>2</v>
      </c>
      <c r="E447">
        <f>Input!A1787</f>
        <v>0</v>
      </c>
      <c r="F447" s="11">
        <f>Input!B1785</f>
        <v>0</v>
      </c>
      <c r="G447" s="8">
        <f>Input!E1785</f>
        <v>0</v>
      </c>
      <c r="H447" s="10">
        <f>Input!F1785</f>
        <v>0</v>
      </c>
      <c r="I447" s="10">
        <f>Input!D1785</f>
        <v>0</v>
      </c>
    </row>
    <row r="448" spans="1:9">
      <c r="A448">
        <f>Input!A1789</f>
        <v>0</v>
      </c>
      <c r="B448" s="1">
        <f>Input!A1792</f>
        <v>0</v>
      </c>
      <c r="C448">
        <f>Input!A1790</f>
        <v>0</v>
      </c>
      <c r="D448" t="s">
        <v>2</v>
      </c>
      <c r="E448">
        <f>Input!A1791</f>
        <v>0</v>
      </c>
      <c r="F448" s="11">
        <f>Input!B1789</f>
        <v>0</v>
      </c>
      <c r="G448" s="8">
        <f>Input!E1789</f>
        <v>0</v>
      </c>
      <c r="H448" s="10">
        <f>Input!F1789</f>
        <v>0</v>
      </c>
      <c r="I448" s="10">
        <f>Input!D1789</f>
        <v>0</v>
      </c>
    </row>
    <row r="449" spans="1:9">
      <c r="A449">
        <f>Input!A1793</f>
        <v>0</v>
      </c>
      <c r="B449" s="1">
        <f>Input!A1796</f>
        <v>0</v>
      </c>
      <c r="C449">
        <f>Input!A1794</f>
        <v>0</v>
      </c>
      <c r="D449" t="s">
        <v>2</v>
      </c>
      <c r="E449">
        <f>Input!A1795</f>
        <v>0</v>
      </c>
      <c r="F449" s="11">
        <f>Input!B1793</f>
        <v>0</v>
      </c>
      <c r="G449" s="8">
        <f>Input!E1793</f>
        <v>0</v>
      </c>
      <c r="H449" s="10">
        <f>Input!F1793</f>
        <v>0</v>
      </c>
      <c r="I449" s="10">
        <f>Input!D1793</f>
        <v>0</v>
      </c>
    </row>
    <row r="450" spans="1:9">
      <c r="A450">
        <f>Input!A1797</f>
        <v>0</v>
      </c>
      <c r="B450" s="1">
        <f>Input!A1800</f>
        <v>0</v>
      </c>
      <c r="C450">
        <f>Input!A1798</f>
        <v>0</v>
      </c>
      <c r="D450" t="s">
        <v>2</v>
      </c>
      <c r="E450">
        <f>Input!A1799</f>
        <v>0</v>
      </c>
      <c r="F450" s="11">
        <f>Input!B1797</f>
        <v>0</v>
      </c>
      <c r="G450" s="8">
        <f>Input!E1797</f>
        <v>0</v>
      </c>
      <c r="H450" s="10">
        <f>Input!F1797</f>
        <v>0</v>
      </c>
      <c r="I450" s="10">
        <f>Input!D1797</f>
        <v>0</v>
      </c>
    </row>
    <row r="451" spans="1:9">
      <c r="A451">
        <f>Input!A1801</f>
        <v>0</v>
      </c>
      <c r="B451" s="1">
        <f>Input!A1804</f>
        <v>0</v>
      </c>
      <c r="C451">
        <f>Input!A1802</f>
        <v>0</v>
      </c>
      <c r="D451" t="s">
        <v>2</v>
      </c>
      <c r="E451">
        <f>Input!A1803</f>
        <v>0</v>
      </c>
      <c r="F451" s="11">
        <f>Input!B1801</f>
        <v>0</v>
      </c>
      <c r="G451" s="8">
        <f>Input!E1801</f>
        <v>0</v>
      </c>
      <c r="H451" s="10">
        <f>Input!F1801</f>
        <v>0</v>
      </c>
      <c r="I451" s="10">
        <f>Input!D1801</f>
        <v>0</v>
      </c>
    </row>
    <row r="452" spans="1:9">
      <c r="A452">
        <f>Input!A1805</f>
        <v>0</v>
      </c>
      <c r="B452" s="1">
        <f>Input!A1808</f>
        <v>0</v>
      </c>
      <c r="C452">
        <f>Input!A1806</f>
        <v>0</v>
      </c>
      <c r="D452" t="s">
        <v>2</v>
      </c>
      <c r="E452">
        <f>Input!A1807</f>
        <v>0</v>
      </c>
      <c r="F452" s="11">
        <f>Input!B1805</f>
        <v>0</v>
      </c>
      <c r="G452" s="8">
        <f>Input!E1805</f>
        <v>0</v>
      </c>
      <c r="H452" s="10">
        <f>Input!F1805</f>
        <v>0</v>
      </c>
      <c r="I452" s="10">
        <f>Input!D1805</f>
        <v>0</v>
      </c>
    </row>
    <row r="453" spans="1:9">
      <c r="A453">
        <f>Input!A1809</f>
        <v>0</v>
      </c>
      <c r="B453" s="1">
        <f>Input!A1812</f>
        <v>0</v>
      </c>
      <c r="C453">
        <f>Input!A1810</f>
        <v>0</v>
      </c>
      <c r="D453" t="s">
        <v>2</v>
      </c>
      <c r="E453">
        <f>Input!A1811</f>
        <v>0</v>
      </c>
      <c r="F453" s="11">
        <f>Input!B1809</f>
        <v>0</v>
      </c>
      <c r="G453" s="8">
        <f>Input!E1809</f>
        <v>0</v>
      </c>
      <c r="H453" s="10">
        <f>Input!F1809</f>
        <v>0</v>
      </c>
      <c r="I453" s="10">
        <f>Input!D1809</f>
        <v>0</v>
      </c>
    </row>
    <row r="454" spans="1:9">
      <c r="A454">
        <f>Input!A1813</f>
        <v>0</v>
      </c>
      <c r="B454" s="1">
        <f>Input!A1816</f>
        <v>0</v>
      </c>
      <c r="C454">
        <f>Input!A1814</f>
        <v>0</v>
      </c>
      <c r="D454" t="s">
        <v>2</v>
      </c>
      <c r="E454">
        <f>Input!A1815</f>
        <v>0</v>
      </c>
      <c r="F454" s="11">
        <f>Input!B1813</f>
        <v>0</v>
      </c>
      <c r="G454" s="8">
        <f>Input!E1813</f>
        <v>0</v>
      </c>
      <c r="H454" s="10">
        <f>Input!F1813</f>
        <v>0</v>
      </c>
      <c r="I454" s="10">
        <f>Input!D1813</f>
        <v>0</v>
      </c>
    </row>
    <row r="455" spans="1:9">
      <c r="A455">
        <f>Input!A1817</f>
        <v>0</v>
      </c>
      <c r="B455" s="1">
        <f>Input!A1820</f>
        <v>0</v>
      </c>
      <c r="C455">
        <f>Input!A1818</f>
        <v>0</v>
      </c>
      <c r="D455" t="s">
        <v>2</v>
      </c>
      <c r="E455">
        <f>Input!A1819</f>
        <v>0</v>
      </c>
      <c r="F455" s="11">
        <f>Input!B1817</f>
        <v>0</v>
      </c>
      <c r="G455" s="8">
        <f>Input!E1817</f>
        <v>0</v>
      </c>
      <c r="H455" s="10">
        <f>Input!F1817</f>
        <v>0</v>
      </c>
      <c r="I455" s="10">
        <f>Input!D1817</f>
        <v>0</v>
      </c>
    </row>
    <row r="456" spans="1:9">
      <c r="A456">
        <f>Input!A1821</f>
        <v>0</v>
      </c>
      <c r="B456" s="1">
        <f>Input!A1824</f>
        <v>0</v>
      </c>
      <c r="C456">
        <f>Input!A1822</f>
        <v>0</v>
      </c>
      <c r="D456" t="s">
        <v>2</v>
      </c>
      <c r="E456">
        <f>Input!A1823</f>
        <v>0</v>
      </c>
      <c r="F456" s="11">
        <f>Input!B1821</f>
        <v>0</v>
      </c>
      <c r="G456" s="8">
        <f>Input!E1821</f>
        <v>0</v>
      </c>
      <c r="H456" s="10">
        <f>Input!F1821</f>
        <v>0</v>
      </c>
      <c r="I456" s="10">
        <f>Input!D1821</f>
        <v>0</v>
      </c>
    </row>
    <row r="457" spans="1:9">
      <c r="A457">
        <f>Input!A1825</f>
        <v>0</v>
      </c>
      <c r="B457" s="1">
        <f>Input!A1828</f>
        <v>0</v>
      </c>
      <c r="C457">
        <f>Input!A1826</f>
        <v>0</v>
      </c>
      <c r="D457" t="s">
        <v>2</v>
      </c>
      <c r="E457">
        <f>Input!A1827</f>
        <v>0</v>
      </c>
      <c r="F457" s="11">
        <f>Input!B1825</f>
        <v>0</v>
      </c>
      <c r="G457" s="8">
        <f>Input!E1825</f>
        <v>0</v>
      </c>
      <c r="H457" s="10">
        <f>Input!F1825</f>
        <v>0</v>
      </c>
      <c r="I457" s="10">
        <f>Input!D1825</f>
        <v>0</v>
      </c>
    </row>
    <row r="458" spans="1:9">
      <c r="A458">
        <f>Input!A1829</f>
        <v>0</v>
      </c>
      <c r="B458" s="1">
        <f>Input!A1832</f>
        <v>0</v>
      </c>
      <c r="C458">
        <f>Input!A1830</f>
        <v>0</v>
      </c>
      <c r="D458" t="s">
        <v>2</v>
      </c>
      <c r="E458">
        <f>Input!A1831</f>
        <v>0</v>
      </c>
      <c r="F458" s="11">
        <f>Input!B1829</f>
        <v>0</v>
      </c>
      <c r="G458" s="8">
        <f>Input!E1829</f>
        <v>0</v>
      </c>
      <c r="H458" s="10">
        <f>Input!F1829</f>
        <v>0</v>
      </c>
      <c r="I458" s="10">
        <f>Input!D1829</f>
        <v>0</v>
      </c>
    </row>
    <row r="459" spans="1:9">
      <c r="A459">
        <f>Input!A1833</f>
        <v>0</v>
      </c>
      <c r="B459" s="1">
        <f>Input!A1836</f>
        <v>0</v>
      </c>
      <c r="C459">
        <f>Input!A1834</f>
        <v>0</v>
      </c>
      <c r="D459" t="s">
        <v>2</v>
      </c>
      <c r="E459">
        <f>Input!A1835</f>
        <v>0</v>
      </c>
      <c r="F459" s="11">
        <f>Input!B1833</f>
        <v>0</v>
      </c>
      <c r="G459" s="8">
        <f>Input!E1833</f>
        <v>0</v>
      </c>
      <c r="H459" s="10">
        <f>Input!F1833</f>
        <v>0</v>
      </c>
      <c r="I459" s="10">
        <f>Input!D1833</f>
        <v>0</v>
      </c>
    </row>
    <row r="460" spans="1:9">
      <c r="A460">
        <f>Input!A1837</f>
        <v>0</v>
      </c>
      <c r="B460" s="1">
        <f>Input!A1840</f>
        <v>0</v>
      </c>
      <c r="C460">
        <f>Input!A1838</f>
        <v>0</v>
      </c>
      <c r="D460" t="s">
        <v>2</v>
      </c>
      <c r="E460">
        <f>Input!A1839</f>
        <v>0</v>
      </c>
      <c r="F460" s="11">
        <f>Input!B1837</f>
        <v>0</v>
      </c>
      <c r="G460" s="8">
        <f>Input!E1837</f>
        <v>0</v>
      </c>
      <c r="H460" s="10">
        <f>Input!F1837</f>
        <v>0</v>
      </c>
      <c r="I460" s="10">
        <f>Input!D1837</f>
        <v>0</v>
      </c>
    </row>
    <row r="461" spans="1:9">
      <c r="A461">
        <f>Input!A1841</f>
        <v>0</v>
      </c>
      <c r="B461" s="1">
        <f>Input!A1844</f>
        <v>0</v>
      </c>
      <c r="C461">
        <f>Input!A1842</f>
        <v>0</v>
      </c>
      <c r="D461" t="s">
        <v>2</v>
      </c>
      <c r="E461">
        <f>Input!A1843</f>
        <v>0</v>
      </c>
      <c r="F461" s="11">
        <f>Input!B1841</f>
        <v>0</v>
      </c>
      <c r="G461" s="8">
        <f>Input!E1841</f>
        <v>0</v>
      </c>
      <c r="H461" s="10">
        <f>Input!F1841</f>
        <v>0</v>
      </c>
      <c r="I461" s="10">
        <f>Input!D1841</f>
        <v>0</v>
      </c>
    </row>
    <row r="462" spans="1:9">
      <c r="A462">
        <f>Input!A1845</f>
        <v>0</v>
      </c>
      <c r="B462" s="1">
        <f>Input!A1848</f>
        <v>0</v>
      </c>
      <c r="C462">
        <f>Input!A1846</f>
        <v>0</v>
      </c>
      <c r="D462" t="s">
        <v>2</v>
      </c>
      <c r="E462">
        <f>Input!A1847</f>
        <v>0</v>
      </c>
      <c r="F462" s="11">
        <f>Input!B1845</f>
        <v>0</v>
      </c>
      <c r="G462" s="8">
        <f>Input!E1845</f>
        <v>0</v>
      </c>
      <c r="H462" s="10">
        <f>Input!F1845</f>
        <v>0</v>
      </c>
      <c r="I462" s="10">
        <f>Input!D1845</f>
        <v>0</v>
      </c>
    </row>
    <row r="463" spans="1:9">
      <c r="A463">
        <f>Input!A1849</f>
        <v>0</v>
      </c>
      <c r="B463" s="1">
        <f>Input!A1852</f>
        <v>0</v>
      </c>
      <c r="C463">
        <f>Input!A1850</f>
        <v>0</v>
      </c>
      <c r="D463" t="s">
        <v>2</v>
      </c>
      <c r="E463">
        <f>Input!A1851</f>
        <v>0</v>
      </c>
      <c r="F463" s="11">
        <f>Input!B1849</f>
        <v>0</v>
      </c>
      <c r="G463" s="8">
        <f>Input!E1849</f>
        <v>0</v>
      </c>
      <c r="H463" s="10">
        <f>Input!F1849</f>
        <v>0</v>
      </c>
      <c r="I463" s="10">
        <f>Input!D1849</f>
        <v>0</v>
      </c>
    </row>
    <row r="464" spans="1:9">
      <c r="A464">
        <f>Input!A1853</f>
        <v>0</v>
      </c>
      <c r="B464" s="1">
        <f>Input!A1856</f>
        <v>0</v>
      </c>
      <c r="C464">
        <f>Input!A1854</f>
        <v>0</v>
      </c>
      <c r="D464" t="s">
        <v>2</v>
      </c>
      <c r="E464">
        <f>Input!A1855</f>
        <v>0</v>
      </c>
      <c r="F464" s="11">
        <f>Input!B1853</f>
        <v>0</v>
      </c>
      <c r="G464" s="8">
        <f>Input!E1853</f>
        <v>0</v>
      </c>
      <c r="H464" s="10">
        <f>Input!F1853</f>
        <v>0</v>
      </c>
      <c r="I464" s="10">
        <f>Input!D1853</f>
        <v>0</v>
      </c>
    </row>
    <row r="465" spans="1:9">
      <c r="A465">
        <f>Input!A1857</f>
        <v>0</v>
      </c>
      <c r="B465" s="1">
        <f>Input!A1860</f>
        <v>0</v>
      </c>
      <c r="C465">
        <f>Input!A1858</f>
        <v>0</v>
      </c>
      <c r="D465" t="s">
        <v>2</v>
      </c>
      <c r="E465">
        <f>Input!A1859</f>
        <v>0</v>
      </c>
      <c r="F465" s="11">
        <f>Input!B1857</f>
        <v>0</v>
      </c>
      <c r="G465" s="8">
        <f>Input!E1857</f>
        <v>0</v>
      </c>
      <c r="H465" s="10">
        <f>Input!F1857</f>
        <v>0</v>
      </c>
      <c r="I465" s="10">
        <f>Input!D1857</f>
        <v>0</v>
      </c>
    </row>
    <row r="466" spans="1:9">
      <c r="A466">
        <f>Input!A1861</f>
        <v>0</v>
      </c>
      <c r="B466" s="1">
        <f>Input!A1864</f>
        <v>0</v>
      </c>
      <c r="C466">
        <f>Input!A1862</f>
        <v>0</v>
      </c>
      <c r="D466" t="s">
        <v>2</v>
      </c>
      <c r="E466">
        <f>Input!A1863</f>
        <v>0</v>
      </c>
      <c r="F466" s="11">
        <f>Input!B1861</f>
        <v>0</v>
      </c>
      <c r="G466" s="8">
        <f>Input!E1861</f>
        <v>0</v>
      </c>
      <c r="H466" s="10">
        <f>Input!F1861</f>
        <v>0</v>
      </c>
      <c r="I466" s="10">
        <f>Input!D1861</f>
        <v>0</v>
      </c>
    </row>
    <row r="467" spans="1:9">
      <c r="A467">
        <f>Input!A1865</f>
        <v>0</v>
      </c>
      <c r="B467" s="1">
        <f>Input!A1868</f>
        <v>0</v>
      </c>
      <c r="C467">
        <f>Input!A1866</f>
        <v>0</v>
      </c>
      <c r="D467" t="s">
        <v>2</v>
      </c>
      <c r="E467">
        <f>Input!A1867</f>
        <v>0</v>
      </c>
      <c r="F467" s="11">
        <f>Input!B1865</f>
        <v>0</v>
      </c>
      <c r="G467" s="8">
        <f>Input!E1865</f>
        <v>0</v>
      </c>
      <c r="H467" s="10">
        <f>Input!F1865</f>
        <v>0</v>
      </c>
      <c r="I467" s="10">
        <f>Input!D1865</f>
        <v>0</v>
      </c>
    </row>
    <row r="468" spans="1:9">
      <c r="A468">
        <f>Input!A1869</f>
        <v>0</v>
      </c>
      <c r="B468" s="1">
        <f>Input!A1872</f>
        <v>0</v>
      </c>
      <c r="C468">
        <f>Input!A1870</f>
        <v>0</v>
      </c>
      <c r="D468" t="s">
        <v>2</v>
      </c>
      <c r="E468">
        <f>Input!A1871</f>
        <v>0</v>
      </c>
      <c r="F468" s="11">
        <f>Input!B1869</f>
        <v>0</v>
      </c>
      <c r="G468" s="8">
        <f>Input!E1869</f>
        <v>0</v>
      </c>
      <c r="H468" s="10">
        <f>Input!F1869</f>
        <v>0</v>
      </c>
      <c r="I468" s="10">
        <f>Input!D1869</f>
        <v>0</v>
      </c>
    </row>
    <row r="469" spans="1:9">
      <c r="A469">
        <f>Input!A1873</f>
        <v>0</v>
      </c>
      <c r="B469" s="1">
        <f>Input!A1876</f>
        <v>0</v>
      </c>
      <c r="C469">
        <f>Input!A1874</f>
        <v>0</v>
      </c>
      <c r="D469" t="s">
        <v>2</v>
      </c>
      <c r="E469">
        <f>Input!A1875</f>
        <v>0</v>
      </c>
      <c r="F469" s="11">
        <f>Input!B1873</f>
        <v>0</v>
      </c>
      <c r="G469" s="8">
        <f>Input!E1873</f>
        <v>0</v>
      </c>
      <c r="H469" s="10">
        <f>Input!F1873</f>
        <v>0</v>
      </c>
      <c r="I469" s="10">
        <f>Input!D1873</f>
        <v>0</v>
      </c>
    </row>
    <row r="470" spans="1:9">
      <c r="A470">
        <f>Input!A1877</f>
        <v>0</v>
      </c>
      <c r="B470" s="1">
        <f>Input!A1880</f>
        <v>0</v>
      </c>
      <c r="C470">
        <f>Input!A1878</f>
        <v>0</v>
      </c>
      <c r="D470" t="s">
        <v>2</v>
      </c>
      <c r="E470">
        <f>Input!A1879</f>
        <v>0</v>
      </c>
      <c r="F470" s="11">
        <f>Input!B1877</f>
        <v>0</v>
      </c>
      <c r="G470" s="8">
        <f>Input!E1877</f>
        <v>0</v>
      </c>
      <c r="H470" s="10">
        <f>Input!F1877</f>
        <v>0</v>
      </c>
      <c r="I470" s="10">
        <f>Input!D1877</f>
        <v>0</v>
      </c>
    </row>
    <row r="471" spans="1:9">
      <c r="A471">
        <f>Input!A1881</f>
        <v>0</v>
      </c>
      <c r="B471" s="1">
        <f>Input!A1884</f>
        <v>0</v>
      </c>
      <c r="C471">
        <f>Input!A1882</f>
        <v>0</v>
      </c>
      <c r="D471" t="s">
        <v>2</v>
      </c>
      <c r="E471">
        <f>Input!A1883</f>
        <v>0</v>
      </c>
      <c r="F471" s="11">
        <f>Input!B1881</f>
        <v>0</v>
      </c>
      <c r="G471" s="8">
        <f>Input!E1881</f>
        <v>0</v>
      </c>
      <c r="H471" s="10">
        <f>Input!F1881</f>
        <v>0</v>
      </c>
      <c r="I471" s="10">
        <f>Input!D1881</f>
        <v>0</v>
      </c>
    </row>
    <row r="472" spans="1:9">
      <c r="A472">
        <f>Input!A1885</f>
        <v>0</v>
      </c>
      <c r="B472" s="1">
        <f>Input!A1888</f>
        <v>0</v>
      </c>
      <c r="C472">
        <f>Input!A1886</f>
        <v>0</v>
      </c>
      <c r="D472" t="s">
        <v>2</v>
      </c>
      <c r="E472">
        <f>Input!A1887</f>
        <v>0</v>
      </c>
      <c r="F472" s="11">
        <f>Input!B1885</f>
        <v>0</v>
      </c>
      <c r="G472" s="8">
        <f>Input!E1885</f>
        <v>0</v>
      </c>
      <c r="H472" s="10">
        <f>Input!F1885</f>
        <v>0</v>
      </c>
      <c r="I472" s="10">
        <f>Input!D1885</f>
        <v>0</v>
      </c>
    </row>
    <row r="473" spans="1:9">
      <c r="A473">
        <f>Input!A1889</f>
        <v>0</v>
      </c>
      <c r="B473" s="1">
        <f>Input!A1892</f>
        <v>0</v>
      </c>
      <c r="C473">
        <f>Input!A1890</f>
        <v>0</v>
      </c>
      <c r="D473" t="s">
        <v>2</v>
      </c>
      <c r="E473">
        <f>Input!A1891</f>
        <v>0</v>
      </c>
      <c r="F473" s="11">
        <f>Input!B1889</f>
        <v>0</v>
      </c>
      <c r="G473" s="8">
        <f>Input!E1889</f>
        <v>0</v>
      </c>
      <c r="H473" s="10">
        <f>Input!F1889</f>
        <v>0</v>
      </c>
      <c r="I473" s="10">
        <f>Input!D1889</f>
        <v>0</v>
      </c>
    </row>
    <row r="474" spans="1:9">
      <c r="A474">
        <f>Input!A1893</f>
        <v>0</v>
      </c>
      <c r="B474" s="1">
        <f>Input!A1896</f>
        <v>0</v>
      </c>
      <c r="C474">
        <f>Input!A1894</f>
        <v>0</v>
      </c>
      <c r="D474" t="s">
        <v>2</v>
      </c>
      <c r="E474">
        <f>Input!A1895</f>
        <v>0</v>
      </c>
      <c r="F474" s="11">
        <f>Input!B1893</f>
        <v>0</v>
      </c>
      <c r="G474" s="8">
        <f>Input!E1893</f>
        <v>0</v>
      </c>
      <c r="H474" s="10">
        <f>Input!F1893</f>
        <v>0</v>
      </c>
      <c r="I474" s="10">
        <f>Input!D1893</f>
        <v>0</v>
      </c>
    </row>
    <row r="475" spans="1:9">
      <c r="A475">
        <f>Input!A1897</f>
        <v>0</v>
      </c>
      <c r="B475" s="1">
        <f>Input!A1900</f>
        <v>0</v>
      </c>
      <c r="C475">
        <f>Input!A1898</f>
        <v>0</v>
      </c>
      <c r="D475" t="s">
        <v>2</v>
      </c>
      <c r="E475">
        <f>Input!A1899</f>
        <v>0</v>
      </c>
      <c r="F475" s="11">
        <f>Input!B1897</f>
        <v>0</v>
      </c>
      <c r="G475" s="8">
        <f>Input!E1897</f>
        <v>0</v>
      </c>
      <c r="H475" s="10">
        <f>Input!F1897</f>
        <v>0</v>
      </c>
      <c r="I475" s="10">
        <f>Input!D1897</f>
        <v>0</v>
      </c>
    </row>
    <row r="476" spans="1:9">
      <c r="A476">
        <f>Input!A1901</f>
        <v>0</v>
      </c>
      <c r="B476" s="1">
        <f>Input!A1904</f>
        <v>0</v>
      </c>
      <c r="C476">
        <f>Input!A1902</f>
        <v>0</v>
      </c>
      <c r="D476" t="s">
        <v>2</v>
      </c>
      <c r="E476">
        <f>Input!A1903</f>
        <v>0</v>
      </c>
      <c r="F476" s="11">
        <f>Input!B1901</f>
        <v>0</v>
      </c>
      <c r="G476" s="8">
        <f>Input!E1901</f>
        <v>0</v>
      </c>
      <c r="H476" s="10">
        <f>Input!F1901</f>
        <v>0</v>
      </c>
      <c r="I476" s="10">
        <f>Input!D1901</f>
        <v>0</v>
      </c>
    </row>
    <row r="477" spans="1:9">
      <c r="A477">
        <f>Input!A1905</f>
        <v>0</v>
      </c>
      <c r="B477" s="1">
        <f>Input!A1908</f>
        <v>0</v>
      </c>
      <c r="C477">
        <f>Input!A1906</f>
        <v>0</v>
      </c>
      <c r="D477" t="s">
        <v>2</v>
      </c>
      <c r="E477">
        <f>Input!A1907</f>
        <v>0</v>
      </c>
      <c r="F477" s="11">
        <f>Input!B1905</f>
        <v>0</v>
      </c>
      <c r="G477" s="8">
        <f>Input!E1905</f>
        <v>0</v>
      </c>
      <c r="H477" s="10">
        <f>Input!F1905</f>
        <v>0</v>
      </c>
      <c r="I477" s="10">
        <f>Input!D1905</f>
        <v>0</v>
      </c>
    </row>
    <row r="478" spans="1:9">
      <c r="A478">
        <f>Input!A1909</f>
        <v>0</v>
      </c>
      <c r="B478" s="1">
        <f>Input!A1912</f>
        <v>0</v>
      </c>
      <c r="C478">
        <f>Input!A1910</f>
        <v>0</v>
      </c>
      <c r="D478" t="s">
        <v>2</v>
      </c>
      <c r="E478">
        <f>Input!A1911</f>
        <v>0</v>
      </c>
      <c r="F478" s="11">
        <f>Input!B1909</f>
        <v>0</v>
      </c>
      <c r="G478" s="8">
        <f>Input!E1909</f>
        <v>0</v>
      </c>
      <c r="H478" s="10">
        <f>Input!F1909</f>
        <v>0</v>
      </c>
      <c r="I478" s="10">
        <f>Input!D1909</f>
        <v>0</v>
      </c>
    </row>
    <row r="479" spans="1:9">
      <c r="A479">
        <f>Input!A1913</f>
        <v>0</v>
      </c>
      <c r="B479" s="1">
        <f>Input!A1916</f>
        <v>0</v>
      </c>
      <c r="C479">
        <f>Input!A1914</f>
        <v>0</v>
      </c>
      <c r="D479" t="s">
        <v>2</v>
      </c>
      <c r="E479">
        <f>Input!A1915</f>
        <v>0</v>
      </c>
      <c r="F479" s="11">
        <f>Input!B1913</f>
        <v>0</v>
      </c>
      <c r="G479" s="8">
        <f>Input!E1913</f>
        <v>0</v>
      </c>
      <c r="H479" s="10">
        <f>Input!F1913</f>
        <v>0</v>
      </c>
      <c r="I479" s="10">
        <f>Input!D1913</f>
        <v>0</v>
      </c>
    </row>
    <row r="480" spans="1:9">
      <c r="A480">
        <f>Input!A1917</f>
        <v>0</v>
      </c>
      <c r="B480" s="1">
        <f>Input!A1920</f>
        <v>0</v>
      </c>
      <c r="C480">
        <f>Input!A1918</f>
        <v>0</v>
      </c>
      <c r="D480" t="s">
        <v>2</v>
      </c>
      <c r="E480">
        <f>Input!A1919</f>
        <v>0</v>
      </c>
      <c r="F480" s="11">
        <f>Input!B1917</f>
        <v>0</v>
      </c>
      <c r="G480" s="8">
        <f>Input!E1917</f>
        <v>0</v>
      </c>
      <c r="H480" s="10">
        <f>Input!F1917</f>
        <v>0</v>
      </c>
      <c r="I480" s="10">
        <f>Input!D1917</f>
        <v>0</v>
      </c>
    </row>
    <row r="481" spans="1:9">
      <c r="A481">
        <f>Input!A1921</f>
        <v>0</v>
      </c>
      <c r="B481" s="1">
        <f>Input!A1924</f>
        <v>0</v>
      </c>
      <c r="C481">
        <f>Input!A1922</f>
        <v>0</v>
      </c>
      <c r="D481" t="s">
        <v>2</v>
      </c>
      <c r="E481">
        <f>Input!A1923</f>
        <v>0</v>
      </c>
      <c r="F481" s="11">
        <f>Input!B1921</f>
        <v>0</v>
      </c>
      <c r="G481" s="8">
        <f>Input!E1921</f>
        <v>0</v>
      </c>
      <c r="H481" s="10">
        <f>Input!F1921</f>
        <v>0</v>
      </c>
      <c r="I481" s="10">
        <f>Input!D1921</f>
        <v>0</v>
      </c>
    </row>
    <row r="482" spans="1:9">
      <c r="A482">
        <f>Input!A1925</f>
        <v>0</v>
      </c>
      <c r="B482" s="1">
        <f>Input!A1928</f>
        <v>0</v>
      </c>
      <c r="C482">
        <f>Input!A1926</f>
        <v>0</v>
      </c>
      <c r="D482" t="s">
        <v>2</v>
      </c>
      <c r="E482">
        <f>Input!A1927</f>
        <v>0</v>
      </c>
      <c r="F482" s="11">
        <f>Input!B1925</f>
        <v>0</v>
      </c>
      <c r="G482" s="8">
        <f>Input!E1925</f>
        <v>0</v>
      </c>
      <c r="H482" s="10">
        <f>Input!F1925</f>
        <v>0</v>
      </c>
      <c r="I482" s="10">
        <f>Input!D1925</f>
        <v>0</v>
      </c>
    </row>
    <row r="483" spans="1:9">
      <c r="A483">
        <f>Input!A1929</f>
        <v>0</v>
      </c>
      <c r="B483" s="1">
        <f>Input!A1932</f>
        <v>0</v>
      </c>
      <c r="C483">
        <f>Input!A1930</f>
        <v>0</v>
      </c>
      <c r="D483" t="s">
        <v>2</v>
      </c>
      <c r="E483">
        <f>Input!A1931</f>
        <v>0</v>
      </c>
      <c r="F483" s="11">
        <f>Input!B1929</f>
        <v>0</v>
      </c>
      <c r="G483" s="8">
        <f>Input!E1929</f>
        <v>0</v>
      </c>
      <c r="H483" s="10">
        <f>Input!F1929</f>
        <v>0</v>
      </c>
      <c r="I483" s="10">
        <f>Input!D1929</f>
        <v>0</v>
      </c>
    </row>
    <row r="484" spans="1:9">
      <c r="A484">
        <f>Input!A1933</f>
        <v>0</v>
      </c>
      <c r="B484" s="1">
        <f>Input!A1936</f>
        <v>0</v>
      </c>
      <c r="C484">
        <f>Input!A1934</f>
        <v>0</v>
      </c>
      <c r="D484" t="s">
        <v>2</v>
      </c>
      <c r="E484">
        <f>Input!A1935</f>
        <v>0</v>
      </c>
      <c r="F484" s="11">
        <f>Input!B1933</f>
        <v>0</v>
      </c>
      <c r="G484" s="8">
        <f>Input!E1933</f>
        <v>0</v>
      </c>
      <c r="H484" s="10">
        <f>Input!F1933</f>
        <v>0</v>
      </c>
      <c r="I484" s="10">
        <f>Input!D1933</f>
        <v>0</v>
      </c>
    </row>
    <row r="485" spans="1:9">
      <c r="A485">
        <f>Input!A1937</f>
        <v>0</v>
      </c>
      <c r="B485" s="1">
        <f>Input!A1940</f>
        <v>0</v>
      </c>
      <c r="C485">
        <f>Input!A1938</f>
        <v>0</v>
      </c>
      <c r="D485" t="s">
        <v>2</v>
      </c>
      <c r="E485">
        <f>Input!A1939</f>
        <v>0</v>
      </c>
      <c r="F485" s="11">
        <f>Input!B1937</f>
        <v>0</v>
      </c>
      <c r="G485" s="8">
        <f>Input!E1937</f>
        <v>0</v>
      </c>
      <c r="H485" s="10">
        <f>Input!F1937</f>
        <v>0</v>
      </c>
      <c r="I485" s="10">
        <f>Input!D1937</f>
        <v>0</v>
      </c>
    </row>
    <row r="486" spans="1:9">
      <c r="A486">
        <f>Input!A1941</f>
        <v>0</v>
      </c>
      <c r="B486" s="1">
        <f>Input!A1944</f>
        <v>0</v>
      </c>
      <c r="C486">
        <f>Input!A1942</f>
        <v>0</v>
      </c>
      <c r="D486" t="s">
        <v>2</v>
      </c>
      <c r="E486">
        <f>Input!A1943</f>
        <v>0</v>
      </c>
      <c r="F486" s="11">
        <f>Input!B1941</f>
        <v>0</v>
      </c>
      <c r="G486" s="8">
        <f>Input!E1941</f>
        <v>0</v>
      </c>
      <c r="H486" s="10">
        <f>Input!F1941</f>
        <v>0</v>
      </c>
      <c r="I486" s="10">
        <f>Input!D1941</f>
        <v>0</v>
      </c>
    </row>
    <row r="487" spans="1:9">
      <c r="A487">
        <f>Input!A1945</f>
        <v>0</v>
      </c>
      <c r="B487" s="1">
        <f>Input!A1948</f>
        <v>0</v>
      </c>
      <c r="C487">
        <f>Input!A1946</f>
        <v>0</v>
      </c>
      <c r="D487" t="s">
        <v>2</v>
      </c>
      <c r="E487">
        <f>Input!A1947</f>
        <v>0</v>
      </c>
      <c r="F487" s="11">
        <f>Input!B1945</f>
        <v>0</v>
      </c>
      <c r="G487" s="8">
        <f>Input!E1945</f>
        <v>0</v>
      </c>
      <c r="H487" s="10">
        <f>Input!F1945</f>
        <v>0</v>
      </c>
      <c r="I487" s="10">
        <f>Input!D1945</f>
        <v>0</v>
      </c>
    </row>
    <row r="488" spans="1:9">
      <c r="A488">
        <f>Input!A1949</f>
        <v>0</v>
      </c>
      <c r="B488" s="1">
        <f>Input!A1952</f>
        <v>0</v>
      </c>
      <c r="C488">
        <f>Input!A1950</f>
        <v>0</v>
      </c>
      <c r="D488" t="s">
        <v>2</v>
      </c>
      <c r="E488">
        <f>Input!A1951</f>
        <v>0</v>
      </c>
      <c r="F488" s="11">
        <f>Input!B1949</f>
        <v>0</v>
      </c>
      <c r="G488" s="8">
        <f>Input!E1949</f>
        <v>0</v>
      </c>
      <c r="H488" s="10">
        <f>Input!F1949</f>
        <v>0</v>
      </c>
      <c r="I488" s="10">
        <f>Input!D1949</f>
        <v>0</v>
      </c>
    </row>
    <row r="489" spans="1:9">
      <c r="A489">
        <f>Input!A1953</f>
        <v>0</v>
      </c>
      <c r="B489" s="1">
        <f>Input!A1956</f>
        <v>0</v>
      </c>
      <c r="C489">
        <f>Input!A1954</f>
        <v>0</v>
      </c>
      <c r="D489" t="s">
        <v>2</v>
      </c>
      <c r="E489">
        <f>Input!A1955</f>
        <v>0</v>
      </c>
      <c r="F489" s="11">
        <f>Input!B1953</f>
        <v>0</v>
      </c>
      <c r="G489" s="8">
        <f>Input!E1953</f>
        <v>0</v>
      </c>
      <c r="H489" s="10">
        <f>Input!F1953</f>
        <v>0</v>
      </c>
      <c r="I489" s="10">
        <f>Input!D1953</f>
        <v>0</v>
      </c>
    </row>
    <row r="490" spans="1:9">
      <c r="A490">
        <f>Input!A1957</f>
        <v>0</v>
      </c>
      <c r="B490" s="1">
        <f>Input!A1960</f>
        <v>0</v>
      </c>
      <c r="C490">
        <f>Input!A1958</f>
        <v>0</v>
      </c>
      <c r="D490" t="s">
        <v>2</v>
      </c>
      <c r="E490">
        <f>Input!A1959</f>
        <v>0</v>
      </c>
      <c r="F490" s="11">
        <f>Input!B1957</f>
        <v>0</v>
      </c>
      <c r="G490" s="8">
        <f>Input!E1957</f>
        <v>0</v>
      </c>
      <c r="H490" s="10">
        <f>Input!F1957</f>
        <v>0</v>
      </c>
      <c r="I490" s="10">
        <f>Input!D1957</f>
        <v>0</v>
      </c>
    </row>
    <row r="491" spans="1:9">
      <c r="A491">
        <f>Input!A1961</f>
        <v>0</v>
      </c>
      <c r="B491" s="1">
        <f>Input!A1964</f>
        <v>0</v>
      </c>
      <c r="C491">
        <f>Input!A1962</f>
        <v>0</v>
      </c>
      <c r="D491" t="s">
        <v>2</v>
      </c>
      <c r="E491">
        <f>Input!A1963</f>
        <v>0</v>
      </c>
      <c r="F491" s="11">
        <f>Input!B1961</f>
        <v>0</v>
      </c>
      <c r="G491" s="8">
        <f>Input!E1961</f>
        <v>0</v>
      </c>
      <c r="H491" s="10">
        <f>Input!F1961</f>
        <v>0</v>
      </c>
      <c r="I491" s="10">
        <f>Input!D1961</f>
        <v>0</v>
      </c>
    </row>
    <row r="492" spans="1:9">
      <c r="A492">
        <f>Input!A1965</f>
        <v>0</v>
      </c>
      <c r="B492" s="1">
        <f>Input!A1968</f>
        <v>0</v>
      </c>
      <c r="C492">
        <f>Input!A1966</f>
        <v>0</v>
      </c>
      <c r="D492" t="s">
        <v>2</v>
      </c>
      <c r="E492">
        <f>Input!A1967</f>
        <v>0</v>
      </c>
      <c r="F492" s="11">
        <f>Input!B1965</f>
        <v>0</v>
      </c>
      <c r="G492" s="8">
        <f>Input!E1965</f>
        <v>0</v>
      </c>
      <c r="H492" s="10">
        <f>Input!F1965</f>
        <v>0</v>
      </c>
      <c r="I492" s="10">
        <f>Input!D1965</f>
        <v>0</v>
      </c>
    </row>
    <row r="493" spans="1:9">
      <c r="A493">
        <f>Input!A1969</f>
        <v>0</v>
      </c>
      <c r="B493" s="1">
        <f>Input!A1972</f>
        <v>0</v>
      </c>
      <c r="C493">
        <f>Input!A1970</f>
        <v>0</v>
      </c>
      <c r="D493" t="s">
        <v>2</v>
      </c>
      <c r="E493">
        <f>Input!A1971</f>
        <v>0</v>
      </c>
      <c r="F493" s="11">
        <f>Input!B1969</f>
        <v>0</v>
      </c>
      <c r="G493" s="8">
        <f>Input!E1969</f>
        <v>0</v>
      </c>
      <c r="H493" s="10">
        <f>Input!F1969</f>
        <v>0</v>
      </c>
      <c r="I493" s="10">
        <f>Input!D1969</f>
        <v>0</v>
      </c>
    </row>
    <row r="494" spans="1:9">
      <c r="A494">
        <f>Input!A1973</f>
        <v>0</v>
      </c>
      <c r="B494" s="1">
        <f>Input!A1976</f>
        <v>0</v>
      </c>
      <c r="C494">
        <f>Input!A1974</f>
        <v>0</v>
      </c>
      <c r="D494" t="s">
        <v>2</v>
      </c>
      <c r="E494">
        <f>Input!A1975</f>
        <v>0</v>
      </c>
      <c r="F494" s="11">
        <f>Input!B1973</f>
        <v>0</v>
      </c>
      <c r="G494" s="8">
        <f>Input!E1973</f>
        <v>0</v>
      </c>
      <c r="H494" s="10">
        <f>Input!F1973</f>
        <v>0</v>
      </c>
      <c r="I494" s="10">
        <f>Input!D1973</f>
        <v>0</v>
      </c>
    </row>
    <row r="495" spans="1:9">
      <c r="A495">
        <f>Input!A1977</f>
        <v>0</v>
      </c>
      <c r="B495" s="1">
        <f>Input!A1980</f>
        <v>0</v>
      </c>
      <c r="C495">
        <f>Input!A1978</f>
        <v>0</v>
      </c>
      <c r="D495" t="s">
        <v>2</v>
      </c>
      <c r="E495">
        <f>Input!A1979</f>
        <v>0</v>
      </c>
      <c r="F495" s="11">
        <f>Input!B1977</f>
        <v>0</v>
      </c>
      <c r="G495" s="8">
        <f>Input!E1977</f>
        <v>0</v>
      </c>
      <c r="H495" s="10">
        <f>Input!F1977</f>
        <v>0</v>
      </c>
      <c r="I495" s="10">
        <f>Input!D1977</f>
        <v>0</v>
      </c>
    </row>
    <row r="496" spans="1:9">
      <c r="A496">
        <f>Input!A1981</f>
        <v>0</v>
      </c>
      <c r="B496" s="1">
        <f>Input!A1984</f>
        <v>0</v>
      </c>
      <c r="C496">
        <f>Input!A1982</f>
        <v>0</v>
      </c>
      <c r="D496" t="s">
        <v>2</v>
      </c>
      <c r="E496">
        <f>Input!A1983</f>
        <v>0</v>
      </c>
      <c r="F496" s="11">
        <f>Input!B1981</f>
        <v>0</v>
      </c>
      <c r="G496" s="8">
        <f>Input!E1981</f>
        <v>0</v>
      </c>
      <c r="H496" s="10">
        <f>Input!F1981</f>
        <v>0</v>
      </c>
      <c r="I496" s="10">
        <f>Input!D1981</f>
        <v>0</v>
      </c>
    </row>
    <row r="497" spans="1:9">
      <c r="A497">
        <f>Input!A1985</f>
        <v>0</v>
      </c>
      <c r="B497" s="1">
        <f>Input!A1988</f>
        <v>0</v>
      </c>
      <c r="C497">
        <f>Input!A1986</f>
        <v>0</v>
      </c>
      <c r="D497" t="s">
        <v>2</v>
      </c>
      <c r="E497">
        <f>Input!A1987</f>
        <v>0</v>
      </c>
      <c r="F497" s="11">
        <f>Input!B1985</f>
        <v>0</v>
      </c>
      <c r="G497" s="8">
        <f>Input!E1985</f>
        <v>0</v>
      </c>
      <c r="H497" s="10">
        <f>Input!F1985</f>
        <v>0</v>
      </c>
      <c r="I497" s="10">
        <f>Input!D1985</f>
        <v>0</v>
      </c>
    </row>
    <row r="498" spans="1:9">
      <c r="A498">
        <f>Input!A1989</f>
        <v>0</v>
      </c>
      <c r="B498" s="1">
        <f>Input!A1992</f>
        <v>0</v>
      </c>
      <c r="C498">
        <f>Input!A1990</f>
        <v>0</v>
      </c>
      <c r="D498" t="s">
        <v>2</v>
      </c>
      <c r="E498">
        <f>Input!A1991</f>
        <v>0</v>
      </c>
      <c r="F498" s="11">
        <f>Input!B1989</f>
        <v>0</v>
      </c>
      <c r="G498" s="8">
        <f>Input!E1989</f>
        <v>0</v>
      </c>
      <c r="H498" s="10">
        <f>Input!F1989</f>
        <v>0</v>
      </c>
      <c r="I498" s="10">
        <f>Input!D1989</f>
        <v>0</v>
      </c>
    </row>
    <row r="499" spans="1:9">
      <c r="A499">
        <f>Input!A1993</f>
        <v>0</v>
      </c>
      <c r="B499" s="1">
        <f>Input!A1996</f>
        <v>0</v>
      </c>
      <c r="C499">
        <f>Input!A1994</f>
        <v>0</v>
      </c>
      <c r="D499" t="s">
        <v>2</v>
      </c>
      <c r="E499">
        <f>Input!A1995</f>
        <v>0</v>
      </c>
      <c r="F499" s="11">
        <f>Input!B1993</f>
        <v>0</v>
      </c>
      <c r="G499" s="8">
        <f>Input!E1993</f>
        <v>0</v>
      </c>
      <c r="H499" s="10">
        <f>Input!F1993</f>
        <v>0</v>
      </c>
      <c r="I499" s="10">
        <f>Input!D1993</f>
        <v>0</v>
      </c>
    </row>
    <row r="500" spans="1:9">
      <c r="A500">
        <f>Input!A1997</f>
        <v>0</v>
      </c>
      <c r="B500" s="1">
        <f>Input!A2000</f>
        <v>0</v>
      </c>
      <c r="C500">
        <f>Input!A1998</f>
        <v>0</v>
      </c>
      <c r="D500" t="s">
        <v>2</v>
      </c>
      <c r="E500">
        <f>Input!A1999</f>
        <v>0</v>
      </c>
      <c r="F500" s="11">
        <f>Input!B1997</f>
        <v>0</v>
      </c>
      <c r="G500" s="8">
        <f>Input!E1997</f>
        <v>0</v>
      </c>
      <c r="H500" s="10">
        <f>Input!F1997</f>
        <v>0</v>
      </c>
      <c r="I500" s="10">
        <f>Input!D1997</f>
        <v>0</v>
      </c>
    </row>
  </sheetData>
  <conditionalFormatting sqref="G1:G1048576">
    <cfRule type="cellIs" dxfId="17" priority="4" operator="between">
      <formula>1</formula>
      <formula>1.65</formula>
    </cfRule>
    <cfRule type="cellIs" dxfId="16" priority="3" operator="between">
      <formula>1.66</formula>
      <formula>2.09</formula>
    </cfRule>
    <cfRule type="cellIs" dxfId="15" priority="2" operator="between">
      <formula>2.1</formula>
      <formula>2.45</formula>
    </cfRule>
    <cfRule type="cellIs" dxfId="14" priority="1" operator="greaterThan">
      <formula>2.45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2:I69"/>
  <sheetViews>
    <sheetView workbookViewId="0">
      <selection activeCell="B2" sqref="B2"/>
    </sheetView>
  </sheetViews>
  <sheetFormatPr defaultRowHeight="15"/>
  <cols>
    <col min="3" max="3" width="12.85546875" style="7" customWidth="1"/>
    <col min="4" max="4" width="18.5703125" customWidth="1"/>
    <col min="5" max="5" width="3.7109375" customWidth="1"/>
    <col min="6" max="6" width="18.140625" customWidth="1"/>
    <col min="7" max="7" width="5" customWidth="1"/>
    <col min="8" max="8" width="6.5703125" customWidth="1"/>
  </cols>
  <sheetData>
    <row r="2" spans="1:9">
      <c r="B2" t="s">
        <v>91</v>
      </c>
      <c r="C2" s="16">
        <v>0.9375</v>
      </c>
      <c r="D2" t="s">
        <v>184</v>
      </c>
      <c r="E2" t="s">
        <v>2</v>
      </c>
      <c r="F2" t="s">
        <v>185</v>
      </c>
      <c r="G2" s="2">
        <v>0.83</v>
      </c>
      <c r="H2">
        <v>0.83</v>
      </c>
      <c r="I2">
        <v>1.66</v>
      </c>
    </row>
    <row r="3" spans="1:9">
      <c r="A3">
        <v>1</v>
      </c>
      <c r="B3" t="s">
        <v>22</v>
      </c>
      <c r="C3" s="16">
        <v>0.75</v>
      </c>
      <c r="D3" t="s">
        <v>72</v>
      </c>
      <c r="E3" t="s">
        <v>2</v>
      </c>
      <c r="F3" t="s">
        <v>62</v>
      </c>
      <c r="G3" s="2">
        <v>0.77</v>
      </c>
      <c r="H3">
        <v>1.1299999999999999</v>
      </c>
      <c r="I3">
        <v>1.89</v>
      </c>
    </row>
    <row r="4" spans="1:9">
      <c r="B4" t="s">
        <v>7</v>
      </c>
      <c r="C4" s="16">
        <v>0.95833333333333337</v>
      </c>
      <c r="D4" t="s">
        <v>187</v>
      </c>
      <c r="E4" t="s">
        <v>2</v>
      </c>
      <c r="F4" t="s">
        <v>188</v>
      </c>
      <c r="G4" s="2">
        <v>0.77</v>
      </c>
      <c r="H4">
        <v>1.1499999999999999</v>
      </c>
      <c r="I4">
        <v>1.53</v>
      </c>
    </row>
    <row r="5" spans="1:9">
      <c r="B5" t="s">
        <v>6</v>
      </c>
      <c r="C5" s="16">
        <v>0.86458333333333337</v>
      </c>
      <c r="D5" t="s">
        <v>76</v>
      </c>
      <c r="E5" t="s">
        <v>2</v>
      </c>
      <c r="F5" t="s">
        <v>64</v>
      </c>
      <c r="G5" s="2">
        <v>0.75</v>
      </c>
      <c r="H5">
        <v>1.25</v>
      </c>
      <c r="I5">
        <v>1.62</v>
      </c>
    </row>
    <row r="6" spans="1:9">
      <c r="B6" t="s">
        <v>17</v>
      </c>
      <c r="C6" s="16">
        <v>0</v>
      </c>
      <c r="D6" t="s">
        <v>104</v>
      </c>
      <c r="E6" t="s">
        <v>2</v>
      </c>
      <c r="F6" t="s">
        <v>105</v>
      </c>
      <c r="G6" s="2">
        <v>0.7</v>
      </c>
      <c r="H6">
        <v>1.5</v>
      </c>
      <c r="I6" t="s">
        <v>1</v>
      </c>
    </row>
    <row r="7" spans="1:9">
      <c r="B7" t="s">
        <v>17</v>
      </c>
      <c r="C7" s="16">
        <v>0.875</v>
      </c>
      <c r="D7" t="s">
        <v>34</v>
      </c>
      <c r="E7" t="s">
        <v>2</v>
      </c>
      <c r="F7" t="s">
        <v>33</v>
      </c>
      <c r="G7" s="2">
        <v>0.67</v>
      </c>
      <c r="H7">
        <v>1.63</v>
      </c>
      <c r="I7">
        <v>1.64</v>
      </c>
    </row>
    <row r="8" spans="1:9">
      <c r="B8" t="s">
        <v>68</v>
      </c>
      <c r="C8" s="16">
        <v>0.70833333333333337</v>
      </c>
      <c r="D8" t="s">
        <v>133</v>
      </c>
      <c r="E8" t="s">
        <v>2</v>
      </c>
      <c r="F8" t="s">
        <v>134</v>
      </c>
      <c r="G8" s="2">
        <v>0.66</v>
      </c>
      <c r="H8">
        <v>1.72</v>
      </c>
      <c r="I8" t="s">
        <v>1</v>
      </c>
    </row>
    <row r="9" spans="1:9">
      <c r="B9" t="s">
        <v>22</v>
      </c>
      <c r="C9" s="16">
        <v>0.75</v>
      </c>
      <c r="D9" t="s">
        <v>86</v>
      </c>
      <c r="E9" t="s">
        <v>2</v>
      </c>
      <c r="F9" t="s">
        <v>143</v>
      </c>
      <c r="G9" s="2">
        <v>0.65</v>
      </c>
      <c r="H9">
        <v>1.73</v>
      </c>
      <c r="I9">
        <v>1.89</v>
      </c>
    </row>
    <row r="10" spans="1:9">
      <c r="A10">
        <v>1</v>
      </c>
      <c r="B10" t="s">
        <v>55</v>
      </c>
      <c r="C10" s="16">
        <v>0.77083333333333337</v>
      </c>
      <c r="D10" t="s">
        <v>144</v>
      </c>
      <c r="E10" t="s">
        <v>2</v>
      </c>
      <c r="F10" t="s">
        <v>69</v>
      </c>
      <c r="G10" s="2">
        <v>0.65</v>
      </c>
      <c r="H10">
        <v>1.73</v>
      </c>
      <c r="I10">
        <v>1.47</v>
      </c>
    </row>
    <row r="11" spans="1:9">
      <c r="B11" t="s">
        <v>39</v>
      </c>
      <c r="C11" s="16">
        <v>4.1666666666666664E-2</v>
      </c>
      <c r="D11" t="s">
        <v>43</v>
      </c>
      <c r="E11" t="s">
        <v>2</v>
      </c>
      <c r="F11" t="s">
        <v>111</v>
      </c>
      <c r="G11" s="2">
        <v>0.64</v>
      </c>
      <c r="H11">
        <v>1.82</v>
      </c>
      <c r="I11">
        <v>1.6</v>
      </c>
    </row>
    <row r="12" spans="1:9">
      <c r="B12" t="s">
        <v>171</v>
      </c>
      <c r="C12" s="16">
        <v>0.86458333333333337</v>
      </c>
      <c r="D12" t="s">
        <v>173</v>
      </c>
      <c r="E12" t="s">
        <v>2</v>
      </c>
      <c r="F12" t="s">
        <v>57</v>
      </c>
      <c r="G12" s="2">
        <v>0.63</v>
      </c>
      <c r="H12">
        <v>1.83</v>
      </c>
      <c r="I12">
        <v>2.2000000000000002</v>
      </c>
    </row>
    <row r="13" spans="1:9">
      <c r="B13" t="s">
        <v>74</v>
      </c>
      <c r="C13" s="16">
        <v>2.0833333333333332E-2</v>
      </c>
      <c r="D13" t="s">
        <v>108</v>
      </c>
      <c r="E13" t="s">
        <v>2</v>
      </c>
      <c r="F13" t="s">
        <v>75</v>
      </c>
      <c r="G13" s="2">
        <v>0.62</v>
      </c>
      <c r="H13">
        <v>1.88</v>
      </c>
      <c r="I13" t="s">
        <v>1</v>
      </c>
    </row>
    <row r="14" spans="1:9">
      <c r="B14" t="s">
        <v>22</v>
      </c>
      <c r="C14" s="16">
        <v>0.75</v>
      </c>
      <c r="D14" t="s">
        <v>73</v>
      </c>
      <c r="E14" t="s">
        <v>2</v>
      </c>
      <c r="F14" t="s">
        <v>142</v>
      </c>
      <c r="G14" s="2">
        <v>0.62</v>
      </c>
      <c r="H14">
        <v>1.88</v>
      </c>
      <c r="I14">
        <v>1.77</v>
      </c>
    </row>
    <row r="15" spans="1:9">
      <c r="B15" t="s">
        <v>78</v>
      </c>
      <c r="C15" s="16">
        <v>0.47916666666666669</v>
      </c>
      <c r="D15" t="s">
        <v>119</v>
      </c>
      <c r="E15" t="s">
        <v>2</v>
      </c>
      <c r="F15" t="s">
        <v>120</v>
      </c>
      <c r="G15" s="2">
        <v>0.62</v>
      </c>
      <c r="H15">
        <v>1.9</v>
      </c>
      <c r="I15" t="s">
        <v>1</v>
      </c>
    </row>
    <row r="16" spans="1:9">
      <c r="B16" t="s">
        <v>170</v>
      </c>
      <c r="C16" s="16">
        <v>0.86458333333333337</v>
      </c>
      <c r="D16" t="s">
        <v>61</v>
      </c>
      <c r="E16" t="s">
        <v>2</v>
      </c>
      <c r="F16" t="s">
        <v>30</v>
      </c>
      <c r="G16" s="2">
        <v>0.62</v>
      </c>
      <c r="H16">
        <v>1.9</v>
      </c>
      <c r="I16">
        <v>2.0699999999999998</v>
      </c>
    </row>
    <row r="17" spans="2:9">
      <c r="B17" t="s">
        <v>17</v>
      </c>
      <c r="C17" s="16">
        <v>0.875</v>
      </c>
      <c r="D17" t="s">
        <v>32</v>
      </c>
      <c r="E17" t="s">
        <v>2</v>
      </c>
      <c r="F17" t="s">
        <v>46</v>
      </c>
      <c r="G17" s="2">
        <v>0.62</v>
      </c>
      <c r="H17">
        <v>1.92</v>
      </c>
      <c r="I17">
        <v>1.44</v>
      </c>
    </row>
    <row r="18" spans="2:9">
      <c r="B18" t="s">
        <v>29</v>
      </c>
      <c r="C18" s="16">
        <v>0.875</v>
      </c>
      <c r="D18" t="s">
        <v>31</v>
      </c>
      <c r="E18" t="s">
        <v>2</v>
      </c>
      <c r="F18" t="s">
        <v>174</v>
      </c>
      <c r="G18" s="2">
        <v>0.61</v>
      </c>
      <c r="H18">
        <v>1.94</v>
      </c>
      <c r="I18">
        <v>1.85</v>
      </c>
    </row>
    <row r="19" spans="2:9">
      <c r="B19" t="s">
        <v>35</v>
      </c>
      <c r="C19" s="16">
        <v>0.6875</v>
      </c>
      <c r="D19" t="s">
        <v>132</v>
      </c>
      <c r="E19" t="s">
        <v>2</v>
      </c>
      <c r="F19" t="s">
        <v>79</v>
      </c>
      <c r="G19" s="2">
        <v>0.61</v>
      </c>
      <c r="H19">
        <v>1.96</v>
      </c>
      <c r="I19">
        <v>1.47</v>
      </c>
    </row>
    <row r="20" spans="2:9">
      <c r="B20" t="s">
        <v>23</v>
      </c>
      <c r="C20" s="16">
        <v>0.83333333333333337</v>
      </c>
      <c r="D20" t="s">
        <v>28</v>
      </c>
      <c r="E20" t="s">
        <v>2</v>
      </c>
      <c r="F20" t="s">
        <v>156</v>
      </c>
      <c r="G20" s="2">
        <v>0.6</v>
      </c>
      <c r="H20">
        <v>1.99</v>
      </c>
      <c r="I20">
        <v>2.5</v>
      </c>
    </row>
    <row r="21" spans="2:9">
      <c r="B21" t="s">
        <v>68</v>
      </c>
      <c r="C21" s="16">
        <v>0.58333333333333337</v>
      </c>
      <c r="D21" t="s">
        <v>124</v>
      </c>
      <c r="E21" t="s">
        <v>2</v>
      </c>
      <c r="F21" t="s">
        <v>80</v>
      </c>
      <c r="G21" s="2">
        <v>0.6</v>
      </c>
      <c r="H21">
        <v>2</v>
      </c>
      <c r="I21" t="s">
        <v>1</v>
      </c>
    </row>
    <row r="22" spans="2:9">
      <c r="B22" t="s">
        <v>78</v>
      </c>
      <c r="C22" s="16">
        <v>0.60416666666666663</v>
      </c>
      <c r="D22" t="s">
        <v>127</v>
      </c>
      <c r="E22" t="s">
        <v>2</v>
      </c>
      <c r="F22" t="s">
        <v>128</v>
      </c>
      <c r="G22" s="2">
        <v>0.6</v>
      </c>
      <c r="H22">
        <v>2</v>
      </c>
      <c r="I22" t="s">
        <v>1</v>
      </c>
    </row>
    <row r="23" spans="2:9">
      <c r="B23" t="s">
        <v>171</v>
      </c>
      <c r="C23" s="16">
        <v>0.86458333333333337</v>
      </c>
      <c r="D23" t="s">
        <v>58</v>
      </c>
      <c r="E23" t="s">
        <v>2</v>
      </c>
      <c r="F23" t="s">
        <v>172</v>
      </c>
      <c r="G23" s="2">
        <v>0.6</v>
      </c>
      <c r="H23">
        <v>2</v>
      </c>
      <c r="I23">
        <v>1.92</v>
      </c>
    </row>
    <row r="24" spans="2:9">
      <c r="B24" t="s">
        <v>90</v>
      </c>
      <c r="C24" s="16">
        <v>0.75</v>
      </c>
      <c r="D24" t="s">
        <v>137</v>
      </c>
      <c r="E24" t="s">
        <v>2</v>
      </c>
      <c r="F24" t="s">
        <v>138</v>
      </c>
      <c r="G24" s="2">
        <v>0.56999999999999995</v>
      </c>
      <c r="H24">
        <v>2.16</v>
      </c>
      <c r="I24">
        <v>2.2000000000000002</v>
      </c>
    </row>
    <row r="25" spans="2:9">
      <c r="B25" t="s">
        <v>3</v>
      </c>
      <c r="C25" s="16">
        <v>0.6875</v>
      </c>
      <c r="D25" t="s">
        <v>131</v>
      </c>
      <c r="E25" t="s">
        <v>2</v>
      </c>
      <c r="F25" t="s">
        <v>21</v>
      </c>
      <c r="G25" s="2">
        <v>0.56000000000000005</v>
      </c>
      <c r="H25">
        <v>2.1800000000000002</v>
      </c>
      <c r="I25">
        <v>1.64</v>
      </c>
    </row>
    <row r="26" spans="2:9">
      <c r="B26" t="s">
        <v>93</v>
      </c>
      <c r="C26" s="16">
        <v>0.75</v>
      </c>
      <c r="D26" t="s">
        <v>140</v>
      </c>
      <c r="E26" t="s">
        <v>2</v>
      </c>
      <c r="F26" t="s">
        <v>141</v>
      </c>
      <c r="G26" s="2">
        <v>0.56000000000000005</v>
      </c>
      <c r="H26">
        <v>2.19</v>
      </c>
      <c r="I26">
        <v>1.61</v>
      </c>
    </row>
    <row r="27" spans="2:9">
      <c r="B27" t="s">
        <v>23</v>
      </c>
      <c r="C27" s="16">
        <v>0.83333333333333337</v>
      </c>
      <c r="D27" t="s">
        <v>153</v>
      </c>
      <c r="E27" t="s">
        <v>2</v>
      </c>
      <c r="F27" t="s">
        <v>154</v>
      </c>
      <c r="G27" s="2">
        <v>0.55000000000000004</v>
      </c>
      <c r="H27">
        <v>2.25</v>
      </c>
      <c r="I27">
        <v>2.1</v>
      </c>
    </row>
    <row r="28" spans="2:9">
      <c r="B28" t="s">
        <v>53</v>
      </c>
      <c r="C28" s="16">
        <v>0.89583333333333337</v>
      </c>
      <c r="D28" t="s">
        <v>60</v>
      </c>
      <c r="E28" t="s">
        <v>2</v>
      </c>
      <c r="F28" t="s">
        <v>82</v>
      </c>
      <c r="G28" s="2">
        <v>0.55000000000000004</v>
      </c>
      <c r="H28">
        <v>2.25</v>
      </c>
      <c r="I28">
        <v>1.64</v>
      </c>
    </row>
    <row r="29" spans="2:9">
      <c r="B29" t="s">
        <v>42</v>
      </c>
      <c r="C29" s="16">
        <v>0.875</v>
      </c>
      <c r="D29" t="s">
        <v>47</v>
      </c>
      <c r="E29" t="s">
        <v>2</v>
      </c>
      <c r="F29" t="s">
        <v>177</v>
      </c>
      <c r="G29" s="2">
        <v>0.55000000000000004</v>
      </c>
      <c r="H29">
        <v>2.27</v>
      </c>
      <c r="I29">
        <v>1.85</v>
      </c>
    </row>
    <row r="30" spans="2:9">
      <c r="B30" t="s">
        <v>94</v>
      </c>
      <c r="C30" s="16">
        <v>6.25E-2</v>
      </c>
      <c r="D30" t="s">
        <v>114</v>
      </c>
      <c r="E30" t="s">
        <v>2</v>
      </c>
      <c r="F30" t="s">
        <v>115</v>
      </c>
      <c r="G30" s="2">
        <v>0.54</v>
      </c>
      <c r="H30">
        <v>2.2799999999999998</v>
      </c>
      <c r="I30">
        <v>1.75</v>
      </c>
    </row>
    <row r="31" spans="2:9">
      <c r="B31" t="s">
        <v>52</v>
      </c>
      <c r="C31" s="16">
        <v>0.875</v>
      </c>
      <c r="D31" t="s">
        <v>175</v>
      </c>
      <c r="E31" t="s">
        <v>2</v>
      </c>
      <c r="F31" t="s">
        <v>176</v>
      </c>
      <c r="G31" s="2">
        <v>0.54</v>
      </c>
      <c r="H31">
        <v>2.2999999999999998</v>
      </c>
      <c r="I31">
        <v>2.35</v>
      </c>
    </row>
    <row r="32" spans="2:9">
      <c r="B32" t="s">
        <v>35</v>
      </c>
      <c r="C32" s="16">
        <v>0.58333333333333337</v>
      </c>
      <c r="D32" t="s">
        <v>125</v>
      </c>
      <c r="E32" t="s">
        <v>2</v>
      </c>
      <c r="F32" t="s">
        <v>45</v>
      </c>
      <c r="G32" s="2">
        <v>0.53</v>
      </c>
      <c r="H32">
        <v>2.33</v>
      </c>
      <c r="I32">
        <v>1.5</v>
      </c>
    </row>
    <row r="33" spans="2:9">
      <c r="B33" t="s">
        <v>78</v>
      </c>
      <c r="C33" s="16">
        <v>0.60416666666666663</v>
      </c>
      <c r="D33" t="s">
        <v>126</v>
      </c>
      <c r="E33" t="s">
        <v>2</v>
      </c>
      <c r="F33" t="s">
        <v>84</v>
      </c>
      <c r="G33" s="2">
        <v>0.53</v>
      </c>
      <c r="H33">
        <v>2.35</v>
      </c>
      <c r="I33" t="s">
        <v>1</v>
      </c>
    </row>
    <row r="34" spans="2:9">
      <c r="B34" t="s">
        <v>48</v>
      </c>
      <c r="C34" s="16">
        <v>0.875</v>
      </c>
      <c r="D34" t="s">
        <v>49</v>
      </c>
      <c r="E34" t="s">
        <v>2</v>
      </c>
      <c r="F34" t="s">
        <v>180</v>
      </c>
      <c r="G34" s="2">
        <v>0.53</v>
      </c>
      <c r="H34">
        <v>2.36</v>
      </c>
      <c r="I34" t="s">
        <v>1</v>
      </c>
    </row>
    <row r="35" spans="2:9">
      <c r="B35" t="s">
        <v>26</v>
      </c>
      <c r="C35" s="16">
        <v>0.75</v>
      </c>
      <c r="D35" t="s">
        <v>27</v>
      </c>
      <c r="E35" t="s">
        <v>2</v>
      </c>
      <c r="F35" t="s">
        <v>139</v>
      </c>
      <c r="G35" s="2">
        <v>0.53</v>
      </c>
      <c r="H35">
        <v>2.37</v>
      </c>
      <c r="I35">
        <v>1.75</v>
      </c>
    </row>
    <row r="36" spans="2:9">
      <c r="B36" t="s">
        <v>78</v>
      </c>
      <c r="C36" s="16">
        <v>0.60416666666666663</v>
      </c>
      <c r="D36" t="s">
        <v>85</v>
      </c>
      <c r="E36" t="s">
        <v>2</v>
      </c>
      <c r="F36" t="s">
        <v>83</v>
      </c>
      <c r="G36" s="2">
        <v>0.52</v>
      </c>
      <c r="H36">
        <v>2.38</v>
      </c>
      <c r="I36" t="s">
        <v>1</v>
      </c>
    </row>
    <row r="37" spans="2:9">
      <c r="B37" t="s">
        <v>95</v>
      </c>
      <c r="C37" s="16">
        <v>0.54166666666666663</v>
      </c>
      <c r="D37" t="s">
        <v>121</v>
      </c>
      <c r="E37" t="s">
        <v>2</v>
      </c>
      <c r="F37" t="s">
        <v>122</v>
      </c>
      <c r="G37" s="2">
        <v>0.52</v>
      </c>
      <c r="H37">
        <v>2.4</v>
      </c>
      <c r="I37">
        <v>1.61</v>
      </c>
    </row>
    <row r="38" spans="2:9">
      <c r="B38" t="s">
        <v>35</v>
      </c>
      <c r="C38" s="16">
        <v>0.79166666666666663</v>
      </c>
      <c r="D38" t="s">
        <v>150</v>
      </c>
      <c r="E38" t="s">
        <v>2</v>
      </c>
      <c r="F38" t="s">
        <v>87</v>
      </c>
      <c r="G38" s="2">
        <v>0.52</v>
      </c>
      <c r="H38">
        <v>2.4</v>
      </c>
      <c r="I38">
        <v>1.44</v>
      </c>
    </row>
    <row r="39" spans="2:9">
      <c r="B39" t="s">
        <v>17</v>
      </c>
      <c r="C39" s="16">
        <v>0.875</v>
      </c>
      <c r="D39" t="s">
        <v>56</v>
      </c>
      <c r="E39" t="s">
        <v>2</v>
      </c>
      <c r="F39" t="s">
        <v>183</v>
      </c>
      <c r="G39" s="2">
        <v>0.51</v>
      </c>
      <c r="H39">
        <v>2.4300000000000002</v>
      </c>
      <c r="I39">
        <v>1.5</v>
      </c>
    </row>
    <row r="40" spans="2:9">
      <c r="B40" t="s">
        <v>4</v>
      </c>
      <c r="C40" s="16">
        <v>0.85416666666666663</v>
      </c>
      <c r="D40" t="s">
        <v>40</v>
      </c>
      <c r="E40" t="s">
        <v>2</v>
      </c>
      <c r="F40" t="s">
        <v>165</v>
      </c>
      <c r="G40" s="2">
        <v>0.51</v>
      </c>
      <c r="H40">
        <v>2.4700000000000002</v>
      </c>
      <c r="I40">
        <v>1.72</v>
      </c>
    </row>
    <row r="41" spans="2:9">
      <c r="B41" t="s">
        <v>37</v>
      </c>
      <c r="C41" s="16">
        <v>0.54166666666666663</v>
      </c>
      <c r="D41" t="s">
        <v>70</v>
      </c>
      <c r="E41" t="s">
        <v>2</v>
      </c>
      <c r="F41" t="s">
        <v>77</v>
      </c>
      <c r="G41" s="2">
        <v>0.5</v>
      </c>
      <c r="H41">
        <v>2.4900000000000002</v>
      </c>
      <c r="I41" t="s">
        <v>1</v>
      </c>
    </row>
    <row r="42" spans="2:9">
      <c r="B42" t="s">
        <v>145</v>
      </c>
      <c r="C42" s="16">
        <v>0.77083333333333337</v>
      </c>
      <c r="D42" t="s">
        <v>146</v>
      </c>
      <c r="E42" t="s">
        <v>2</v>
      </c>
      <c r="F42" t="s">
        <v>147</v>
      </c>
      <c r="G42" s="2">
        <v>0.5</v>
      </c>
      <c r="H42">
        <v>2.5</v>
      </c>
      <c r="I42">
        <v>1.8</v>
      </c>
    </row>
    <row r="43" spans="2:9">
      <c r="B43" t="s">
        <v>5</v>
      </c>
      <c r="C43" s="16">
        <v>0.83333333333333337</v>
      </c>
      <c r="D43" t="s">
        <v>159</v>
      </c>
      <c r="E43" t="s">
        <v>2</v>
      </c>
      <c r="F43" t="s">
        <v>160</v>
      </c>
      <c r="G43" s="2">
        <v>0.5</v>
      </c>
      <c r="H43">
        <v>2.5</v>
      </c>
      <c r="I43">
        <v>1.75</v>
      </c>
    </row>
    <row r="44" spans="2:9">
      <c r="B44" t="s">
        <v>38</v>
      </c>
      <c r="C44" s="16">
        <v>0</v>
      </c>
      <c r="D44" t="s">
        <v>65</v>
      </c>
      <c r="E44" t="s">
        <v>2</v>
      </c>
      <c r="F44" t="s">
        <v>81</v>
      </c>
      <c r="G44" s="2">
        <v>0.49</v>
      </c>
      <c r="H44">
        <v>2.5299999999999998</v>
      </c>
      <c r="I44">
        <v>2.35</v>
      </c>
    </row>
    <row r="45" spans="2:9">
      <c r="B45" t="s">
        <v>48</v>
      </c>
      <c r="C45" s="16">
        <v>0.875</v>
      </c>
      <c r="D45" t="s">
        <v>178</v>
      </c>
      <c r="E45" t="s">
        <v>2</v>
      </c>
      <c r="F45" t="s">
        <v>179</v>
      </c>
      <c r="G45" s="2">
        <v>0.49</v>
      </c>
      <c r="H45">
        <v>2.5499999999999998</v>
      </c>
      <c r="I45" t="s">
        <v>1</v>
      </c>
    </row>
    <row r="46" spans="2:9">
      <c r="B46" t="s">
        <v>41</v>
      </c>
      <c r="C46" s="16">
        <v>0.66666666666666663</v>
      </c>
      <c r="D46" t="s">
        <v>59</v>
      </c>
      <c r="E46" t="s">
        <v>2</v>
      </c>
      <c r="F46" t="s">
        <v>44</v>
      </c>
      <c r="G46" s="2">
        <v>0.48</v>
      </c>
      <c r="H46">
        <v>2.58</v>
      </c>
      <c r="I46">
        <v>2.25</v>
      </c>
    </row>
    <row r="47" spans="2:9">
      <c r="B47" t="s">
        <v>54</v>
      </c>
      <c r="C47" s="16">
        <v>6.25E-2</v>
      </c>
      <c r="D47" t="s">
        <v>116</v>
      </c>
      <c r="E47" t="s">
        <v>2</v>
      </c>
      <c r="F47" t="s">
        <v>67</v>
      </c>
      <c r="G47" s="2">
        <v>0.47</v>
      </c>
      <c r="H47">
        <v>2.67</v>
      </c>
      <c r="I47">
        <v>3.1</v>
      </c>
    </row>
    <row r="48" spans="2:9">
      <c r="B48" t="s">
        <v>93</v>
      </c>
      <c r="C48" s="16">
        <v>0.83680555555555547</v>
      </c>
      <c r="D48" t="s">
        <v>163</v>
      </c>
      <c r="E48" t="s">
        <v>2</v>
      </c>
      <c r="F48" t="s">
        <v>164</v>
      </c>
      <c r="G48" s="2">
        <v>0.47</v>
      </c>
      <c r="H48">
        <v>2.67</v>
      </c>
      <c r="I48">
        <v>1.61</v>
      </c>
    </row>
    <row r="49" spans="1:9">
      <c r="B49" t="s">
        <v>3</v>
      </c>
      <c r="C49" s="16">
        <v>0.58333333333333337</v>
      </c>
      <c r="D49" t="s">
        <v>71</v>
      </c>
      <c r="E49" t="s">
        <v>2</v>
      </c>
      <c r="F49" t="s">
        <v>123</v>
      </c>
      <c r="G49" s="2">
        <v>0.45</v>
      </c>
      <c r="H49">
        <v>2.73</v>
      </c>
      <c r="I49">
        <v>1.95</v>
      </c>
    </row>
    <row r="50" spans="1:9">
      <c r="B50" t="s">
        <v>89</v>
      </c>
      <c r="C50" s="16">
        <v>0.625</v>
      </c>
      <c r="D50" t="s">
        <v>98</v>
      </c>
      <c r="E50" t="s">
        <v>2</v>
      </c>
      <c r="F50" t="s">
        <v>99</v>
      </c>
      <c r="G50" s="2">
        <v>0.43</v>
      </c>
      <c r="H50">
        <v>2.83</v>
      </c>
      <c r="I50" t="s">
        <v>1</v>
      </c>
    </row>
    <row r="51" spans="1:9">
      <c r="B51" t="s">
        <v>63</v>
      </c>
      <c r="C51" s="16">
        <v>0.83333333333333337</v>
      </c>
      <c r="D51" t="s">
        <v>157</v>
      </c>
      <c r="E51" t="s">
        <v>2</v>
      </c>
      <c r="F51" t="s">
        <v>158</v>
      </c>
      <c r="G51" s="2">
        <v>0.43</v>
      </c>
      <c r="H51">
        <v>2.84</v>
      </c>
      <c r="I51">
        <v>2.25</v>
      </c>
    </row>
    <row r="52" spans="1:9">
      <c r="B52" t="s">
        <v>94</v>
      </c>
      <c r="C52" s="16">
        <v>0</v>
      </c>
      <c r="D52" t="s">
        <v>100</v>
      </c>
      <c r="E52" t="s">
        <v>2</v>
      </c>
      <c r="F52" t="s">
        <v>101</v>
      </c>
      <c r="G52" s="2">
        <v>0.42</v>
      </c>
      <c r="H52">
        <v>2.88</v>
      </c>
      <c r="I52">
        <v>1.76</v>
      </c>
    </row>
    <row r="53" spans="1:9">
      <c r="B53" t="s">
        <v>51</v>
      </c>
      <c r="C53" s="16">
        <v>0.79166666666666663</v>
      </c>
      <c r="D53" t="s">
        <v>151</v>
      </c>
      <c r="E53" t="s">
        <v>2</v>
      </c>
      <c r="F53" t="s">
        <v>152</v>
      </c>
      <c r="G53" s="2">
        <v>0.42</v>
      </c>
      <c r="H53">
        <v>2.88</v>
      </c>
      <c r="I53">
        <v>1.8</v>
      </c>
    </row>
    <row r="54" spans="1:9">
      <c r="B54" t="s">
        <v>7</v>
      </c>
      <c r="C54" s="16">
        <v>6.25E-2</v>
      </c>
      <c r="D54" t="s">
        <v>112</v>
      </c>
      <c r="E54" t="s">
        <v>2</v>
      </c>
      <c r="F54" t="s">
        <v>113</v>
      </c>
      <c r="G54" s="2">
        <v>0.41</v>
      </c>
      <c r="H54">
        <v>2.96</v>
      </c>
      <c r="I54">
        <v>2.04</v>
      </c>
    </row>
    <row r="55" spans="1:9">
      <c r="B55" t="s">
        <v>91</v>
      </c>
      <c r="C55" s="16">
        <v>2.0833333333333332E-2</v>
      </c>
      <c r="D55" t="s">
        <v>109</v>
      </c>
      <c r="E55" t="s">
        <v>2</v>
      </c>
      <c r="F55" t="s">
        <v>110</v>
      </c>
      <c r="G55" s="2">
        <v>0.41</v>
      </c>
      <c r="H55">
        <v>2.97</v>
      </c>
      <c r="I55">
        <v>1.85</v>
      </c>
    </row>
    <row r="56" spans="1:9">
      <c r="B56" t="s">
        <v>89</v>
      </c>
      <c r="C56" s="16">
        <v>0.52083333333333337</v>
      </c>
      <c r="D56" t="s">
        <v>96</v>
      </c>
      <c r="E56" t="s">
        <v>2</v>
      </c>
      <c r="F56" t="s">
        <v>97</v>
      </c>
      <c r="G56" s="2">
        <v>0.4</v>
      </c>
      <c r="H56">
        <v>3</v>
      </c>
      <c r="I56" t="s">
        <v>1</v>
      </c>
    </row>
    <row r="57" spans="1:9">
      <c r="A57">
        <v>1</v>
      </c>
      <c r="B57" t="s">
        <v>89</v>
      </c>
      <c r="C57" s="16">
        <v>0.70833333333333337</v>
      </c>
      <c r="D57" t="s">
        <v>135</v>
      </c>
      <c r="E57" t="s">
        <v>2</v>
      </c>
      <c r="F57" t="s">
        <v>136</v>
      </c>
      <c r="G57" s="2">
        <v>0.4</v>
      </c>
      <c r="H57">
        <v>3</v>
      </c>
      <c r="I57" t="s">
        <v>1</v>
      </c>
    </row>
    <row r="58" spans="1:9">
      <c r="B58" t="s">
        <v>25</v>
      </c>
      <c r="C58" s="16">
        <v>0.86458333333333337</v>
      </c>
      <c r="D58" t="s">
        <v>168</v>
      </c>
      <c r="E58" t="s">
        <v>2</v>
      </c>
      <c r="F58" t="s">
        <v>169</v>
      </c>
      <c r="G58" s="2">
        <v>0.4</v>
      </c>
      <c r="H58">
        <v>3</v>
      </c>
      <c r="I58">
        <v>1.96</v>
      </c>
    </row>
    <row r="59" spans="1:9">
      <c r="B59" t="s">
        <v>17</v>
      </c>
      <c r="C59" s="16">
        <v>0.875</v>
      </c>
      <c r="D59" t="s">
        <v>181</v>
      </c>
      <c r="E59" t="s">
        <v>2</v>
      </c>
      <c r="F59" t="s">
        <v>182</v>
      </c>
      <c r="G59" s="2">
        <v>0.4</v>
      </c>
      <c r="H59">
        <v>3</v>
      </c>
      <c r="I59">
        <v>2.67</v>
      </c>
    </row>
    <row r="60" spans="1:9">
      <c r="B60" t="s">
        <v>88</v>
      </c>
      <c r="C60" s="16">
        <v>0.77083333333333337</v>
      </c>
      <c r="D60" t="s">
        <v>148</v>
      </c>
      <c r="E60" t="s">
        <v>2</v>
      </c>
      <c r="F60" t="s">
        <v>149</v>
      </c>
      <c r="G60" s="2">
        <v>0.37</v>
      </c>
      <c r="H60">
        <v>3.13</v>
      </c>
      <c r="I60">
        <v>1.64</v>
      </c>
    </row>
    <row r="61" spans="1:9">
      <c r="B61" t="s">
        <v>94</v>
      </c>
      <c r="C61" s="16">
        <v>0.16666666666666666</v>
      </c>
      <c r="D61" t="s">
        <v>117</v>
      </c>
      <c r="E61" t="s">
        <v>2</v>
      </c>
      <c r="F61" t="s">
        <v>118</v>
      </c>
      <c r="G61" s="2">
        <v>0.37</v>
      </c>
      <c r="H61">
        <v>3.14</v>
      </c>
      <c r="I61">
        <v>1.73</v>
      </c>
    </row>
    <row r="62" spans="1:9">
      <c r="B62" t="s">
        <v>7</v>
      </c>
      <c r="C62" s="16">
        <v>0.95833333333333337</v>
      </c>
      <c r="D62" t="s">
        <v>186</v>
      </c>
      <c r="E62" t="s">
        <v>2</v>
      </c>
      <c r="F62" t="s">
        <v>66</v>
      </c>
      <c r="G62" s="2">
        <v>0.35</v>
      </c>
      <c r="H62">
        <v>3.23</v>
      </c>
      <c r="I62">
        <v>2.04</v>
      </c>
    </row>
    <row r="63" spans="1:9">
      <c r="B63" t="s">
        <v>53</v>
      </c>
      <c r="C63" s="16">
        <v>1.0416666666666666E-2</v>
      </c>
      <c r="D63" t="s">
        <v>106</v>
      </c>
      <c r="E63" t="s">
        <v>2</v>
      </c>
      <c r="F63" t="s">
        <v>107</v>
      </c>
      <c r="G63" s="2">
        <v>0.33</v>
      </c>
      <c r="H63">
        <v>3.33</v>
      </c>
      <c r="I63">
        <v>2.25</v>
      </c>
    </row>
    <row r="64" spans="1:9">
      <c r="B64" t="s">
        <v>23</v>
      </c>
      <c r="C64" s="16">
        <v>0.83333333333333337</v>
      </c>
      <c r="D64" t="s">
        <v>155</v>
      </c>
      <c r="E64" t="s">
        <v>2</v>
      </c>
      <c r="F64" t="s">
        <v>24</v>
      </c>
      <c r="G64" s="2">
        <v>0.33</v>
      </c>
      <c r="H64">
        <v>3.33</v>
      </c>
      <c r="I64">
        <v>1.6</v>
      </c>
    </row>
    <row r="65" spans="2:9">
      <c r="B65" t="s">
        <v>18</v>
      </c>
      <c r="C65" s="16">
        <v>0</v>
      </c>
      <c r="D65" t="s">
        <v>102</v>
      </c>
      <c r="E65" t="s">
        <v>2</v>
      </c>
      <c r="F65" t="s">
        <v>103</v>
      </c>
      <c r="G65" s="2">
        <v>0.32</v>
      </c>
      <c r="H65">
        <v>3.38</v>
      </c>
      <c r="I65">
        <v>1.8</v>
      </c>
    </row>
    <row r="66" spans="2:9">
      <c r="B66" t="s">
        <v>36</v>
      </c>
      <c r="C66" s="16">
        <v>0.85416666666666663</v>
      </c>
      <c r="D66" t="s">
        <v>166</v>
      </c>
      <c r="E66" t="s">
        <v>2</v>
      </c>
      <c r="F66" t="s">
        <v>167</v>
      </c>
      <c r="G66" s="2">
        <v>0.32</v>
      </c>
      <c r="H66">
        <v>3.38</v>
      </c>
      <c r="I66">
        <v>1.58</v>
      </c>
    </row>
    <row r="67" spans="2:9">
      <c r="B67" t="s">
        <v>5</v>
      </c>
      <c r="C67" s="16">
        <v>0.83333333333333337</v>
      </c>
      <c r="D67" t="s">
        <v>161</v>
      </c>
      <c r="E67" t="s">
        <v>2</v>
      </c>
      <c r="F67" t="s">
        <v>162</v>
      </c>
      <c r="G67" s="2">
        <v>0.3</v>
      </c>
      <c r="H67">
        <v>3.52</v>
      </c>
      <c r="I67">
        <v>1.9</v>
      </c>
    </row>
    <row r="68" spans="2:9">
      <c r="B68" t="s">
        <v>92</v>
      </c>
      <c r="C68" s="16">
        <v>0.97916666666666663</v>
      </c>
      <c r="D68" t="s">
        <v>189</v>
      </c>
      <c r="E68" t="s">
        <v>2</v>
      </c>
      <c r="F68" t="s">
        <v>190</v>
      </c>
      <c r="G68" s="2">
        <v>0.28000000000000003</v>
      </c>
      <c r="H68">
        <v>3.58</v>
      </c>
      <c r="I68">
        <v>1.62</v>
      </c>
    </row>
    <row r="69" spans="2:9">
      <c r="B69" t="s">
        <v>78</v>
      </c>
      <c r="C69" s="16">
        <v>0.60416666666666663</v>
      </c>
      <c r="D69" t="s">
        <v>129</v>
      </c>
      <c r="E69" t="s">
        <v>2</v>
      </c>
      <c r="F69" t="s">
        <v>130</v>
      </c>
      <c r="G69" s="2">
        <v>0.01</v>
      </c>
      <c r="H69">
        <v>5.8</v>
      </c>
      <c r="I69" t="s">
        <v>1</v>
      </c>
    </row>
  </sheetData>
  <sortState ref="A2:I69">
    <sortCondition ref="H7"/>
  </sortState>
  <conditionalFormatting sqref="H2:H44">
    <cfRule type="cellIs" dxfId="13" priority="1" operator="greaterThan">
      <formula>2.45</formula>
    </cfRule>
    <cfRule type="cellIs" dxfId="12" priority="2" operator="between">
      <formula>2.1</formula>
      <formula>2.45</formula>
    </cfRule>
    <cfRule type="cellIs" dxfId="11" priority="3" operator="between">
      <formula>1.66</formula>
      <formula>2.09</formula>
    </cfRule>
    <cfRule type="cellIs" dxfId="10" priority="4" operator="between">
      <formula>1</formula>
      <formula>1.65</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election sqref="A1:I1"/>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Hist</vt:lpstr>
      <vt:lpstr>In</vt:lpstr>
      <vt:lpstr>Out</vt:lpstr>
      <vt:lpstr>Sort</vt:lpstr>
      <vt:lpstr>Code</vt:lpstr>
      <vt:lpstr>Input</vt:lpstr>
      <vt:lpstr>Output</vt:lpstr>
      <vt:lpstr>Sheet3</vt:lpstr>
      <vt:lpstr>Sheet4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Alfred Ekeuwei</dc:creator>
  <cp:lastModifiedBy>Alfred Ekeuwei</cp:lastModifiedBy>
  <dcterms:created xsi:type="dcterms:W3CDTF">2017-12-09T06:24:33Z</dcterms:created>
  <dcterms:modified xsi:type="dcterms:W3CDTF">2018-10-03T17:19:17Z</dcterms:modified>
</cp:coreProperties>
</file>