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fwang\Dropbox\2019 n-CoV\"/>
    </mc:Choice>
  </mc:AlternateContent>
  <bookViews>
    <workbookView xWindow="0" yWindow="0" windowWidth="15600" windowHeight="11175"/>
  </bookViews>
  <sheets>
    <sheet name="hubei_m_wuhan_0129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9" i="1"/>
  <c r="G8" i="1"/>
  <c r="G7" i="1"/>
  <c r="G6" i="1"/>
  <c r="G5" i="1"/>
  <c r="G4" i="1"/>
  <c r="G3" i="1"/>
  <c r="G2" i="1"/>
  <c r="F10" i="1"/>
  <c r="F9" i="1"/>
  <c r="F8" i="1"/>
  <c r="F7" i="1"/>
  <c r="F6" i="1"/>
  <c r="F5" i="1"/>
  <c r="F4" i="1"/>
  <c r="F3" i="1"/>
  <c r="F2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11" i="1"/>
  <c r="G35" i="1"/>
  <c r="G36" i="1"/>
  <c r="G37" i="1"/>
  <c r="G38" i="1"/>
  <c r="G39" i="1"/>
  <c r="G40" i="1"/>
  <c r="G4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11" i="1"/>
  <c r="C20" i="1"/>
  <c r="C19" i="1"/>
  <c r="C18" i="1"/>
  <c r="C17" i="1"/>
  <c r="C16" i="1"/>
  <c r="C15" i="1"/>
  <c r="C13" i="1"/>
  <c r="C12" i="1"/>
  <c r="C11" i="1"/>
  <c r="C14" i="1" l="1"/>
</calcChain>
</file>

<file path=xl/comments1.xml><?xml version="1.0" encoding="utf-8"?>
<comments xmlns="http://schemas.openxmlformats.org/spreadsheetml/2006/main">
  <authors>
    <author>hfwang</author>
  </authors>
  <commentList>
    <comment ref="C12" authorId="0" shapeId="0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b/>
            <sz val="9"/>
            <color indexed="81"/>
            <rFont val="宋体"/>
            <family val="3"/>
            <charset val="134"/>
          </rPr>
          <t>湖北卫健委通告说明“其他市州无新增病例报告”</t>
        </r>
      </text>
    </comment>
  </commentList>
</comments>
</file>

<file path=xl/sharedStrings.xml><?xml version="1.0" encoding="utf-8"?>
<sst xmlns="http://schemas.openxmlformats.org/spreadsheetml/2006/main" count="5" uniqueCount="5">
  <si>
    <t>t</t>
    <phoneticPr fontId="1" type="noConversion"/>
  </si>
  <si>
    <t>dRdt</t>
    <phoneticPr fontId="1" type="noConversion"/>
  </si>
  <si>
    <t>I</t>
    <phoneticPr fontId="1" type="noConversion"/>
  </si>
  <si>
    <t>I_predicted</t>
    <phoneticPr fontId="1" type="noConversion"/>
  </si>
  <si>
    <t>dRdt_predicted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</si>
</sst>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uhan_ca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uhan"/>
      <sheetName val="湖北"/>
      <sheetName val="湖北-武汉"/>
      <sheetName val="黄冈"/>
      <sheetName val="全国"/>
      <sheetName val="全国-武汉"/>
      <sheetName val="北京"/>
      <sheetName val="dad SARS model"/>
    </sheetNames>
    <sheetDataSet>
      <sheetData sheetId="0">
        <row r="13">
          <cell r="C13">
            <v>60</v>
          </cell>
        </row>
        <row r="14">
          <cell r="C14">
            <v>105</v>
          </cell>
        </row>
        <row r="15">
          <cell r="C15">
            <v>62</v>
          </cell>
        </row>
        <row r="16">
          <cell r="C16">
            <v>70</v>
          </cell>
        </row>
        <row r="17">
          <cell r="C17">
            <v>77</v>
          </cell>
        </row>
        <row r="18">
          <cell r="C18">
            <v>46</v>
          </cell>
        </row>
        <row r="19">
          <cell r="C19">
            <v>80</v>
          </cell>
        </row>
        <row r="20">
          <cell r="C20">
            <v>892</v>
          </cell>
        </row>
        <row r="21">
          <cell r="C21">
            <v>315</v>
          </cell>
        </row>
        <row r="22">
          <cell r="C22">
            <v>356</v>
          </cell>
        </row>
      </sheetData>
      <sheetData sheetId="1">
        <row r="13">
          <cell r="C13">
            <v>72</v>
          </cell>
        </row>
        <row r="14">
          <cell r="C14">
            <v>105</v>
          </cell>
        </row>
        <row r="15">
          <cell r="C15">
            <v>69</v>
          </cell>
        </row>
        <row r="16">
          <cell r="C16">
            <v>105</v>
          </cell>
        </row>
        <row r="17">
          <cell r="C17">
            <v>180</v>
          </cell>
        </row>
        <row r="18">
          <cell r="C18">
            <v>323</v>
          </cell>
        </row>
        <row r="19">
          <cell r="C19">
            <v>371</v>
          </cell>
        </row>
        <row r="20">
          <cell r="C20">
            <v>1291</v>
          </cell>
        </row>
        <row r="21">
          <cell r="C21">
            <v>840</v>
          </cell>
        </row>
        <row r="22">
          <cell r="C22">
            <v>1032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tabSelected="1" topLeftCell="A4" workbookViewId="0">
      <selection activeCell="G32" sqref="G32"/>
    </sheetView>
  </sheetViews>
  <sheetFormatPr defaultRowHeight="13.5" x14ac:dyDescent="0.15"/>
  <cols>
    <col min="2" max="2" width="10.5" bestFit="1" customWidth="1"/>
  </cols>
  <sheetData>
    <row r="1" spans="1:7" x14ac:dyDescent="0.15">
      <c r="A1" t="s">
        <v>0</v>
      </c>
      <c r="C1" t="s">
        <v>1</v>
      </c>
      <c r="D1" t="s">
        <v>2</v>
      </c>
      <c r="F1" t="s">
        <v>4</v>
      </c>
      <c r="G1" t="s">
        <v>3</v>
      </c>
    </row>
    <row r="2" spans="1:7" x14ac:dyDescent="0.15">
      <c r="A2">
        <v>0</v>
      </c>
      <c r="B2" s="1">
        <v>43841</v>
      </c>
      <c r="F2">
        <f t="shared" ref="F2:F10" si="0">705*(_xlfn.SECH(A2*0.256-4.855))^2</f>
        <v>0.17107911309082746</v>
      </c>
      <c r="G2">
        <f t="shared" ref="G2:G10" si="1">4800*(_xlfn.SECH(0.247*A2-5.4))^2</f>
        <v>0.39165448621746268</v>
      </c>
    </row>
    <row r="3" spans="1:7" x14ac:dyDescent="0.15">
      <c r="A3">
        <v>1</v>
      </c>
      <c r="B3" s="1">
        <v>43842</v>
      </c>
      <c r="F3">
        <f t="shared" si="0"/>
        <v>0.28544374511329429</v>
      </c>
      <c r="G3">
        <f t="shared" si="1"/>
        <v>0.64184957816549548</v>
      </c>
    </row>
    <row r="4" spans="1:7" x14ac:dyDescent="0.15">
      <c r="A4">
        <v>2</v>
      </c>
      <c r="B4" s="1">
        <v>43843</v>
      </c>
      <c r="F4">
        <f t="shared" si="0"/>
        <v>0.47623412979544066</v>
      </c>
      <c r="G4">
        <f t="shared" si="1"/>
        <v>1.0518557453320536</v>
      </c>
    </row>
    <row r="5" spans="1:7" x14ac:dyDescent="0.15">
      <c r="A5">
        <v>3</v>
      </c>
      <c r="B5" s="1">
        <v>43844</v>
      </c>
      <c r="F5">
        <f t="shared" si="0"/>
        <v>0.79447676913782139</v>
      </c>
      <c r="G5">
        <f t="shared" si="1"/>
        <v>1.7237221260117774</v>
      </c>
    </row>
    <row r="6" spans="1:7" x14ac:dyDescent="0.15">
      <c r="A6">
        <v>4</v>
      </c>
      <c r="B6" s="1">
        <v>43845</v>
      </c>
      <c r="F6">
        <f t="shared" si="0"/>
        <v>1.325184445141778</v>
      </c>
      <c r="G6">
        <f t="shared" si="1"/>
        <v>2.8246127133333196</v>
      </c>
    </row>
    <row r="7" spans="1:7" x14ac:dyDescent="0.15">
      <c r="A7">
        <v>5</v>
      </c>
      <c r="B7" s="1">
        <v>43846</v>
      </c>
      <c r="F7">
        <f t="shared" si="0"/>
        <v>2.2098464897356882</v>
      </c>
      <c r="G7">
        <f t="shared" si="1"/>
        <v>4.6282705735128671</v>
      </c>
    </row>
    <row r="8" spans="1:7" x14ac:dyDescent="0.15">
      <c r="A8">
        <v>6</v>
      </c>
      <c r="B8" s="1">
        <v>43847</v>
      </c>
      <c r="F8">
        <f t="shared" si="0"/>
        <v>3.6835412651346884</v>
      </c>
      <c r="G8">
        <f t="shared" si="1"/>
        <v>7.5827446144361339</v>
      </c>
    </row>
    <row r="9" spans="1:7" x14ac:dyDescent="0.15">
      <c r="A9">
        <v>7</v>
      </c>
      <c r="B9" s="1">
        <v>43848</v>
      </c>
      <c r="F9">
        <f t="shared" si="0"/>
        <v>6.1357132041539577</v>
      </c>
      <c r="G9">
        <f t="shared" si="1"/>
        <v>12.42077495119776</v>
      </c>
    </row>
    <row r="10" spans="1:7" x14ac:dyDescent="0.15">
      <c r="A10">
        <v>8</v>
      </c>
      <c r="B10" s="1">
        <v>43849</v>
      </c>
      <c r="F10">
        <f t="shared" si="0"/>
        <v>10.208416424087405</v>
      </c>
      <c r="G10">
        <f t="shared" si="1"/>
        <v>20.339067230909418</v>
      </c>
    </row>
    <row r="11" spans="1:7" x14ac:dyDescent="0.15">
      <c r="A11">
        <v>9</v>
      </c>
      <c r="B11" s="1">
        <v>43850</v>
      </c>
      <c r="C11">
        <f>[1]湖北!C13-[1]wuhan!C13</f>
        <v>12</v>
      </c>
      <c r="D11">
        <v>12</v>
      </c>
      <c r="F11">
        <f>705*(_xlfn.SECH(A11*0.256-4.855))^2</f>
        <v>16.951560692783367</v>
      </c>
      <c r="G11">
        <f>4800*(_xlfn.SECH(0.247*A11-5.4))^2</f>
        <v>33.287735742161381</v>
      </c>
    </row>
    <row r="12" spans="1:7" x14ac:dyDescent="0.15">
      <c r="A12">
        <v>10</v>
      </c>
      <c r="B12" s="1">
        <v>43851</v>
      </c>
      <c r="C12">
        <f>[1]湖北!C14-[1]wuhan!C14</f>
        <v>0</v>
      </c>
      <c r="D12">
        <v>12</v>
      </c>
      <c r="F12">
        <f t="shared" ref="F12:F41" si="2">705*(_xlfn.SECH(A12*0.256-4.855))^2</f>
        <v>28.05842196698492</v>
      </c>
      <c r="G12">
        <f t="shared" ref="G12:G41" si="3">4800*(_xlfn.SECH(0.247*A12-5.4))^2</f>
        <v>54.433032509041851</v>
      </c>
    </row>
    <row r="13" spans="1:7" x14ac:dyDescent="0.15">
      <c r="A13">
        <v>11</v>
      </c>
      <c r="B13" s="1">
        <v>43852</v>
      </c>
      <c r="C13">
        <f>[1]湖北!C15-[1]wuhan!C15</f>
        <v>7</v>
      </c>
      <c r="D13">
        <v>19</v>
      </c>
      <c r="F13">
        <f t="shared" si="2"/>
        <v>46.19600591664625</v>
      </c>
      <c r="G13">
        <f t="shared" si="3"/>
        <v>88.884853832560935</v>
      </c>
    </row>
    <row r="14" spans="1:7" x14ac:dyDescent="0.15">
      <c r="A14">
        <v>12</v>
      </c>
      <c r="B14" s="1">
        <v>43853</v>
      </c>
      <c r="C14">
        <f>[1]湖北!C16-[1]wuhan!C16</f>
        <v>35</v>
      </c>
      <c r="D14">
        <v>53</v>
      </c>
      <c r="F14">
        <f t="shared" si="2"/>
        <v>75.394862070338988</v>
      </c>
      <c r="G14">
        <f t="shared" si="3"/>
        <v>144.80787126143053</v>
      </c>
    </row>
    <row r="15" spans="1:7" x14ac:dyDescent="0.15">
      <c r="A15">
        <v>13</v>
      </c>
      <c r="B15" s="1">
        <v>43854</v>
      </c>
      <c r="C15">
        <f>[1]湖北!C17-[1]wuhan!C17</f>
        <v>103</v>
      </c>
      <c r="D15">
        <v>156</v>
      </c>
      <c r="F15">
        <f t="shared" si="2"/>
        <v>121.30521930243663</v>
      </c>
      <c r="G15">
        <f t="shared" si="3"/>
        <v>235.03181712067703</v>
      </c>
    </row>
    <row r="16" spans="1:7" x14ac:dyDescent="0.15">
      <c r="A16">
        <v>14</v>
      </c>
      <c r="B16" s="1">
        <v>43855</v>
      </c>
      <c r="C16">
        <f>[1]湖北!C18-[1]wuhan!C18</f>
        <v>277</v>
      </c>
      <c r="D16">
        <v>425</v>
      </c>
      <c r="F16">
        <f t="shared" si="2"/>
        <v>190.74979159713212</v>
      </c>
      <c r="G16">
        <f t="shared" si="3"/>
        <v>379.15539330528912</v>
      </c>
    </row>
    <row r="17" spans="1:7" x14ac:dyDescent="0.15">
      <c r="A17">
        <v>15</v>
      </c>
      <c r="B17" s="1">
        <v>43856</v>
      </c>
      <c r="C17">
        <f>[1]湖北!C19-[1]wuhan!C19</f>
        <v>291</v>
      </c>
      <c r="D17">
        <v>710</v>
      </c>
      <c r="F17">
        <f t="shared" si="2"/>
        <v>289.36664156202727</v>
      </c>
      <c r="G17">
        <f t="shared" si="3"/>
        <v>605.68471164214327</v>
      </c>
    </row>
    <row r="18" spans="1:7" x14ac:dyDescent="0.15">
      <c r="A18">
        <v>16</v>
      </c>
      <c r="B18" s="1">
        <v>43857</v>
      </c>
      <c r="C18">
        <f>[1]湖北!C20-[1]wuhan!C20</f>
        <v>399</v>
      </c>
      <c r="D18">
        <v>1104</v>
      </c>
      <c r="F18">
        <f t="shared" si="2"/>
        <v>415.79185537495437</v>
      </c>
      <c r="G18">
        <f t="shared" si="3"/>
        <v>952.5303644618931</v>
      </c>
    </row>
    <row r="19" spans="1:7" x14ac:dyDescent="0.15">
      <c r="A19">
        <v>17</v>
      </c>
      <c r="B19" s="1">
        <v>43858</v>
      </c>
      <c r="C19">
        <f>[1]湖北!C21-[1]wuhan!C21</f>
        <v>525</v>
      </c>
      <c r="D19">
        <v>1590</v>
      </c>
      <c r="F19">
        <f t="shared" si="2"/>
        <v>552.90655805447784</v>
      </c>
      <c r="G19">
        <f t="shared" si="3"/>
        <v>1461.6564693924024</v>
      </c>
    </row>
    <row r="20" spans="1:7" x14ac:dyDescent="0.15">
      <c r="A20">
        <v>18</v>
      </c>
      <c r="B20" s="1">
        <v>43859</v>
      </c>
      <c r="C20">
        <f>[1]湖北!C22-[1]wuhan!C22</f>
        <v>676</v>
      </c>
      <c r="D20">
        <v>2251</v>
      </c>
      <c r="F20">
        <f t="shared" si="2"/>
        <v>663.67942769435012</v>
      </c>
      <c r="G20">
        <f t="shared" si="3"/>
        <v>2160.2225932094834</v>
      </c>
    </row>
    <row r="21" spans="1:7" x14ac:dyDescent="0.15">
      <c r="A21">
        <v>19</v>
      </c>
      <c r="B21" s="1">
        <v>43860</v>
      </c>
      <c r="F21" s="2">
        <f t="shared" si="2"/>
        <v>704.94289808352858</v>
      </c>
      <c r="G21">
        <f t="shared" si="3"/>
        <v>3020.9860833963985</v>
      </c>
    </row>
    <row r="22" spans="1:7" x14ac:dyDescent="0.15">
      <c r="A22">
        <v>20</v>
      </c>
      <c r="B22" s="1">
        <v>43861</v>
      </c>
      <c r="F22">
        <f t="shared" si="2"/>
        <v>657.72022887697426</v>
      </c>
      <c r="G22">
        <f t="shared" si="3"/>
        <v>3912.132341293137</v>
      </c>
    </row>
    <row r="23" spans="1:7" x14ac:dyDescent="0.15">
      <c r="A23">
        <v>21</v>
      </c>
      <c r="B23" s="1">
        <v>43862</v>
      </c>
      <c r="F23">
        <f t="shared" si="2"/>
        <v>543.60087806609715</v>
      </c>
      <c r="G23">
        <f t="shared" si="3"/>
        <v>4588.6500841044081</v>
      </c>
    </row>
    <row r="24" spans="1:7" x14ac:dyDescent="0.15">
      <c r="A24">
        <v>22</v>
      </c>
      <c r="B24" s="1">
        <v>43863</v>
      </c>
      <c r="F24">
        <f t="shared" si="2"/>
        <v>406.23735784504544</v>
      </c>
      <c r="G24" s="2">
        <f t="shared" si="3"/>
        <v>4794.4554734756402</v>
      </c>
    </row>
    <row r="25" spans="1:7" x14ac:dyDescent="0.15">
      <c r="A25">
        <v>23</v>
      </c>
      <c r="B25" s="1">
        <v>43864</v>
      </c>
      <c r="F25">
        <f t="shared" si="2"/>
        <v>281.44053350515475</v>
      </c>
      <c r="G25">
        <f t="shared" si="3"/>
        <v>4440.0813077363209</v>
      </c>
    </row>
    <row r="26" spans="1:7" x14ac:dyDescent="0.15">
      <c r="A26">
        <v>24</v>
      </c>
      <c r="B26" s="1">
        <v>43865</v>
      </c>
      <c r="F26">
        <f t="shared" si="2"/>
        <v>184.95810546183318</v>
      </c>
      <c r="G26">
        <f t="shared" si="3"/>
        <v>3676.264351354775</v>
      </c>
    </row>
    <row r="27" spans="1:7" x14ac:dyDescent="0.15">
      <c r="A27">
        <v>25</v>
      </c>
      <c r="B27" s="1">
        <v>43866</v>
      </c>
      <c r="F27">
        <f t="shared" si="2"/>
        <v>117.38955633398005</v>
      </c>
      <c r="G27">
        <f t="shared" si="3"/>
        <v>2773.0764837970532</v>
      </c>
    </row>
    <row r="28" spans="1:7" x14ac:dyDescent="0.15">
      <c r="A28">
        <v>26</v>
      </c>
      <c r="B28" s="1">
        <v>43867</v>
      </c>
      <c r="F28">
        <f t="shared" si="2"/>
        <v>72.870526904094064</v>
      </c>
      <c r="G28">
        <f t="shared" si="3"/>
        <v>1949.0520083890742</v>
      </c>
    </row>
    <row r="29" spans="1:7" x14ac:dyDescent="0.15">
      <c r="A29">
        <v>27</v>
      </c>
      <c r="B29" s="1">
        <v>43868</v>
      </c>
      <c r="F29">
        <f t="shared" si="2"/>
        <v>44.615075176413121</v>
      </c>
      <c r="G29">
        <f t="shared" si="3"/>
        <v>1303.1649505416665</v>
      </c>
    </row>
    <row r="30" spans="1:7" x14ac:dyDescent="0.15">
      <c r="A30">
        <v>28</v>
      </c>
      <c r="B30" s="1">
        <v>43869</v>
      </c>
      <c r="F30">
        <f t="shared" si="2"/>
        <v>27.085533042479998</v>
      </c>
      <c r="G30">
        <f t="shared" si="3"/>
        <v>842.58984174745331</v>
      </c>
    </row>
    <row r="31" spans="1:7" x14ac:dyDescent="0.15">
      <c r="A31">
        <v>29</v>
      </c>
      <c r="B31" s="1">
        <v>43870</v>
      </c>
      <c r="F31">
        <f t="shared" si="2"/>
        <v>16.359154454742189</v>
      </c>
      <c r="G31">
        <f t="shared" si="3"/>
        <v>533.07913243605788</v>
      </c>
    </row>
    <row r="32" spans="1:7" x14ac:dyDescent="0.15">
      <c r="A32">
        <v>30</v>
      </c>
      <c r="B32" s="1">
        <v>43871</v>
      </c>
      <c r="F32">
        <f t="shared" si="2"/>
        <v>9.8499804889845262</v>
      </c>
      <c r="G32">
        <f t="shared" si="3"/>
        <v>332.64575691156773</v>
      </c>
    </row>
    <row r="33" spans="1:7" x14ac:dyDescent="0.15">
      <c r="A33">
        <v>31</v>
      </c>
      <c r="B33" s="1">
        <v>43872</v>
      </c>
      <c r="F33">
        <f t="shared" si="2"/>
        <v>5.9196690021050227</v>
      </c>
      <c r="G33">
        <f t="shared" si="3"/>
        <v>205.79398233535667</v>
      </c>
    </row>
    <row r="34" spans="1:7" x14ac:dyDescent="0.15">
      <c r="A34">
        <v>32</v>
      </c>
      <c r="B34" s="1">
        <v>43873</v>
      </c>
      <c r="F34">
        <f t="shared" si="2"/>
        <v>3.5536210155831252</v>
      </c>
      <c r="G34">
        <f t="shared" si="3"/>
        <v>126.63912703819189</v>
      </c>
    </row>
    <row r="35" spans="1:7" x14ac:dyDescent="0.15">
      <c r="A35">
        <v>33</v>
      </c>
      <c r="B35" s="1">
        <v>43874</v>
      </c>
      <c r="F35">
        <f t="shared" si="2"/>
        <v>2.1318251992026851</v>
      </c>
      <c r="G35">
        <f t="shared" si="3"/>
        <v>77.674338253989745</v>
      </c>
    </row>
    <row r="36" spans="1:7" x14ac:dyDescent="0.15">
      <c r="A36">
        <v>34</v>
      </c>
      <c r="B36" s="1">
        <v>43875</v>
      </c>
      <c r="F36">
        <f t="shared" si="2"/>
        <v>1.2783688153813633</v>
      </c>
      <c r="G36">
        <f t="shared" si="3"/>
        <v>47.545843277351082</v>
      </c>
    </row>
    <row r="37" spans="1:7" x14ac:dyDescent="0.15">
      <c r="A37">
        <v>35</v>
      </c>
      <c r="B37" s="1">
        <v>43876</v>
      </c>
      <c r="F37">
        <f t="shared" si="2"/>
        <v>0.76639957751640153</v>
      </c>
      <c r="G37">
        <f t="shared" si="3"/>
        <v>29.06779219083738</v>
      </c>
    </row>
    <row r="38" spans="1:7" x14ac:dyDescent="0.15">
      <c r="A38">
        <v>36</v>
      </c>
      <c r="B38" s="1">
        <v>43877</v>
      </c>
      <c r="F38">
        <f t="shared" si="2"/>
        <v>0.45940011821598753</v>
      </c>
      <c r="G38">
        <f t="shared" si="3"/>
        <v>17.757593676710108</v>
      </c>
    </row>
    <row r="39" spans="1:7" x14ac:dyDescent="0.15">
      <c r="A39">
        <v>37</v>
      </c>
      <c r="B39" s="1">
        <v>43878</v>
      </c>
      <c r="F39">
        <f t="shared" si="2"/>
        <v>0.27535250931169464</v>
      </c>
      <c r="G39">
        <f t="shared" si="3"/>
        <v>10.843166907026012</v>
      </c>
    </row>
    <row r="40" spans="1:7" x14ac:dyDescent="0.15">
      <c r="A40">
        <v>38</v>
      </c>
      <c r="B40" s="1">
        <v>43879</v>
      </c>
      <c r="F40">
        <f t="shared" si="2"/>
        <v>0.16503051393153595</v>
      </c>
      <c r="G40">
        <f t="shared" si="3"/>
        <v>6.6192078347730616</v>
      </c>
    </row>
    <row r="41" spans="1:7" x14ac:dyDescent="0.15">
      <c r="A41">
        <v>39</v>
      </c>
      <c r="B41" s="1">
        <v>43880</v>
      </c>
      <c r="F41">
        <f t="shared" si="2"/>
        <v>9.8906730767386708E-2</v>
      </c>
      <c r="G41">
        <f t="shared" si="3"/>
        <v>4.0399995954505288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hubei_m_wuhan_0129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hfwang</dc:creator>
  <cp:lastModifiedBy>hfwang</cp:lastModifiedBy>
  <dcterms:created xsi:type="dcterms:W3CDTF">2020-01-30T07:01:28Z</dcterms:created>
  <dcterms:modified xsi:type="dcterms:W3CDTF">2020-01-30T09:21:57Z</dcterms:modified>
</cp:coreProperties>
</file>