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oenix\source\repos\Eklipse-Games\xcom-enemyeternal\metrics\"/>
    </mc:Choice>
  </mc:AlternateContent>
  <xr:revisionPtr revIDLastSave="0" documentId="13_ncr:1_{07CA7162-B142-4F52-9455-11B9C15E8CD7}" xr6:coauthVersionLast="47" xr6:coauthVersionMax="47" xr10:uidLastSave="{00000000-0000-0000-0000-000000000000}"/>
  <bookViews>
    <workbookView xWindow="-110" yWindow="-110" windowWidth="19420" windowHeight="10420" activeTab="1" xr2:uid="{EB47B550-E58A-4646-B89E-9CBA77073B0E}"/>
  </bookViews>
  <sheets>
    <sheet name="UNIT STATS" sheetId="1" r:id="rId1"/>
    <sheet name="AI STATS" sheetId="2" r:id="rId2"/>
  </sheets>
  <definedNames>
    <definedName name="_xlnm._FilterDatabase" localSheetId="1" hidden="1">'AI STATS'!$A$3:$G$3</definedName>
    <definedName name="_xlnm._FilterDatabase" localSheetId="0" hidden="1">'UNIT STATS'!$A$3:$N$3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7" i="1"/>
  <c r="M7" i="1" s="1"/>
  <c r="L15" i="1"/>
  <c r="M15" i="1" s="1"/>
  <c r="L5" i="1"/>
  <c r="M5" i="1" s="1"/>
  <c r="L9" i="1"/>
  <c r="M9" i="1" s="1"/>
  <c r="L6" i="1"/>
  <c r="M6" i="1" s="1"/>
  <c r="L10" i="1"/>
  <c r="M10" i="1" s="1"/>
  <c r="L12" i="1"/>
  <c r="M12" i="1" s="1"/>
  <c r="L14" i="1"/>
  <c r="M14" i="1" s="1"/>
  <c r="L8" i="1"/>
  <c r="M8" i="1" s="1"/>
  <c r="L11" i="1"/>
  <c r="M11" i="1" s="1"/>
  <c r="L13" i="1"/>
  <c r="M13" i="1" s="1"/>
</calcChain>
</file>

<file path=xl/sharedStrings.xml><?xml version="1.0" encoding="utf-8"?>
<sst xmlns="http://schemas.openxmlformats.org/spreadsheetml/2006/main" count="120" uniqueCount="92">
  <si>
    <t>AIM</t>
  </si>
  <si>
    <t>HEALTH</t>
  </si>
  <si>
    <t>MOBILITY</t>
  </si>
  <si>
    <t>HACK</t>
  </si>
  <si>
    <t>WILL</t>
  </si>
  <si>
    <t>DODGE</t>
  </si>
  <si>
    <t>Armour</t>
  </si>
  <si>
    <t>Special Rules</t>
  </si>
  <si>
    <t>UNIT NAME</t>
  </si>
  <si>
    <t>Total Stats</t>
  </si>
  <si>
    <t>PSI</t>
  </si>
  <si>
    <t>ADVENT Trooper</t>
  </si>
  <si>
    <t>ADVENT Officer</t>
  </si>
  <si>
    <t>ADVENT Stun Lancer</t>
  </si>
  <si>
    <t>Cost</t>
  </si>
  <si>
    <t>UNIT STATS</t>
  </si>
  <si>
    <t>Sectoid</t>
  </si>
  <si>
    <t>Faceless</t>
  </si>
  <si>
    <t>FACTION</t>
  </si>
  <si>
    <t>ROLE</t>
  </si>
  <si>
    <t>ADVENT</t>
  </si>
  <si>
    <t>XCOM</t>
  </si>
  <si>
    <t>TROOPER</t>
  </si>
  <si>
    <t>SNIPER</t>
  </si>
  <si>
    <t>SUPPORT</t>
  </si>
  <si>
    <t>TACKLER</t>
  </si>
  <si>
    <t>HEAVY</t>
  </si>
  <si>
    <t>PSIONIC</t>
  </si>
  <si>
    <t>Psi Operative</t>
  </si>
  <si>
    <t>Viper</t>
  </si>
  <si>
    <t>Phantom</t>
  </si>
  <si>
    <t>Squad Tactics, Weak Minded</t>
  </si>
  <si>
    <t>Unstable</t>
  </si>
  <si>
    <t>Squadsight</t>
  </si>
  <si>
    <t>Hacker</t>
  </si>
  <si>
    <t>Squad Tactics</t>
  </si>
  <si>
    <t>Blast Padding</t>
  </si>
  <si>
    <t>Deadeye</t>
  </si>
  <si>
    <t>Infiltrator, Weak Minded</t>
  </si>
  <si>
    <t>Commanding Presence</t>
  </si>
  <si>
    <t>Cautious</t>
  </si>
  <si>
    <t>AI STATS</t>
  </si>
  <si>
    <t>Priorities</t>
  </si>
  <si>
    <t>Grenadier</t>
  </si>
  <si>
    <t>Rookie</t>
  </si>
  <si>
    <t>Ranger</t>
  </si>
  <si>
    <t>Specialist</t>
  </si>
  <si>
    <t>Sharpshooter</t>
  </si>
  <si>
    <t>Will never take cover.
1. Closest
2. Strongest
3. Wounded</t>
  </si>
  <si>
    <t>A!* (3+)
A!* (1-2)</t>
  </si>
  <si>
    <t>O!* (3+)
M!* (1-2)</t>
  </si>
  <si>
    <t>O!* (3+)
A! (1-2)</t>
  </si>
  <si>
    <t>1 - Omega</t>
  </si>
  <si>
    <t>2-3 - Delta</t>
  </si>
  <si>
    <t>4-5 - Bravo</t>
  </si>
  <si>
    <t>6 - Alpha</t>
  </si>
  <si>
    <t>O! (3+)
D! (1-2)</t>
  </si>
  <si>
    <t>O! (3+)
O* (1-2)</t>
  </si>
  <si>
    <t>A! (3+)
A* (1-2)</t>
  </si>
  <si>
    <t>A! (3+)
A!* (1-2)</t>
  </si>
  <si>
    <t>1. Strongest
2. Closest
3. Healthiest</t>
  </si>
  <si>
    <t>A! (3+)
F!* (1-2)</t>
  </si>
  <si>
    <t>O (3+)
F (1-2)</t>
  </si>
  <si>
    <t>A (3+)
M! (1-2)</t>
  </si>
  <si>
    <t>A! (3+)
A (1-2)</t>
  </si>
  <si>
    <t>[Mindspin] preference.
1. Wounded
2. Weakest
3. Closest</t>
  </si>
  <si>
    <t>M (3+)
D (1-2)</t>
  </si>
  <si>
    <t>A (3+)
A! (1-2)</t>
  </si>
  <si>
    <t>A (3+)
D (1-2)</t>
  </si>
  <si>
    <t>A (3+)
A (1-2)</t>
  </si>
  <si>
    <t>1. Furthest
2. Wounded
3. Weakest</t>
  </si>
  <si>
    <t>D (3+)
F! (1-2)</t>
  </si>
  <si>
    <t>D! (3+)
D! (1-2)</t>
  </si>
  <si>
    <t>D (3+)
D! (1-2)</t>
  </si>
  <si>
    <t>A (3+)
F (1-2)</t>
  </si>
  <si>
    <t>Special Rules preference.
1. Wounded
2. Weakest
3. Closest</t>
  </si>
  <si>
    <t>A! (3+)
D! (1-2)</t>
  </si>
  <si>
    <t>O (3+)
A! (1-2)</t>
  </si>
  <si>
    <t>O! (3+)
M! (1-2)</t>
  </si>
  <si>
    <t>O! (3+)
O!* (1-2)</t>
  </si>
  <si>
    <t>[Secondary Weapon] preference.
1. Closest
2. Weakest
3. Wounded</t>
  </si>
  <si>
    <t>F (3+)
F! (1-2)</t>
  </si>
  <si>
    <t>O (3+)
O (1-2)</t>
  </si>
  <si>
    <t>A (3+)
M (1-2)</t>
  </si>
  <si>
    <t>1. Wounded
2. Closest
3. Strongest</t>
  </si>
  <si>
    <t>Faceless (AI)</t>
  </si>
  <si>
    <t>Heavy-Focused (AI)</t>
  </si>
  <si>
    <t>Psi-Focused (AI)</t>
  </si>
  <si>
    <t>Sniper-Focused (AI)</t>
  </si>
  <si>
    <t>Support-Focused (AI)</t>
  </si>
  <si>
    <t>Tackler-Focused (AI)</t>
  </si>
  <si>
    <t>Trooper-Focused (AI)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</si>
</sst>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EB86-B494-49C7-AE29-DB56967CB25B}">
  <dimension ref="A1:N15"/>
  <sheetViews>
    <sheetView workbookViewId="0">
      <selection activeCell="C17" sqref="C17"/>
    </sheetView>
  </sheetViews>
  <sheetFormatPr defaultRowHeight="14.5" x14ac:dyDescent="0.35"/>
  <cols>
    <col min="1" max="1" width="10.453125" bestFit="1" customWidth="1"/>
    <col min="2" max="2" width="8.7265625" bestFit="1" customWidth="1"/>
    <col min="3" max="3" width="17.54296875" bestFit="1" customWidth="1"/>
    <col min="4" max="4" width="6.08984375" bestFit="1" customWidth="1"/>
    <col min="5" max="5" width="9.54296875" bestFit="1" customWidth="1"/>
    <col min="6" max="6" width="10.7265625" bestFit="1" customWidth="1"/>
    <col min="7" max="7" width="7.7265625" bestFit="1" customWidth="1"/>
    <col min="9" max="9" width="9.26953125" bestFit="1" customWidth="1"/>
    <col min="10" max="10" width="9.26953125" customWidth="1"/>
    <col min="11" max="11" width="9" bestFit="1" customWidth="1"/>
    <col min="12" max="12" width="11.6328125" bestFit="1" customWidth="1"/>
    <col min="14" max="14" width="24.08984375" bestFit="1" customWidth="1"/>
  </cols>
  <sheetData>
    <row r="1" spans="1:14" x14ac:dyDescent="0.35">
      <c r="A1" t="s">
        <v>15</v>
      </c>
    </row>
    <row r="3" spans="1:14" x14ac:dyDescent="0.35">
      <c r="A3" s="1" t="s">
        <v>18</v>
      </c>
      <c r="B3" s="1" t="s">
        <v>19</v>
      </c>
      <c r="C3" s="1" t="s">
        <v>8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10</v>
      </c>
      <c r="K3" s="1" t="s">
        <v>6</v>
      </c>
      <c r="L3" s="1" t="s">
        <v>9</v>
      </c>
      <c r="M3" s="1" t="s">
        <v>14</v>
      </c>
      <c r="N3" s="1" t="s">
        <v>7</v>
      </c>
    </row>
    <row r="4" spans="1:14" x14ac:dyDescent="0.35">
      <c r="A4" t="s">
        <v>20</v>
      </c>
      <c r="B4" t="s">
        <v>23</v>
      </c>
      <c r="C4" t="s">
        <v>29</v>
      </c>
      <c r="D4">
        <v>8</v>
      </c>
      <c r="E4">
        <v>3</v>
      </c>
      <c r="F4">
        <v>6</v>
      </c>
      <c r="G4">
        <v>4</v>
      </c>
      <c r="H4">
        <v>7</v>
      </c>
      <c r="I4">
        <v>6</v>
      </c>
      <c r="J4">
        <v>0</v>
      </c>
      <c r="K4">
        <v>0</v>
      </c>
      <c r="L4">
        <f>D4+E4+F4+G4+H4+I4+J4+K4</f>
        <v>34</v>
      </c>
      <c r="M4">
        <f>L4*3</f>
        <v>102</v>
      </c>
      <c r="N4" t="s">
        <v>37</v>
      </c>
    </row>
    <row r="5" spans="1:14" x14ac:dyDescent="0.35">
      <c r="A5" t="s">
        <v>20</v>
      </c>
      <c r="B5" t="s">
        <v>27</v>
      </c>
      <c r="C5" t="s">
        <v>16</v>
      </c>
      <c r="D5">
        <v>5</v>
      </c>
      <c r="E5">
        <v>3</v>
      </c>
      <c r="F5">
        <v>5</v>
      </c>
      <c r="G5">
        <v>3</v>
      </c>
      <c r="H5">
        <v>7</v>
      </c>
      <c r="I5">
        <v>3</v>
      </c>
      <c r="J5">
        <v>8</v>
      </c>
      <c r="K5">
        <v>1</v>
      </c>
      <c r="L5">
        <f>D5+E5+F5+G5+H5+I5+J5+K5</f>
        <v>35</v>
      </c>
      <c r="M5">
        <f>L5*3</f>
        <v>105</v>
      </c>
      <c r="N5" t="s">
        <v>40</v>
      </c>
    </row>
    <row r="6" spans="1:14" x14ac:dyDescent="0.35">
      <c r="A6" t="s">
        <v>20</v>
      </c>
      <c r="B6" t="s">
        <v>24</v>
      </c>
      <c r="C6" t="s">
        <v>12</v>
      </c>
      <c r="D6">
        <v>6</v>
      </c>
      <c r="E6">
        <v>3</v>
      </c>
      <c r="F6">
        <v>6</v>
      </c>
      <c r="G6">
        <v>7</v>
      </c>
      <c r="H6">
        <v>8</v>
      </c>
      <c r="I6">
        <v>3</v>
      </c>
      <c r="J6">
        <v>0</v>
      </c>
      <c r="K6">
        <v>1</v>
      </c>
      <c r="L6">
        <f>D6+E6+F6+G6+H6+I6+J6+K6</f>
        <v>34</v>
      </c>
      <c r="M6">
        <f>L6*3</f>
        <v>102</v>
      </c>
      <c r="N6" t="s">
        <v>39</v>
      </c>
    </row>
    <row r="7" spans="1:14" x14ac:dyDescent="0.35">
      <c r="A7" t="s">
        <v>21</v>
      </c>
      <c r="B7" t="s">
        <v>27</v>
      </c>
      <c r="C7" t="s">
        <v>28</v>
      </c>
      <c r="D7">
        <v>5</v>
      </c>
      <c r="E7">
        <v>3</v>
      </c>
      <c r="F7">
        <v>5</v>
      </c>
      <c r="G7">
        <v>3</v>
      </c>
      <c r="H7">
        <v>7</v>
      </c>
      <c r="I7">
        <v>3</v>
      </c>
      <c r="J7">
        <v>8</v>
      </c>
      <c r="K7">
        <v>1</v>
      </c>
      <c r="L7">
        <f>D7+E7+F7+G7+H7+I7+J7+K7</f>
        <v>35</v>
      </c>
      <c r="M7">
        <f>L7*3</f>
        <v>105</v>
      </c>
      <c r="N7" t="s">
        <v>32</v>
      </c>
    </row>
    <row r="8" spans="1:14" x14ac:dyDescent="0.35">
      <c r="A8" t="s">
        <v>21</v>
      </c>
      <c r="B8" t="s">
        <v>24</v>
      </c>
      <c r="C8" t="s">
        <v>46</v>
      </c>
      <c r="D8">
        <v>6</v>
      </c>
      <c r="E8">
        <v>3</v>
      </c>
      <c r="F8">
        <v>6</v>
      </c>
      <c r="G8">
        <v>8</v>
      </c>
      <c r="H8">
        <v>7</v>
      </c>
      <c r="I8">
        <v>3</v>
      </c>
      <c r="J8">
        <v>0</v>
      </c>
      <c r="K8">
        <v>1</v>
      </c>
      <c r="L8">
        <f>D8+E8+F8+G8+H8+I8+J8+K8</f>
        <v>34</v>
      </c>
      <c r="M8">
        <f>L8*3</f>
        <v>102</v>
      </c>
      <c r="N8" t="s">
        <v>34</v>
      </c>
    </row>
    <row r="9" spans="1:14" x14ac:dyDescent="0.35">
      <c r="A9" t="s">
        <v>20</v>
      </c>
      <c r="B9" t="s">
        <v>25</v>
      </c>
      <c r="C9" t="s">
        <v>13</v>
      </c>
      <c r="D9">
        <v>8</v>
      </c>
      <c r="E9">
        <v>4</v>
      </c>
      <c r="F9">
        <v>7</v>
      </c>
      <c r="G9">
        <v>3</v>
      </c>
      <c r="H9">
        <v>8</v>
      </c>
      <c r="I9">
        <v>3</v>
      </c>
      <c r="J9">
        <v>0</v>
      </c>
      <c r="K9">
        <v>1</v>
      </c>
      <c r="L9">
        <f>D9+E9+F9+G9+H9+I9+J9+K9</f>
        <v>34</v>
      </c>
      <c r="M9">
        <f>L9*3</f>
        <v>102</v>
      </c>
      <c r="N9" t="s">
        <v>30</v>
      </c>
    </row>
    <row r="10" spans="1:14" x14ac:dyDescent="0.35">
      <c r="A10" t="s">
        <v>20</v>
      </c>
      <c r="B10" t="s">
        <v>22</v>
      </c>
      <c r="C10" t="s">
        <v>11</v>
      </c>
      <c r="D10">
        <v>7</v>
      </c>
      <c r="E10">
        <v>4</v>
      </c>
      <c r="F10">
        <v>6</v>
      </c>
      <c r="G10">
        <v>3</v>
      </c>
      <c r="H10">
        <v>8</v>
      </c>
      <c r="I10">
        <v>3</v>
      </c>
      <c r="J10">
        <v>0</v>
      </c>
      <c r="K10">
        <v>1</v>
      </c>
      <c r="L10">
        <f>D10+E10+F10+G10+H10+I10+J10+K10</f>
        <v>32</v>
      </c>
      <c r="M10">
        <f>L10*3</f>
        <v>96</v>
      </c>
      <c r="N10" t="s">
        <v>31</v>
      </c>
    </row>
    <row r="11" spans="1:14" x14ac:dyDescent="0.35">
      <c r="A11" t="s">
        <v>21</v>
      </c>
      <c r="B11" t="s">
        <v>23</v>
      </c>
      <c r="C11" t="s">
        <v>47</v>
      </c>
      <c r="D11">
        <v>9</v>
      </c>
      <c r="E11">
        <v>4</v>
      </c>
      <c r="F11">
        <v>6</v>
      </c>
      <c r="G11">
        <v>4</v>
      </c>
      <c r="H11">
        <v>7</v>
      </c>
      <c r="I11">
        <v>3</v>
      </c>
      <c r="J11">
        <v>0</v>
      </c>
      <c r="K11">
        <v>1</v>
      </c>
      <c r="L11">
        <f>D11+E11+F11+G11+H11+I11+J11+K11</f>
        <v>34</v>
      </c>
      <c r="M11">
        <f>L11*3</f>
        <v>102</v>
      </c>
      <c r="N11" t="s">
        <v>33</v>
      </c>
    </row>
    <row r="12" spans="1:14" x14ac:dyDescent="0.35">
      <c r="A12" t="s">
        <v>21</v>
      </c>
      <c r="B12" t="s">
        <v>25</v>
      </c>
      <c r="C12" t="s">
        <v>45</v>
      </c>
      <c r="D12">
        <v>8</v>
      </c>
      <c r="E12">
        <v>4</v>
      </c>
      <c r="F12">
        <v>7</v>
      </c>
      <c r="G12">
        <v>3</v>
      </c>
      <c r="H12">
        <v>8</v>
      </c>
      <c r="I12">
        <v>3</v>
      </c>
      <c r="J12">
        <v>0</v>
      </c>
      <c r="K12">
        <v>1</v>
      </c>
      <c r="L12">
        <f>D12+E12+F12+G12+H12+I12+J12+K12</f>
        <v>34</v>
      </c>
      <c r="M12">
        <f>L12*3</f>
        <v>102</v>
      </c>
      <c r="N12" t="s">
        <v>30</v>
      </c>
    </row>
    <row r="13" spans="1:14" x14ac:dyDescent="0.35">
      <c r="A13" t="s">
        <v>21</v>
      </c>
      <c r="B13" t="s">
        <v>22</v>
      </c>
      <c r="C13" t="s">
        <v>44</v>
      </c>
      <c r="D13">
        <v>7</v>
      </c>
      <c r="E13">
        <v>4</v>
      </c>
      <c r="F13">
        <v>6</v>
      </c>
      <c r="G13">
        <v>3</v>
      </c>
      <c r="H13">
        <v>8</v>
      </c>
      <c r="I13">
        <v>3</v>
      </c>
      <c r="J13">
        <v>0</v>
      </c>
      <c r="K13">
        <v>1</v>
      </c>
      <c r="L13">
        <f>D13+E13+F13+G13+H13+I13+J13+K13</f>
        <v>32</v>
      </c>
      <c r="M13">
        <f>L13*3</f>
        <v>96</v>
      </c>
      <c r="N13" t="s">
        <v>35</v>
      </c>
    </row>
    <row r="14" spans="1:14" x14ac:dyDescent="0.35">
      <c r="A14" t="s">
        <v>21</v>
      </c>
      <c r="B14" t="s">
        <v>26</v>
      </c>
      <c r="C14" t="s">
        <v>43</v>
      </c>
      <c r="D14">
        <v>7</v>
      </c>
      <c r="E14">
        <v>5</v>
      </c>
      <c r="F14">
        <v>5</v>
      </c>
      <c r="G14">
        <v>3</v>
      </c>
      <c r="H14">
        <v>9</v>
      </c>
      <c r="I14">
        <v>3</v>
      </c>
      <c r="J14">
        <v>0</v>
      </c>
      <c r="K14">
        <v>1</v>
      </c>
      <c r="L14">
        <f>D14+E14+F14+G14+H14+I14+J14+K14</f>
        <v>33</v>
      </c>
      <c r="M14">
        <f>L14*3</f>
        <v>99</v>
      </c>
      <c r="N14" t="s">
        <v>36</v>
      </c>
    </row>
    <row r="15" spans="1:14" x14ac:dyDescent="0.35">
      <c r="A15" t="s">
        <v>20</v>
      </c>
      <c r="B15" t="s">
        <v>26</v>
      </c>
      <c r="C15" t="s">
        <v>17</v>
      </c>
      <c r="D15">
        <v>7</v>
      </c>
      <c r="E15">
        <v>7</v>
      </c>
      <c r="F15">
        <v>4</v>
      </c>
      <c r="G15">
        <v>3</v>
      </c>
      <c r="H15">
        <v>10</v>
      </c>
      <c r="I15">
        <v>0</v>
      </c>
      <c r="J15">
        <v>0</v>
      </c>
      <c r="K15">
        <v>3</v>
      </c>
      <c r="L15">
        <f>D15+E15+F15+G15+H15+I15+J15+K15</f>
        <v>34</v>
      </c>
      <c r="M15">
        <f>L15*3</f>
        <v>102</v>
      </c>
      <c r="N15" t="s">
        <v>38</v>
      </c>
    </row>
  </sheetData>
  <autoFilter ref="A3:N3" xr:uid="{F63DEB86-B494-49C7-AE29-DB56967CB25B}">
    <sortState xmlns:xlrd2="http://schemas.microsoft.com/office/spreadsheetml/2017/richdata2" ref="A4:N15">
      <sortCondition ref="E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B7-6CD0-44E0-BFBD-0DCA846E71AC}">
  <dimension ref="A1:G10"/>
  <sheetViews>
    <sheetView tabSelected="1" workbookViewId="0">
      <selection activeCell="B4" sqref="B4"/>
    </sheetView>
  </sheetViews>
  <sheetFormatPr defaultRowHeight="14.5" x14ac:dyDescent="0.35"/>
  <cols>
    <col min="1" max="1" width="9.81640625" bestFit="1" customWidth="1"/>
    <col min="2" max="2" width="18.6328125" bestFit="1" customWidth="1"/>
    <col min="3" max="3" width="11.453125" bestFit="1" customWidth="1"/>
    <col min="4" max="4" width="11.81640625" bestFit="1" customWidth="1"/>
    <col min="5" max="5" width="12.26953125" bestFit="1" customWidth="1"/>
    <col min="6" max="6" width="10.6328125" bestFit="1" customWidth="1"/>
    <col min="7" max="7" width="22.81640625" bestFit="1" customWidth="1"/>
  </cols>
  <sheetData>
    <row r="1" spans="1:7" x14ac:dyDescent="0.35">
      <c r="A1" t="s">
        <v>41</v>
      </c>
    </row>
    <row r="3" spans="1:7" x14ac:dyDescent="0.35">
      <c r="A3" s="2" t="s">
        <v>19</v>
      </c>
      <c r="B3" s="2" t="s">
        <v>8</v>
      </c>
      <c r="C3" s="2" t="s">
        <v>52</v>
      </c>
      <c r="D3" s="2" t="s">
        <v>53</v>
      </c>
      <c r="E3" s="2" t="s">
        <v>54</v>
      </c>
      <c r="F3" s="2" t="s">
        <v>55</v>
      </c>
      <c r="G3" s="2" t="s">
        <v>42</v>
      </c>
    </row>
    <row r="4" spans="1:7" ht="46" x14ac:dyDescent="0.35">
      <c r="A4" s="3" t="s">
        <v>26</v>
      </c>
      <c r="B4" s="3" t="s">
        <v>85</v>
      </c>
      <c r="C4" s="5" t="s">
        <v>51</v>
      </c>
      <c r="D4" s="5" t="s">
        <v>50</v>
      </c>
      <c r="E4" s="5" t="s">
        <v>49</v>
      </c>
      <c r="F4" s="5" t="s">
        <v>49</v>
      </c>
      <c r="G4" s="4" t="s">
        <v>48</v>
      </c>
    </row>
    <row r="5" spans="1:7" ht="34.5" x14ac:dyDescent="0.35">
      <c r="A5" s="3" t="s">
        <v>26</v>
      </c>
      <c r="B5" s="3" t="s">
        <v>86</v>
      </c>
      <c r="C5" s="5" t="s">
        <v>56</v>
      </c>
      <c r="D5" s="5" t="s">
        <v>57</v>
      </c>
      <c r="E5" s="5" t="s">
        <v>58</v>
      </c>
      <c r="F5" s="5" t="s">
        <v>59</v>
      </c>
      <c r="G5" s="4" t="s">
        <v>60</v>
      </c>
    </row>
    <row r="6" spans="1:7" ht="46" x14ac:dyDescent="0.35">
      <c r="A6" s="3" t="s">
        <v>27</v>
      </c>
      <c r="B6" s="3" t="s">
        <v>87</v>
      </c>
      <c r="C6" s="5" t="s">
        <v>61</v>
      </c>
      <c r="D6" s="5" t="s">
        <v>62</v>
      </c>
      <c r="E6" s="5" t="s">
        <v>63</v>
      </c>
      <c r="F6" s="5" t="s">
        <v>64</v>
      </c>
      <c r="G6" s="4" t="s">
        <v>65</v>
      </c>
    </row>
    <row r="7" spans="1:7" ht="34.5" x14ac:dyDescent="0.35">
      <c r="A7" s="3" t="s">
        <v>23</v>
      </c>
      <c r="B7" s="3" t="s">
        <v>88</v>
      </c>
      <c r="C7" s="5" t="s">
        <v>66</v>
      </c>
      <c r="D7" s="5" t="s">
        <v>67</v>
      </c>
      <c r="E7" s="5" t="s">
        <v>68</v>
      </c>
      <c r="F7" s="5" t="s">
        <v>69</v>
      </c>
      <c r="G7" s="4" t="s">
        <v>70</v>
      </c>
    </row>
    <row r="8" spans="1:7" ht="46" x14ac:dyDescent="0.35">
      <c r="A8" s="3" t="s">
        <v>24</v>
      </c>
      <c r="B8" s="3" t="s">
        <v>89</v>
      </c>
      <c r="C8" s="5" t="s">
        <v>71</v>
      </c>
      <c r="D8" s="5" t="s">
        <v>72</v>
      </c>
      <c r="E8" s="5" t="s">
        <v>73</v>
      </c>
      <c r="F8" s="5" t="s">
        <v>74</v>
      </c>
      <c r="G8" s="4" t="s">
        <v>75</v>
      </c>
    </row>
    <row r="9" spans="1:7" ht="46" x14ac:dyDescent="0.35">
      <c r="A9" s="3" t="s">
        <v>25</v>
      </c>
      <c r="B9" s="3" t="s">
        <v>90</v>
      </c>
      <c r="C9" s="5" t="s">
        <v>76</v>
      </c>
      <c r="D9" s="5" t="s">
        <v>77</v>
      </c>
      <c r="E9" s="5" t="s">
        <v>78</v>
      </c>
      <c r="F9" s="5" t="s">
        <v>79</v>
      </c>
      <c r="G9" s="4" t="s">
        <v>80</v>
      </c>
    </row>
    <row r="10" spans="1:7" ht="34.5" x14ac:dyDescent="0.35">
      <c r="A10" s="3" t="s">
        <v>22</v>
      </c>
      <c r="B10" s="3" t="s">
        <v>91</v>
      </c>
      <c r="C10" s="5" t="s">
        <v>81</v>
      </c>
      <c r="D10" s="5" t="s">
        <v>82</v>
      </c>
      <c r="E10" s="5" t="s">
        <v>83</v>
      </c>
      <c r="F10" s="5" t="s">
        <v>69</v>
      </c>
      <c r="G10" s="4" t="s">
        <v>84</v>
      </c>
    </row>
  </sheetData>
  <autoFilter ref="A3:G3" xr:uid="{9CF86FB7-6CD0-44E0-BFBD-0DCA846E71A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STATS</vt:lpstr>
      <vt:lpstr>AI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Cornwell</dc:creator>
  <cp:lastModifiedBy>Charlie Cornwell</cp:lastModifiedBy>
  <dcterms:created xsi:type="dcterms:W3CDTF">2024-10-08T08:53:12Z</dcterms:created>
  <dcterms:modified xsi:type="dcterms:W3CDTF">2024-10-22T17:02:29Z</dcterms:modified>
</cp:coreProperties>
</file>