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1310"/>
  </bookViews>
  <sheets>
    <sheet name="HS data" sheetId="2" r:id="rId1"/>
    <sheet name="CPUE data" sheetId="1" r:id="rId2"/>
    <sheet name="CPUE pivot" sheetId="4" r:id="rId3"/>
    <sheet name="ref point data" sheetId="3" r:id="rId4"/>
    <sheet name="Size data" sheetId="5" r:id="rId5"/>
  </sheets>
  <calcPr calcId="145621"/>
  <pivotCaches>
    <pivotCache cacheId="33" r:id="rId6"/>
  </pivotCaches>
</workbook>
</file>

<file path=xl/calcChain.xml><?xml version="1.0" encoding="utf-8"?>
<calcChain xmlns="http://schemas.openxmlformats.org/spreadsheetml/2006/main">
  <c r="C31" i="3" l="1"/>
  <c r="D31" i="3"/>
  <c r="E31" i="3"/>
  <c r="F31" i="3"/>
  <c r="G31" i="3"/>
  <c r="H31" i="3"/>
  <c r="I31" i="3"/>
  <c r="J31" i="3"/>
  <c r="K31" i="3"/>
  <c r="L31" i="3"/>
  <c r="M31" i="3"/>
  <c r="O31" i="3"/>
  <c r="P31" i="3"/>
  <c r="Q31" i="3"/>
  <c r="R31" i="3"/>
  <c r="S31" i="3"/>
  <c r="T31" i="3"/>
  <c r="U31" i="3"/>
  <c r="W31" i="3"/>
  <c r="X31" i="3"/>
  <c r="Y31" i="3"/>
  <c r="Z31" i="3"/>
  <c r="B31" i="3"/>
  <c r="C30" i="3"/>
  <c r="D30" i="3"/>
  <c r="E30" i="3"/>
  <c r="F30" i="3"/>
  <c r="G30" i="3"/>
  <c r="H30" i="3"/>
  <c r="I30" i="3"/>
  <c r="J30" i="3"/>
  <c r="K30" i="3"/>
  <c r="L30" i="3"/>
  <c r="M30" i="3"/>
  <c r="O30" i="3"/>
  <c r="P30" i="3"/>
  <c r="Q30" i="3"/>
  <c r="R30" i="3"/>
  <c r="S30" i="3"/>
  <c r="T30" i="3"/>
  <c r="U30" i="3"/>
  <c r="W30" i="3"/>
  <c r="X30" i="3"/>
  <c r="Y30" i="3"/>
  <c r="Z30" i="3"/>
  <c r="B29" i="3"/>
  <c r="B30" i="3"/>
  <c r="C29" i="3"/>
  <c r="D29" i="3"/>
  <c r="E29" i="3"/>
  <c r="F29" i="3"/>
  <c r="G29" i="3"/>
  <c r="H29" i="3"/>
  <c r="I29" i="3"/>
  <c r="J29" i="3"/>
  <c r="K29" i="3"/>
  <c r="L29" i="3"/>
  <c r="M29" i="3"/>
  <c r="O29" i="3"/>
  <c r="P29" i="3"/>
  <c r="Q29" i="3"/>
  <c r="R29" i="3"/>
  <c r="S29" i="3"/>
  <c r="T29" i="3"/>
  <c r="U29" i="3"/>
  <c r="W29" i="3"/>
  <c r="X29" i="3"/>
  <c r="Y29" i="3"/>
  <c r="Z29" i="3"/>
  <c r="U92" i="4"/>
  <c r="V92" i="4"/>
  <c r="W92" i="4"/>
  <c r="X92" i="4"/>
  <c r="U93" i="4"/>
  <c r="V93" i="4"/>
  <c r="W93" i="4"/>
  <c r="X93" i="4"/>
  <c r="U94" i="4"/>
  <c r="V94" i="4"/>
  <c r="W94" i="4"/>
  <c r="X94" i="4"/>
  <c r="U95" i="4"/>
  <c r="V95" i="4"/>
  <c r="W95" i="4"/>
  <c r="X95" i="4"/>
  <c r="U96" i="4"/>
  <c r="V96" i="4"/>
  <c r="W96" i="4"/>
  <c r="X96" i="4"/>
  <c r="U97" i="4"/>
  <c r="V97" i="4"/>
  <c r="W97" i="4"/>
  <c r="X97" i="4"/>
  <c r="U98" i="4"/>
  <c r="V98" i="4"/>
  <c r="W98" i="4"/>
  <c r="X98" i="4"/>
  <c r="U99" i="4"/>
  <c r="V99" i="4"/>
  <c r="W99" i="4"/>
  <c r="X99" i="4"/>
  <c r="U100" i="4"/>
  <c r="V100" i="4"/>
  <c r="W100" i="4"/>
  <c r="X100" i="4"/>
  <c r="U101" i="4"/>
  <c r="V101" i="4"/>
  <c r="W101" i="4"/>
  <c r="X101" i="4"/>
  <c r="U102" i="4"/>
  <c r="V102" i="4"/>
  <c r="W102" i="4"/>
  <c r="X102" i="4"/>
  <c r="U103" i="4"/>
  <c r="V103" i="4"/>
  <c r="W103" i="4"/>
  <c r="X103" i="4"/>
  <c r="U104" i="4"/>
  <c r="V104" i="4"/>
  <c r="W104" i="4"/>
  <c r="X104" i="4"/>
  <c r="U105" i="4"/>
  <c r="V105" i="4"/>
  <c r="W105" i="4"/>
  <c r="X105" i="4"/>
  <c r="U106" i="4"/>
  <c r="V106" i="4"/>
  <c r="W106" i="4"/>
  <c r="X106" i="4"/>
  <c r="U107" i="4"/>
  <c r="V107" i="4"/>
  <c r="W107" i="4"/>
  <c r="X107" i="4"/>
  <c r="U108" i="4"/>
  <c r="V108" i="4"/>
  <c r="W108" i="4"/>
  <c r="X108" i="4"/>
  <c r="U109" i="4"/>
  <c r="V109" i="4"/>
  <c r="W109" i="4"/>
  <c r="X109" i="4"/>
  <c r="U110" i="4"/>
  <c r="V110" i="4"/>
  <c r="W110" i="4"/>
  <c r="X110" i="4"/>
  <c r="U111" i="4"/>
  <c r="V111" i="4"/>
  <c r="W111" i="4"/>
  <c r="X111" i="4"/>
  <c r="U112" i="4"/>
  <c r="V112" i="4"/>
  <c r="W112" i="4"/>
  <c r="X112" i="4"/>
  <c r="U113" i="4"/>
  <c r="V113" i="4"/>
  <c r="W113" i="4"/>
  <c r="X113" i="4"/>
  <c r="U114" i="4"/>
  <c r="V114" i="4"/>
  <c r="W114" i="4"/>
  <c r="X114" i="4"/>
  <c r="U115" i="4"/>
  <c r="V115" i="4"/>
  <c r="W115" i="4"/>
  <c r="X115" i="4"/>
  <c r="U116" i="4"/>
  <c r="V116" i="4"/>
  <c r="W116" i="4"/>
  <c r="X116" i="4"/>
  <c r="U117" i="4"/>
  <c r="V117" i="4"/>
  <c r="W117" i="4"/>
  <c r="X117" i="4"/>
  <c r="U118" i="4"/>
  <c r="V118" i="4"/>
  <c r="W118" i="4"/>
  <c r="X118" i="4"/>
  <c r="U119" i="4"/>
  <c r="V119" i="4"/>
  <c r="W119" i="4"/>
  <c r="X119" i="4"/>
  <c r="U120" i="4"/>
  <c r="V120" i="4"/>
  <c r="W120" i="4"/>
  <c r="X120" i="4"/>
  <c r="U121" i="4"/>
  <c r="V121" i="4"/>
  <c r="W121" i="4"/>
  <c r="X121" i="4"/>
  <c r="U122" i="4"/>
  <c r="V122" i="4"/>
  <c r="W122" i="4"/>
  <c r="X122" i="4"/>
  <c r="U123" i="4"/>
  <c r="V123" i="4"/>
  <c r="W123" i="4"/>
  <c r="X123" i="4"/>
  <c r="U124" i="4"/>
  <c r="V124" i="4"/>
  <c r="W124" i="4"/>
  <c r="X124" i="4"/>
  <c r="U125" i="4"/>
  <c r="V125" i="4"/>
  <c r="W125" i="4"/>
  <c r="X125" i="4"/>
  <c r="U126" i="4"/>
  <c r="V126" i="4"/>
  <c r="W126" i="4"/>
  <c r="X126" i="4"/>
  <c r="U127" i="4"/>
  <c r="V127" i="4"/>
  <c r="W127" i="4"/>
  <c r="X127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92" i="4"/>
</calcChain>
</file>

<file path=xl/sharedStrings.xml><?xml version="1.0" encoding="utf-8"?>
<sst xmlns="http://schemas.openxmlformats.org/spreadsheetml/2006/main" count="1986" uniqueCount="83">
  <si>
    <t>SMU</t>
  </si>
  <si>
    <t>Year</t>
  </si>
  <si>
    <t>Nom_CPUE_79_16</t>
  </si>
  <si>
    <t>CZ_BACK.BEACHES</t>
  </si>
  <si>
    <t>CZ_CAPE.LIPTRAP</t>
  </si>
  <si>
    <t>CZ_CAPE.OTWAY</t>
  </si>
  <si>
    <t>CZ_CLIFFY.GROUP</t>
  </si>
  <si>
    <t>CZ_FLINDERS</t>
  </si>
  <si>
    <t>CZ_KILCUNDA</t>
  </si>
  <si>
    <t>CZ_PHILLIP.ISLAND</t>
  </si>
  <si>
    <t>CZ_PPB</t>
  </si>
  <si>
    <t>CZ_PROM.EASTSIDE</t>
  </si>
  <si>
    <t>CZ_PROM.WESTSIDE</t>
  </si>
  <si>
    <t>CZ_SHIPWRECK.COAST</t>
  </si>
  <si>
    <t>CZ_SURFCOAST</t>
  </si>
  <si>
    <t>EZ_AIRPORT</t>
  </si>
  <si>
    <t>EZ_MALLACOOTA.CENTRAL</t>
  </si>
  <si>
    <t>EZ_MALLACOOTA.EAST</t>
  </si>
  <si>
    <t>EZ_MALLACOOTA.LARGE</t>
  </si>
  <si>
    <t>EZ_MALLACOOTA.SMALL</t>
  </si>
  <si>
    <t>EZ_MALLACOOTA.WEST</t>
  </si>
  <si>
    <t>EZ_MARLO</t>
  </si>
  <si>
    <t>WZ_JULIA.PERCY.ISLAND</t>
  </si>
  <si>
    <t>WZ_PORT.FAIRY</t>
  </si>
  <si>
    <t>WZ_PORTLAND</t>
  </si>
  <si>
    <t>WZ_WARRNAMBOOL</t>
  </si>
  <si>
    <t>Catch_79</t>
  </si>
  <si>
    <t>OptimumTarget</t>
  </si>
  <si>
    <t>LegalBiomass_1995_75</t>
  </si>
  <si>
    <t>SSB_1995_75</t>
  </si>
  <si>
    <t>Under_Count_1995(20mm)</t>
  </si>
  <si>
    <t>FIS mean weight</t>
  </si>
  <si>
    <t>Logger mean weight</t>
  </si>
  <si>
    <t>Logger kg/ha</t>
  </si>
  <si>
    <t>Row Labels</t>
  </si>
  <si>
    <t>(blank)</t>
  </si>
  <si>
    <t>Grand Total</t>
  </si>
  <si>
    <t>Column Labels</t>
  </si>
  <si>
    <t>Sum of Nom_CPUE_79_16</t>
  </si>
  <si>
    <t>Nominal CPUE</t>
  </si>
  <si>
    <t>3 year Moving average</t>
  </si>
  <si>
    <t xml:space="preserve">TARGET </t>
  </si>
  <si>
    <t>THRESHOLD</t>
  </si>
  <si>
    <t>LIMIT</t>
  </si>
  <si>
    <t xml:space="preserve">current size </t>
  </si>
  <si>
    <t>110/120</t>
  </si>
  <si>
    <t>current size (2017/18)</t>
  </si>
  <si>
    <t>previous size</t>
  </si>
  <si>
    <t>Previous size</t>
  </si>
  <si>
    <t>110-120 (2007)</t>
  </si>
  <si>
    <t>120 (2007)</t>
  </si>
  <si>
    <t>Difference</t>
  </si>
  <si>
    <t>previous size (2016)</t>
  </si>
  <si>
    <t>120 (7),125 (4)</t>
  </si>
  <si>
    <t>120 (1), 127 (3)</t>
  </si>
  <si>
    <t>123 (1), 127 (4)</t>
  </si>
  <si>
    <t xml:space="preserve">no change </t>
  </si>
  <si>
    <t>±2</t>
  </si>
  <si>
    <t>0 and -5</t>
  </si>
  <si>
    <t>+5 and -2</t>
  </si>
  <si>
    <t>120 (2006)</t>
  </si>
  <si>
    <t>difference</t>
  </si>
  <si>
    <t>120 (2013), 115 (2008), 110 (2006)</t>
  </si>
  <si>
    <t>115 (2013), 115-120 (2010), 115 (2008), 110 (2006)</t>
  </si>
  <si>
    <t>113-115 (2013), 115 (2008), 110 (2006)</t>
  </si>
  <si>
    <t>115-120</t>
  </si>
  <si>
    <t>115 (2009), 110 (2006)</t>
  </si>
  <si>
    <t>115 (2011)</t>
  </si>
  <si>
    <t>+3</t>
  </si>
  <si>
    <t>-5</t>
  </si>
  <si>
    <t>-3-5</t>
  </si>
  <si>
    <t>+10</t>
  </si>
  <si>
    <t>+10-20</t>
  </si>
  <si>
    <t>105-110</t>
  </si>
  <si>
    <t>115 (2008 and 2009)</t>
  </si>
  <si>
    <t>-5-10</t>
  </si>
  <si>
    <t>110-115</t>
  </si>
  <si>
    <t>113-115 (2009)</t>
  </si>
  <si>
    <t>-3-0</t>
  </si>
  <si>
    <t>115 (2011, 2012)</t>
  </si>
  <si>
    <t>0-+5</t>
  </si>
  <si>
    <t>110-123</t>
  </si>
  <si>
    <t>115-123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</si>
</sst>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0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3" fillId="2" borderId="2" xfId="0" applyNumberFormat="1" applyFont="1" applyFill="1" applyBorder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3" fillId="2" borderId="1" xfId="0" applyFont="1" applyFill="1" applyBorder="1"/>
    <xf numFmtId="0" fontId="0" fillId="0" borderId="3" xfId="0" applyBorder="1"/>
    <xf numFmtId="0" fontId="5" fillId="5" borderId="0" xfId="0" applyFont="1" applyFill="1"/>
    <xf numFmtId="0" fontId="5" fillId="3" borderId="0" xfId="0" applyFont="1" applyFill="1"/>
    <xf numFmtId="0" fontId="5" fillId="4" borderId="0" xfId="0" applyFont="1" applyFill="1"/>
    <xf numFmtId="0" fontId="3" fillId="0" borderId="3" xfId="0" applyFont="1" applyBorder="1"/>
    <xf numFmtId="0" fontId="3" fillId="2" borderId="3" xfId="0" applyFont="1" applyFill="1" applyBorder="1"/>
    <xf numFmtId="0" fontId="0" fillId="0" borderId="3" xfId="0" applyBorder="1" applyAlignment="1">
      <alignment horizontal="right"/>
    </xf>
    <xf numFmtId="0" fontId="6" fillId="0" borderId="3" xfId="0" applyFont="1" applyBorder="1"/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e Simpson" refreshedDate="43131.46713449074" createdVersion="4" refreshedVersion="4" minRefreshableVersion="3" recordCount="875">
  <cacheSource type="worksheet">
    <worksheetSource ref="A1:C1048576" sheet="CPUE data"/>
  </cacheSource>
  <cacheFields count="3">
    <cacheField name="SMU" numFmtId="0">
      <sharedItems containsBlank="1" count="24">
        <s v="CZ_BACK.BEACHES"/>
        <s v="CZ_CAPE.LIPTRAP"/>
        <s v="CZ_CAPE.OTWAY"/>
        <s v="CZ_CLIFFY.GROUP"/>
        <s v="CZ_FLINDERS"/>
        <s v="CZ_KILCUNDA"/>
        <s v="CZ_PHILLIP.ISLAND"/>
        <s v="CZ_PPB"/>
        <s v="CZ_PROM.EASTSIDE"/>
        <s v="CZ_PROM.WESTSIDE"/>
        <s v="CZ_SHIPWRECK.COAST"/>
        <s v="CZ_SURFCOAST"/>
        <s v="EZ_AIRPORT"/>
        <s v="EZ_MALLACOOTA.CENTRAL"/>
        <s v="EZ_MALLACOOTA.EAST"/>
        <s v="EZ_MALLACOOTA.LARGE"/>
        <s v="EZ_MALLACOOTA.SMALL"/>
        <s v="EZ_MALLACOOTA.WEST"/>
        <s v="EZ_MARLO"/>
        <s v="WZ_JULIA.PERCY.ISLAND"/>
        <s v="WZ_PORT.FAIRY"/>
        <s v="WZ_PORTLAND"/>
        <s v="WZ_WARRNAMBOOL"/>
        <m/>
      </sharedItems>
    </cacheField>
    <cacheField name="Year" numFmtId="0">
      <sharedItems containsString="0" containsBlank="1" containsNumber="1" containsInteger="1" minValue="1979" maxValue="2016" count="39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Nom_CPUE_79_16" numFmtId="0">
      <sharedItems containsBlank="1" containsMixedTypes="1" containsNumber="1" minValue="22.628571428571401" maxValue="148.09314258011062" count="865">
        <n v="50.304977160229768"/>
        <n v="44.089925973454541"/>
        <n v="44.504441560938652"/>
        <n v="51.804439073274132"/>
        <n v="51.934870489105293"/>
        <n v="51.33190401190403"/>
        <n v="50.88709565700465"/>
        <n v="64.003976162207763"/>
        <n v="72.692939948480586"/>
        <n v="76.784749563882357"/>
        <n v="69.806393473894545"/>
        <n v="69.48363173501005"/>
        <n v="64.741348177509565"/>
        <n v="71.088849746244421"/>
        <n v="69.076920135898007"/>
        <n v="71.304702984169495"/>
        <n v="79.319572496231544"/>
        <n v="86.581416988898098"/>
        <n v="88.919956045404575"/>
        <n v="98.148410262175545"/>
        <n v="95.066614717147246"/>
        <n v="118.50253681159367"/>
        <n v="106.24602608083183"/>
        <n v="95.011795029234392"/>
        <n v="90.289405040319593"/>
        <n v="101.51577759094627"/>
        <n v="93.5840351974024"/>
        <n v="81.720587675248183"/>
        <n v="86.038553720783099"/>
        <n v="96.320804846139623"/>
        <n v="80.549907271002027"/>
        <n v="78.539722972006558"/>
        <n v="85.909820216274085"/>
        <n v="80.93407092979345"/>
        <n v="78.456785307868174"/>
        <n v="90.664061169527628"/>
        <n v="89.187514957193883"/>
        <n v="81.289620209414565"/>
        <n v="42.61351431433345"/>
        <n v="42.01983216065539"/>
        <n v="42.863291370472226"/>
        <n v="39.140493381468112"/>
        <n v="37.108836727192816"/>
        <n v="36.489999283561914"/>
        <n v="43.611853858223895"/>
        <n v="45.704560515624159"/>
        <n v="52.333195307108333"/>
        <n v="56.916206518068201"/>
        <n v="81.377380952380946"/>
        <n v="55.062499999999979"/>
        <n v="59.274208754208715"/>
        <n v="56.205387840670838"/>
        <n v="64.234136014202889"/>
        <n v="71.342351875642962"/>
        <n v="64.732102608661748"/>
        <n v="80.743166463166475"/>
        <n v="80.702093045843014"/>
        <n v="73.20605769230761"/>
        <n v="128.39603174603161"/>
        <n v="115.97817263544538"/>
        <n v="117.8123162948163"/>
        <n v="116.73900308129635"/>
        <n v="115.48733333333334"/>
        <n v="87.042577812177498"/>
        <n v="106.16319002525252"/>
        <n v="83.090998370804797"/>
        <n v="80.871561015564012"/>
        <n v="75.019005219816449"/>
        <n v="102.9138126326006"/>
        <n v="83.767813108101819"/>
        <n v="88.402941466492408"/>
        <n v="83.289265021261997"/>
        <n v="84.540645412104226"/>
        <n v="74.879892454412953"/>
        <n v="92.775478465262722"/>
        <n v="75.658454532499391"/>
        <n v="47.382583353073578"/>
        <n v="50.603996576899419"/>
        <n v="47.428815544844028"/>
        <n v="46.172309073771572"/>
        <n v="48.240821707815755"/>
        <n v="45.726929532116905"/>
        <n v="47.587494110340707"/>
        <n v="53.437067861703994"/>
        <n v="71.667608548741256"/>
        <n v="66.651692627128654"/>
        <n v="71.54954912656379"/>
        <n v="73.431096340923148"/>
        <n v="62.819170228654762"/>
        <n v="65.011530620094987"/>
        <n v="67.631229594857444"/>
        <n v="61.478762108622426"/>
        <n v="67.419568600807494"/>
        <n v="76.249285235792058"/>
        <n v="85.856188057509584"/>
        <n v="86.06725937226669"/>
        <n v="94.828756748881005"/>
        <n v="105.87857760211003"/>
        <n v="103.62318017711608"/>
        <n v="107.59980450149739"/>
        <n v="99.771804830200566"/>
        <n v="99.178870269622408"/>
        <n v="93.031255603826381"/>
        <n v="84.104747807236336"/>
        <n v="86.442165361643163"/>
        <n v="92.047965441582619"/>
        <n v="96.89589743831408"/>
        <n v="91.173041699712286"/>
        <n v="84.448535575119394"/>
        <n v="78.443598025769958"/>
        <n v="79.346082699527614"/>
        <n v="74.737329062030128"/>
        <n v="67.49057373423723"/>
        <n v="73.382772368611981"/>
        <n v="59.536551688779738"/>
        <n v="58.37862503553724"/>
        <n v="48.976269423506551"/>
        <n v="53.845910762407662"/>
        <n v="56.545517052663357"/>
        <n v="55.235910852263736"/>
        <n v="67.552917907980728"/>
        <n v="63.41446373629168"/>
        <n v="69.919037987913555"/>
        <n v="59.62844127550008"/>
        <n v="72.543406110797406"/>
        <n v="67.19857954545455"/>
        <n v="67.527718855218851"/>
        <n v="56.495663310119852"/>
        <n v="58.413922368676111"/>
        <n v="58.041410675103144"/>
        <n v="62.626118443779262"/>
        <n v="66.244924401390733"/>
        <n v="76.741024876329121"/>
        <n v="88.796884448771209"/>
        <n v="86.894484079151098"/>
        <n v="126.91499999999999"/>
        <n v="125.18233333333333"/>
        <n v="107.37363247863249"/>
        <n v="104.66758241758242"/>
        <n v="100.6125252525253"/>
        <n v="95.497369949494953"/>
        <n v="80.754619047619059"/>
        <n v="77.258565476190483"/>
        <n v="63.447204081632663"/>
        <n v="92.483710585585669"/>
        <n v="101.20803030303027"/>
        <n v="90.076207070707113"/>
        <n v="79.495141852195417"/>
        <n v="71.548295079920109"/>
        <n v="73.302856842240033"/>
        <n v="73.481842647994881"/>
        <n v="78.284857456140344"/>
        <n v="55.15222603951004"/>
        <n v="47.018766674280052"/>
        <n v="46.515142358118069"/>
        <n v="49.456665678028109"/>
        <n v="52.222445501964629"/>
        <n v="49.89781917375587"/>
        <n v="50.401568842236109"/>
        <n v="60.224838033013782"/>
        <n v="64.594322481807907"/>
        <n v="76.553558106096858"/>
        <n v="65.529407451862241"/>
        <n v="66.282951550733827"/>
        <n v="65.160941048983929"/>
        <n v="62.441782306710209"/>
        <n v="68.718404351251976"/>
        <n v="64.801260427189192"/>
        <n v="76.476664011306298"/>
        <n v="91.530447790710937"/>
        <n v="83.694479548620123"/>
        <n v="96.561098979161059"/>
        <n v="99.636583833035004"/>
        <n v="111.06581347047467"/>
        <n v="111.58593152681779"/>
        <n v="96.702583164028297"/>
        <n v="92.193402736956656"/>
        <n v="93.46774021293011"/>
        <n v="94.042395231970815"/>
        <n v="75.931379904726739"/>
        <n v="75.037647261137352"/>
        <n v="76.096445214872105"/>
        <n v="75.706727247243961"/>
        <n v="65.888749572893545"/>
        <n v="64.822974774158169"/>
        <n v="65.220411494056989"/>
        <n v="56.243316644877808"/>
        <n v="77.264202911754651"/>
        <n v="67.733184937599333"/>
        <n v="61.322057720727919"/>
        <n v="29.288316867477054"/>
        <n v="35.899625562873865"/>
        <n v="35.79829385067746"/>
        <n v="35.261841697390444"/>
        <n v="35.851221381460043"/>
        <n v="39.158829365079377"/>
        <n v="47.510995908656369"/>
        <n v="56.079942711375345"/>
        <n v="55.545238095238105"/>
        <n v="66.025486385030206"/>
        <n v="65.132091097308489"/>
        <n v="64.551054501054494"/>
        <n v="56.543880534150183"/>
        <n v="59.916436447352474"/>
        <n v="67.312820173653506"/>
        <n v="73.986330494742091"/>
        <n v="77.224894567029068"/>
        <n v="90.580496872545567"/>
        <n v="87.852722900672447"/>
        <n v="99.011967954828009"/>
        <n v="105.58570127546871"/>
        <n v="118.52162234590807"/>
        <n v="112.94180718475437"/>
        <n v="113.32719387603032"/>
        <n v="100.49503732304566"/>
        <n v="85.789477642309805"/>
        <n v="91.109295980210277"/>
        <n v="72.792460581259505"/>
        <n v="70.548679698626216"/>
        <n v="71.893755669727085"/>
        <n v="75.576896081296383"/>
        <n v="63.897633946935386"/>
        <n v="67.540003351487229"/>
        <n v="68.32636736210651"/>
        <n v="66.85909854388035"/>
        <n v="62.014813636363641"/>
        <n v="63.489020433887099"/>
        <n v="65.753116126297968"/>
        <n v="53.261103084781411"/>
        <n v="44.446143042656615"/>
        <n v="43.758601125659837"/>
        <n v="47.962096996633122"/>
        <n v="49.694403187388815"/>
        <n v="53.748898226985048"/>
        <n v="50.308249188288634"/>
        <n v="51.823813345766091"/>
        <n v="62.780576034240184"/>
        <n v="73.135129563888697"/>
        <n v="63.543734342139864"/>
        <n v="66.11987573351324"/>
        <n v="61.945160751416097"/>
        <n v="62.042954976248154"/>
        <n v="65.92052242965903"/>
        <n v="71.358543676759709"/>
        <n v="78.866970010310311"/>
        <n v="94.079708963633905"/>
        <n v="97.892046269653946"/>
        <n v="102.07828485959043"/>
        <n v="100.86919998558534"/>
        <n v="114.72434884326103"/>
        <n v="115.58416253417501"/>
        <n v="99.70218263825906"/>
        <n v="95.502110138551643"/>
        <n v="92.068782575769788"/>
        <n v="90.037561185247725"/>
        <n v="77.560915602343556"/>
        <n v="70.026367205941256"/>
        <n v="77.418602489589532"/>
        <n v="81.406875376819229"/>
        <n v="70.793024199864462"/>
        <n v="77.392973316633302"/>
        <n v="73.564056496419852"/>
        <n v="73.421905207158972"/>
        <n v="80.485551365453517"/>
        <n v="84.966482568102037"/>
        <n v="75.975529720819367"/>
        <n v="37.487719448229193"/>
        <n v="33.576518562006015"/>
        <n v="30.785719363052269"/>
        <n v="34.499341334158927"/>
        <n v="36.025441768730495"/>
        <n v="36.962715698854474"/>
        <n v="41.007140591110677"/>
        <n v="34.176897277661112"/>
        <n v="44.102482743408167"/>
        <n v="61.045998463901689"/>
        <n v="51.74395301821697"/>
        <n v="49.352999887109341"/>
        <n v="47.043082394724919"/>
        <n v="47.368916578465786"/>
        <n v="51.829014432045149"/>
        <n v="54.663557322449847"/>
        <n v="54.416618903772481"/>
        <n v="55.725213984180613"/>
        <n v="70.022878101421327"/>
        <n v="81.818036580476374"/>
        <n v="80.60360006515252"/>
        <n v="74.208387395319832"/>
        <n v="69.657524216051712"/>
        <n v="60.611927756934477"/>
        <n v="72.331200674055665"/>
        <n v="60.509608882404322"/>
        <n v="60.448471003207345"/>
        <n v="64.557285421487308"/>
        <n v="56.601478773179359"/>
        <n v="42.529083319193333"/>
        <n v="47.00114809681579"/>
        <n v="43.777432864443654"/>
        <n v="34.238339239571793"/>
        <n v="38.037069627433326"/>
        <n v="28.046639016227896"/>
        <n v="22.628571428571401"/>
        <e v="#N/A"/>
        <n v="58.793669054873121"/>
        <n v="57.186505853800412"/>
        <n v="48.623568219696992"/>
        <n v="52.692831357724145"/>
        <n v="55.868651866057576"/>
        <n v="55.429076572697355"/>
        <n v="66.798501319017547"/>
        <n v="63.089429263493784"/>
        <n v="69.919037987913583"/>
        <n v="59.805138806364297"/>
        <n v="72.543406110797449"/>
        <n v="65.747196098920256"/>
        <n v="67.004854749040774"/>
        <n v="56.228320510807535"/>
        <n v="58.497368345978529"/>
        <n v="58.177422150715785"/>
        <n v="62.884089234958161"/>
        <n v="66.391821688307374"/>
        <n v="76.741024876329163"/>
        <n v="89.181485626344298"/>
        <n v="87.343678614106494"/>
        <n v="75.942945134575595"/>
        <n v="69.846153429903453"/>
        <n v="71.744054834054836"/>
        <n v="66.595296828992105"/>
        <n v="63.028090713861303"/>
        <n v="55.173265615402144"/>
        <n v="51.072699502957207"/>
        <n v="42.891818896989186"/>
        <n v="60.010856421356387"/>
        <n v="61.857653457653456"/>
        <n v="55.570154610540975"/>
        <n v="56.519029761904754"/>
        <n v="62.882146377568795"/>
        <n v="46.514278541719733"/>
        <n v="65.182746935364378"/>
        <n v="58.517842308736441"/>
        <n v="51.80998806688676"/>
        <n v="70.612438731410791"/>
        <n v="50.106892482936779"/>
        <n v="56.773208562271002"/>
        <n v="50.485435988736072"/>
        <n v="57.652596607737941"/>
        <n v="51.612097324585051"/>
        <n v="59.781408494397681"/>
        <n v="71.22283593235052"/>
        <n v="69.677572741268378"/>
        <n v="78.159822933199479"/>
        <n v="71.733248904733998"/>
        <n v="68.852409426322524"/>
        <n v="75.891670534639871"/>
        <n v="66.506296665231673"/>
        <n v="71.456735548118317"/>
        <n v="72.830792582949485"/>
        <n v="86.218541474963502"/>
        <n v="100.36055325141432"/>
        <n v="91.055105196024982"/>
        <n v="84.733759563800149"/>
        <n v="90.810744799052756"/>
        <n v="113.46676141539233"/>
        <n v="104.4820670223074"/>
        <n v="108.6251263711772"/>
        <n v="96.759040395682803"/>
        <n v="94.083164510012992"/>
        <n v="90.121181410907994"/>
        <n v="75.641386764556003"/>
        <n v="72.898998459582444"/>
        <n v="115.30047386759581"/>
        <n v="76.015583622453079"/>
        <n v="80.369349522179405"/>
        <n v="69.966992670946937"/>
        <n v="67.196500071683133"/>
        <n v="69.877526612969135"/>
        <n v="61.541987196654553"/>
        <n v="60.318033686054122"/>
        <n v="62.301407328122096"/>
        <n v="52.864571185617109"/>
        <n v="43.258686241294932"/>
        <n v="40.968157204555446"/>
        <n v="38.745289250548474"/>
        <n v="45.708878508288826"/>
        <n v="56.475426966109019"/>
        <n v="57.231251392804282"/>
        <n v="55.67571723630391"/>
        <n v="63.758761921915557"/>
        <n v="51.383714733542334"/>
        <n v="70.446871973171213"/>
        <n v="70.462062250783049"/>
        <n v="62.436515022675749"/>
        <n v="66.101640724181735"/>
        <n v="60.999593573693218"/>
        <n v="55.113515928028512"/>
        <n v="60.710363713626215"/>
        <n v="81.107197110545911"/>
        <n v="74.804827634502701"/>
        <n v="99.042577103031647"/>
        <n v="110.90358893979591"/>
        <n v="120.37657966554521"/>
        <n v="119.61297549551669"/>
        <n v="132.86164589829727"/>
        <n v="148.09314258011062"/>
        <n v="122.73842605691091"/>
        <n v="125.81160910002562"/>
        <n v="109.74736267137511"/>
        <n v="108.98596964110236"/>
        <n v="122.07881421356423"/>
        <n v="75.269061111111071"/>
        <n v="110.37947089947087"/>
        <n v="116.9633585477128"/>
        <n v="113.63664256610596"/>
        <n v="106.26876985163219"/>
        <n v="117.13209849844982"/>
        <n v="35.23028571515858"/>
        <n v="36.600394032650684"/>
        <n v="30.991896461645442"/>
        <n v="42.335365124404113"/>
        <n v="49.145262029499889"/>
        <n v="42.955053152557319"/>
        <n v="44.188424421103555"/>
        <n v="55.575669398791639"/>
        <n v="70.414858401562057"/>
        <n v="73.282428506340139"/>
        <n v="68.91231435231424"/>
        <n v="60.075722226944052"/>
        <n v="62.069543850931403"/>
        <n v="63.47354233068527"/>
        <n v="59.537070833092905"/>
        <n v="67.809534361548785"/>
        <n v="70.85093751018367"/>
        <n v="65.813019069790727"/>
        <n v="72.758351470506057"/>
        <n v="65.66685470441702"/>
        <n v="59.814160779552346"/>
        <n v="74.895200000000017"/>
        <n v="71.895104461100246"/>
        <n v="77.766840453879141"/>
        <n v="82.375992063492049"/>
        <n v="66.936875789141439"/>
        <n v="66.878813131313123"/>
        <n v="77.119067599067606"/>
        <n v="78.406183150183125"/>
        <n v="73.661555555555566"/>
        <n v="39.743434343434366"/>
        <n v="75.555555555555557"/>
        <n v="54.087916666666672"/>
        <n v="67.351301352066272"/>
        <n v="75.753113553113607"/>
        <n v="63.470228874746255"/>
        <n v="75.970538669420264"/>
        <n v="95.135999999999996"/>
        <n v="69.930265351964337"/>
        <n v="64.377464169121183"/>
        <n v="56.711977319647332"/>
        <n v="61.160748938619648"/>
        <n v="71.560759149169812"/>
        <n v="74.776155527106127"/>
        <n v="73.692023588723472"/>
        <n v="72.012648218907572"/>
        <n v="69.284786787323057"/>
        <n v="75.248470805177675"/>
        <n v="72.040133732389265"/>
        <n v="73.051219080541969"/>
        <n v="70.101762903722701"/>
        <n v="73.502312339731262"/>
        <n v="77.397349147978957"/>
        <n v="82.788272453967366"/>
        <n v="85.388186185262555"/>
        <n v="90.445743520226145"/>
        <n v="89.804964174531278"/>
        <n v="87.4607265942862"/>
        <n v="87.608642169906588"/>
        <n v="94.480827016778392"/>
        <n v="99.578035260416542"/>
        <n v="90.915353741851504"/>
        <n v="93.48283968984633"/>
        <n v="102.69371267147275"/>
        <n v="106.76347703948858"/>
        <n v="109.29321513947197"/>
        <n v="107.15225506884231"/>
        <n v="108.77194275070219"/>
        <n v="104.86161701364992"/>
        <n v="110.75580449605644"/>
        <n v="111.07691946499567"/>
        <n v="115.88351155751381"/>
        <n v="117.07835993230958"/>
        <n v="115.2954853551321"/>
        <n v="106.19242932763835"/>
        <n v="105.72380428016635"/>
        <n v="53.537840546625738"/>
        <n v="48.819051352694572"/>
        <n v="51.705988330629758"/>
        <n v="50.187671909510577"/>
        <n v="59.956438047090217"/>
        <n v="61.23929262626023"/>
        <n v="60.023419916836218"/>
        <n v="61.970098687146596"/>
        <n v="58.232257361070388"/>
        <n v="65.10159506794291"/>
        <n v="69.274461233221132"/>
        <n v="68.739660641673865"/>
        <n v="66.674823964775257"/>
        <n v="68.334919728025028"/>
        <n v="70.317526061405459"/>
        <n v="83.66195169755477"/>
        <n v="86.413698534412489"/>
        <n v="84.999090497848101"/>
        <n v="86.174207393090327"/>
        <n v="85.791821760543598"/>
        <n v="86.432402398347762"/>
        <n v="93.231005584402951"/>
        <n v="94.736786754673389"/>
        <n v="83.580897933220996"/>
        <n v="91.225328985140763"/>
        <n v="103.22930289189885"/>
        <n v="108.82587711520621"/>
        <n v="109.55193305944995"/>
        <n v="114.54407768083554"/>
        <n v="117.61433753455746"/>
        <n v="108.18541650858317"/>
        <n v="106.89453812289247"/>
        <n v="117.17363628214115"/>
        <n v="119.06602503649991"/>
        <n v="111.74489030031538"/>
        <n v="106.23772731605355"/>
        <n v="96.349262994333415"/>
        <n v="90.262089194827496"/>
        <n v="47.834632011249582"/>
        <n v="46.665014065855225"/>
        <n v="49.994474142815342"/>
        <n v="51.033850735274079"/>
        <n v="59.939555577895085"/>
        <n v="58.347932823547204"/>
        <n v="60.156467527341349"/>
        <n v="61.965969810700628"/>
        <n v="57.20644532464398"/>
        <n v="62.529971446147911"/>
        <n v="66.2483362840252"/>
        <n v="64.817975959504011"/>
        <n v="63.500516637309907"/>
        <n v="68.866162032085342"/>
        <n v="73.072256948054303"/>
        <n v="78.674755532658352"/>
        <n v="77.679520852761939"/>
        <n v="84.754178018078477"/>
        <n v="82.313964889441465"/>
        <n v="78.013247819488996"/>
        <n v="78.982190043693691"/>
        <n v="85.423557366182052"/>
        <n v="89.830788720747563"/>
        <n v="85.935384777558397"/>
        <n v="93.300351371612564"/>
        <n v="98.087032807551495"/>
        <n v="105.94747737411902"/>
        <n v="107.53880427035172"/>
        <n v="99.704617458237109"/>
        <n v="115.06184768532547"/>
        <n v="108.13737553284244"/>
        <n v="122.28037108438535"/>
        <n v="117.41091973628065"/>
        <n v="111.95541728152259"/>
        <n v="103.16264032257611"/>
        <n v="105.42030894025427"/>
        <n v="93.438484373005437"/>
        <n v="88.347232927203777"/>
        <n v="49.822418569133127"/>
        <n v="48.337207732434784"/>
        <n v="49.254000114613561"/>
        <n v="51.717781870051631"/>
        <n v="59.765613541771465"/>
        <n v="60.571493193875"/>
        <n v="59.521773175518319"/>
        <n v="58.858447104221149"/>
        <n v="57.891840546693089"/>
        <n v="65.85531751989231"/>
        <n v="63.160758016260964"/>
        <n v="67.425086923622928"/>
        <n v="68.281055675692656"/>
        <n v="69.620543158076458"/>
        <n v="76.579773902220523"/>
        <n v="87.178731167981354"/>
        <n v="81.726460101425928"/>
        <n v="80.484766015410983"/>
        <n v="80.281232191752963"/>
        <n v="86.616062675748282"/>
        <n v="83.678425134582994"/>
        <n v="105.82969659169964"/>
        <n v="102.73675912050621"/>
        <n v="84.690459345503839"/>
        <n v="87.279561648964631"/>
        <n v="99.956242910546862"/>
        <n v="105.2577421707899"/>
        <n v="114.18489060537217"/>
        <n v="118.03147996385722"/>
        <n v="108.94811047212941"/>
        <n v="111.13292722451119"/>
        <n v="101.99774545713771"/>
        <n v="111.06379712149398"/>
        <n v="110.22872710397566"/>
        <n v="116.53963331048243"/>
        <n v="113.15541011524037"/>
        <n v="88.887655565399911"/>
        <n v="82.594363427097392"/>
        <n v="66.98553831048838"/>
        <n v="62.280540854993269"/>
        <n v="54.170946497469451"/>
        <n v="62.43712115079601"/>
        <n v="69.077699285794736"/>
        <n v="70.546765189779094"/>
        <n v="66.740630065991411"/>
        <n v="64.636064172812439"/>
        <n v="59.810268539156176"/>
        <n v="64.205759774952725"/>
        <n v="62.114992607913528"/>
        <n v="61.593302956475945"/>
        <n v="58.384912431284725"/>
        <n v="65.374733314452939"/>
        <n v="72.312816969314142"/>
        <n v="77.695982989968442"/>
        <n v="82.808004833024953"/>
        <n v="91.656523212843439"/>
        <n v="91.07889671677502"/>
        <n v="89.532608824912217"/>
        <n v="83.992298140001893"/>
        <n v="94.071414239652057"/>
        <n v="91.632245888833069"/>
        <n v="80.722674917009371"/>
        <n v="82.74699755363919"/>
        <n v="92.660543704661336"/>
        <n v="98.758235577379111"/>
        <n v="96.82170729152017"/>
        <n v="96.203839237233353"/>
        <n v="100.13569579718663"/>
        <n v="102.0905124674416"/>
        <n v="107.71511248346604"/>
        <n v="86.503664041278938"/>
        <n v="106.07554414519919"/>
        <n v="115.87456343864757"/>
        <n v="101.12754116845205"/>
        <n v="89.620713067732396"/>
        <n v="87.320004166968644"/>
        <n v="55.140476393659938"/>
        <n v="54.39119899838709"/>
        <n v="55.392084643269101"/>
        <n v="58.869710440511071"/>
        <n v="66.839251302605817"/>
        <n v="64.497932502047476"/>
        <n v="62.425805163299131"/>
        <n v="64.796049114523441"/>
        <n v="58.327180639140927"/>
        <n v="67.280705172339736"/>
        <n v="74.278777472225968"/>
        <n v="70.934461491071986"/>
        <n v="66.972407805127034"/>
        <n v="70.799009631336347"/>
        <n v="77.094026521617437"/>
        <n v="82.049422202632528"/>
        <n v="88.086256882305065"/>
        <n v="92.446833883306653"/>
        <n v="91.251236541018699"/>
        <n v="91.904906878759988"/>
        <n v="87.93004762707011"/>
        <n v="103.48511638682112"/>
        <n v="103.64103534533878"/>
        <n v="99.539593999484126"/>
        <n v="96.107882500658931"/>
        <n v="112.4938624358139"/>
        <n v="120.87093165820778"/>
        <n v="125.46550008901184"/>
        <n v="124.22434420848387"/>
        <n v="120.05010790370218"/>
        <n v="116.50841029371425"/>
        <n v="119.52524094323599"/>
        <n v="127.1648636198038"/>
        <n v="131.78503868914075"/>
        <n v="117.78773350821051"/>
        <n v="113.96974936742956"/>
        <n v="104.73492667918049"/>
        <n v="92.167945232396775"/>
        <n v="55.634320700304549"/>
        <n v="59.17447875589496"/>
        <n v="54.182011825466063"/>
        <n v="57.992747887058343"/>
        <n v="63.08279050158221"/>
        <n v="64.788144551793238"/>
        <n v="63.665360616908153"/>
        <n v="65.043660039779922"/>
        <n v="61.848225686933375"/>
        <n v="69.032238499222444"/>
        <n v="72.345044613421749"/>
        <n v="73.008994684729984"/>
        <n v="73.80952260105424"/>
        <n v="75.394832459207464"/>
        <n v="77.215349754847495"/>
        <n v="78.034344948914935"/>
        <n v="83.733833953647249"/>
        <n v="82.156000320402327"/>
        <n v="88.281964968031488"/>
        <n v="98.57139036082836"/>
        <n v="96.038064714329337"/>
        <n v="110.20991403430624"/>
        <n v="102.02644749156407"/>
        <n v="95.145747078229817"/>
        <n v="113.1580321758053"/>
        <n v="117.13816821121424"/>
        <n v="115.99618416187431"/>
        <n v="121.96099352205073"/>
        <n v="123.95302068975563"/>
        <n v="122.6827132820432"/>
        <n v="118.77395975779196"/>
        <n v="114.60145900760131"/>
        <n v="130.5540679906172"/>
        <n v="129.07469005071781"/>
        <n v="122.3803004940207"/>
        <n v="108.17851977447522"/>
        <n v="111.30551688249118"/>
        <n v="99.628719427064027"/>
        <n v="58.289002775890602"/>
        <n v="68.047700123989245"/>
        <n v="74.027426758013604"/>
        <n v="71.070459777162384"/>
        <n v="67.91595834377496"/>
        <n v="64.555164981728907"/>
        <n v="59.312799695082802"/>
        <n v="48.721892590852725"/>
        <n v="63.841127740436605"/>
        <n v="70.121087929098735"/>
        <n v="80.210688980689014"/>
        <n v="71.546609858864741"/>
        <n v="76.856787198930817"/>
        <n v="74.727264481461404"/>
        <n v="72.437693768419749"/>
        <n v="71.486144026931569"/>
        <n v="76.347888864499808"/>
        <n v="87.530616017066293"/>
        <n v="84.119801468996798"/>
        <n v="93.15580469557095"/>
        <n v="97.309706656137919"/>
        <n v="94.373365769290444"/>
        <n v="85.240897293378111"/>
        <n v="103.58525385800358"/>
        <n v="95.76330490870312"/>
        <n v="92.629156352329474"/>
        <n v="92.296118155893694"/>
        <n v="88.701171144552148"/>
        <n v="82.010817018318207"/>
        <n v="69.193848544277444"/>
        <n v="78.429352151087741"/>
        <n v="60.914074975158819"/>
        <n v="51.018703400995783"/>
        <n v="65.360191140728503"/>
        <n v="66.204270833333325"/>
        <n v="72.293540229885096"/>
        <n v="74.698330827067679"/>
        <n v="54.438202573084006"/>
        <n v="58.169536218478065"/>
        <n v="68.407130935129516"/>
        <n v="61.66582115142532"/>
        <n v="60.011408086744822"/>
        <n v="54.940957166714661"/>
        <n v="51.584691875841614"/>
        <n v="57.683919974201082"/>
        <n v="57.749404845084477"/>
        <n v="63.862915011439355"/>
        <n v="66.180893700819979"/>
        <n v="67.853248829635575"/>
        <n v="68.55711630606892"/>
        <n v="62.373613050022854"/>
        <n v="59.595518986848447"/>
        <n v="53.715203930260792"/>
        <n v="55.661994027931215"/>
        <n v="65.689126449215763"/>
        <n v="66.260255893470472"/>
        <n v="70.727603169378838"/>
        <n v="70.591158815194262"/>
        <n v="76.512783156044406"/>
        <n v="76.620379200493744"/>
        <n v="71.976885861901096"/>
        <n v="71.75220770440184"/>
        <n v="71.18546946940117"/>
        <n v="67.237935743562261"/>
        <n v="72.641803802139449"/>
        <n v="51.808650346256911"/>
        <n v="50.27580008401663"/>
        <n v="55.801769810065004"/>
        <n v="49.737804025731798"/>
        <n v="63.679779614809597"/>
        <n v="53.75063393008304"/>
        <n v="61.337411497283668"/>
        <n v="65.876701785060391"/>
        <n v="46.281617162910358"/>
        <n v="55.452254274383023"/>
        <n v="61.589383664435779"/>
        <n v="55.124065525922724"/>
        <n v="58.261733374145869"/>
        <n v="53.130273107988295"/>
        <n v="54.658220365848258"/>
        <n v="58.693787013251288"/>
        <n v="70.601336629688404"/>
        <n v="88.185816632075728"/>
        <n v="100.01197375152978"/>
        <n v="86.637939052975284"/>
        <n v="78.577724735408282"/>
        <n v="72.946154786213114"/>
        <n v="76.806766872893149"/>
        <n v="70.497650061450599"/>
        <n v="71.770183100974151"/>
        <n v="82.591343263513096"/>
        <n v="85.734332683919874"/>
        <n v="85.641073047938846"/>
        <n v="90.012873557795544"/>
        <n v="106.33021734399165"/>
        <n v="101.52020596959673"/>
        <n v="106.62232939890409"/>
        <n v="89.570119224695105"/>
        <n v="90.011307424737439"/>
        <n v="89.695922728277623"/>
        <n v="84.934322624890328"/>
        <n v="95.446270696986346"/>
        <n v="45.62941325656179"/>
        <n v="43.665621798033179"/>
        <n v="40.148560606060613"/>
        <n v="37.670105319605312"/>
        <n v="57.130486384451125"/>
        <n v="84.933395661842781"/>
        <n v="81.002296668969876"/>
        <n v="66.230339753902271"/>
        <n v="89.365882394698289"/>
        <n v="58.982888636226427"/>
        <n v="61.905480409287463"/>
        <n v="62.958651858656971"/>
        <n v="67.7346156353981"/>
        <n v="63.771779685822963"/>
        <n v="56.307174809310553"/>
        <n v="53.599719704537051"/>
        <n v="57.678673943958131"/>
        <n v="56.514387114232598"/>
        <n v="65.203026970429576"/>
        <n v="62.43724192923225"/>
        <n v="68.42724586617112"/>
        <n v="64.450579051343098"/>
        <n v="65.522182758736179"/>
        <n v="57.3355482286495"/>
        <n v="53.910730732839383"/>
        <n v="51.92800824812462"/>
        <n v="61.74077586033669"/>
        <n v="61.932763179805541"/>
        <n v="68.673593450802358"/>
        <n v="66.461651663450965"/>
        <n v="76.209434729736117"/>
        <n v="71.318995623340015"/>
        <n v="70.390292484748045"/>
        <n v="60.648834427541857"/>
        <n v="66.737087523961776"/>
        <n v="65.39647917630316"/>
        <n v="69.478950868266381"/>
        <n v="50.419103783015998"/>
        <n v="64.937080808080808"/>
        <n v="50.844869432892693"/>
        <n v="65.280128104351789"/>
        <n v="61.374901647356921"/>
        <n v="56.950454516796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1"/>
    <x v="0"/>
    <x v="38"/>
  </r>
  <r>
    <x v="1"/>
    <x v="1"/>
    <x v="39"/>
  </r>
  <r>
    <x v="1"/>
    <x v="2"/>
    <x v="40"/>
  </r>
  <r>
    <x v="1"/>
    <x v="3"/>
    <x v="41"/>
  </r>
  <r>
    <x v="1"/>
    <x v="4"/>
    <x v="42"/>
  </r>
  <r>
    <x v="1"/>
    <x v="5"/>
    <x v="43"/>
  </r>
  <r>
    <x v="1"/>
    <x v="6"/>
    <x v="44"/>
  </r>
  <r>
    <x v="1"/>
    <x v="7"/>
    <x v="45"/>
  </r>
  <r>
    <x v="1"/>
    <x v="8"/>
    <x v="46"/>
  </r>
  <r>
    <x v="1"/>
    <x v="9"/>
    <x v="47"/>
  </r>
  <r>
    <x v="1"/>
    <x v="10"/>
    <x v="48"/>
  </r>
  <r>
    <x v="1"/>
    <x v="11"/>
    <x v="49"/>
  </r>
  <r>
    <x v="1"/>
    <x v="12"/>
    <x v="50"/>
  </r>
  <r>
    <x v="1"/>
    <x v="13"/>
    <x v="51"/>
  </r>
  <r>
    <x v="1"/>
    <x v="14"/>
    <x v="52"/>
  </r>
  <r>
    <x v="1"/>
    <x v="15"/>
    <x v="53"/>
  </r>
  <r>
    <x v="1"/>
    <x v="16"/>
    <x v="54"/>
  </r>
  <r>
    <x v="1"/>
    <x v="17"/>
    <x v="55"/>
  </r>
  <r>
    <x v="1"/>
    <x v="18"/>
    <x v="56"/>
  </r>
  <r>
    <x v="1"/>
    <x v="19"/>
    <x v="57"/>
  </r>
  <r>
    <x v="1"/>
    <x v="20"/>
    <x v="58"/>
  </r>
  <r>
    <x v="1"/>
    <x v="21"/>
    <x v="59"/>
  </r>
  <r>
    <x v="1"/>
    <x v="22"/>
    <x v="60"/>
  </r>
  <r>
    <x v="1"/>
    <x v="23"/>
    <x v="61"/>
  </r>
  <r>
    <x v="1"/>
    <x v="24"/>
    <x v="62"/>
  </r>
  <r>
    <x v="1"/>
    <x v="25"/>
    <x v="63"/>
  </r>
  <r>
    <x v="1"/>
    <x v="26"/>
    <x v="64"/>
  </r>
  <r>
    <x v="1"/>
    <x v="27"/>
    <x v="65"/>
  </r>
  <r>
    <x v="1"/>
    <x v="28"/>
    <x v="66"/>
  </r>
  <r>
    <x v="1"/>
    <x v="29"/>
    <x v="67"/>
  </r>
  <r>
    <x v="1"/>
    <x v="30"/>
    <x v="68"/>
  </r>
  <r>
    <x v="1"/>
    <x v="31"/>
    <x v="69"/>
  </r>
  <r>
    <x v="1"/>
    <x v="32"/>
    <x v="70"/>
  </r>
  <r>
    <x v="1"/>
    <x v="33"/>
    <x v="71"/>
  </r>
  <r>
    <x v="1"/>
    <x v="34"/>
    <x v="72"/>
  </r>
  <r>
    <x v="1"/>
    <x v="35"/>
    <x v="73"/>
  </r>
  <r>
    <x v="1"/>
    <x v="36"/>
    <x v="74"/>
  </r>
  <r>
    <x v="1"/>
    <x v="37"/>
    <x v="75"/>
  </r>
  <r>
    <x v="2"/>
    <x v="0"/>
    <x v="76"/>
  </r>
  <r>
    <x v="2"/>
    <x v="1"/>
    <x v="77"/>
  </r>
  <r>
    <x v="2"/>
    <x v="2"/>
    <x v="78"/>
  </r>
  <r>
    <x v="2"/>
    <x v="3"/>
    <x v="79"/>
  </r>
  <r>
    <x v="2"/>
    <x v="4"/>
    <x v="80"/>
  </r>
  <r>
    <x v="2"/>
    <x v="5"/>
    <x v="81"/>
  </r>
  <r>
    <x v="2"/>
    <x v="6"/>
    <x v="82"/>
  </r>
  <r>
    <x v="2"/>
    <x v="7"/>
    <x v="83"/>
  </r>
  <r>
    <x v="2"/>
    <x v="8"/>
    <x v="84"/>
  </r>
  <r>
    <x v="2"/>
    <x v="9"/>
    <x v="85"/>
  </r>
  <r>
    <x v="2"/>
    <x v="10"/>
    <x v="86"/>
  </r>
  <r>
    <x v="2"/>
    <x v="11"/>
    <x v="87"/>
  </r>
  <r>
    <x v="2"/>
    <x v="12"/>
    <x v="88"/>
  </r>
  <r>
    <x v="2"/>
    <x v="13"/>
    <x v="89"/>
  </r>
  <r>
    <x v="2"/>
    <x v="14"/>
    <x v="90"/>
  </r>
  <r>
    <x v="2"/>
    <x v="15"/>
    <x v="91"/>
  </r>
  <r>
    <x v="2"/>
    <x v="16"/>
    <x v="92"/>
  </r>
  <r>
    <x v="2"/>
    <x v="17"/>
    <x v="93"/>
  </r>
  <r>
    <x v="2"/>
    <x v="18"/>
    <x v="94"/>
  </r>
  <r>
    <x v="2"/>
    <x v="19"/>
    <x v="95"/>
  </r>
  <r>
    <x v="2"/>
    <x v="20"/>
    <x v="96"/>
  </r>
  <r>
    <x v="2"/>
    <x v="21"/>
    <x v="97"/>
  </r>
  <r>
    <x v="2"/>
    <x v="22"/>
    <x v="98"/>
  </r>
  <r>
    <x v="2"/>
    <x v="23"/>
    <x v="99"/>
  </r>
  <r>
    <x v="2"/>
    <x v="24"/>
    <x v="100"/>
  </r>
  <r>
    <x v="2"/>
    <x v="25"/>
    <x v="101"/>
  </r>
  <r>
    <x v="2"/>
    <x v="26"/>
    <x v="102"/>
  </r>
  <r>
    <x v="2"/>
    <x v="27"/>
    <x v="103"/>
  </r>
  <r>
    <x v="2"/>
    <x v="28"/>
    <x v="104"/>
  </r>
  <r>
    <x v="2"/>
    <x v="29"/>
    <x v="105"/>
  </r>
  <r>
    <x v="2"/>
    <x v="30"/>
    <x v="106"/>
  </r>
  <r>
    <x v="2"/>
    <x v="31"/>
    <x v="107"/>
  </r>
  <r>
    <x v="2"/>
    <x v="32"/>
    <x v="108"/>
  </r>
  <r>
    <x v="2"/>
    <x v="33"/>
    <x v="109"/>
  </r>
  <r>
    <x v="2"/>
    <x v="34"/>
    <x v="110"/>
  </r>
  <r>
    <x v="2"/>
    <x v="35"/>
    <x v="111"/>
  </r>
  <r>
    <x v="2"/>
    <x v="36"/>
    <x v="112"/>
  </r>
  <r>
    <x v="2"/>
    <x v="37"/>
    <x v="113"/>
  </r>
  <r>
    <x v="3"/>
    <x v="0"/>
    <x v="114"/>
  </r>
  <r>
    <x v="3"/>
    <x v="1"/>
    <x v="115"/>
  </r>
  <r>
    <x v="3"/>
    <x v="2"/>
    <x v="116"/>
  </r>
  <r>
    <x v="3"/>
    <x v="3"/>
    <x v="117"/>
  </r>
  <r>
    <x v="3"/>
    <x v="4"/>
    <x v="118"/>
  </r>
  <r>
    <x v="3"/>
    <x v="5"/>
    <x v="119"/>
  </r>
  <r>
    <x v="3"/>
    <x v="6"/>
    <x v="120"/>
  </r>
  <r>
    <x v="3"/>
    <x v="7"/>
    <x v="121"/>
  </r>
  <r>
    <x v="3"/>
    <x v="8"/>
    <x v="122"/>
  </r>
  <r>
    <x v="3"/>
    <x v="9"/>
    <x v="123"/>
  </r>
  <r>
    <x v="3"/>
    <x v="10"/>
    <x v="124"/>
  </r>
  <r>
    <x v="3"/>
    <x v="11"/>
    <x v="125"/>
  </r>
  <r>
    <x v="3"/>
    <x v="12"/>
    <x v="126"/>
  </r>
  <r>
    <x v="3"/>
    <x v="13"/>
    <x v="127"/>
  </r>
  <r>
    <x v="3"/>
    <x v="14"/>
    <x v="128"/>
  </r>
  <r>
    <x v="3"/>
    <x v="15"/>
    <x v="129"/>
  </r>
  <r>
    <x v="3"/>
    <x v="16"/>
    <x v="130"/>
  </r>
  <r>
    <x v="3"/>
    <x v="17"/>
    <x v="131"/>
  </r>
  <r>
    <x v="3"/>
    <x v="18"/>
    <x v="132"/>
  </r>
  <r>
    <x v="3"/>
    <x v="19"/>
    <x v="133"/>
  </r>
  <r>
    <x v="3"/>
    <x v="20"/>
    <x v="134"/>
  </r>
  <r>
    <x v="3"/>
    <x v="21"/>
    <x v="135"/>
  </r>
  <r>
    <x v="3"/>
    <x v="22"/>
    <x v="136"/>
  </r>
  <r>
    <x v="3"/>
    <x v="23"/>
    <x v="137"/>
  </r>
  <r>
    <x v="3"/>
    <x v="24"/>
    <x v="138"/>
  </r>
  <r>
    <x v="3"/>
    <x v="25"/>
    <x v="139"/>
  </r>
  <r>
    <x v="3"/>
    <x v="26"/>
    <x v="140"/>
  </r>
  <r>
    <x v="3"/>
    <x v="27"/>
    <x v="141"/>
  </r>
  <r>
    <x v="3"/>
    <x v="28"/>
    <x v="142"/>
  </r>
  <r>
    <x v="3"/>
    <x v="29"/>
    <x v="143"/>
  </r>
  <r>
    <x v="3"/>
    <x v="30"/>
    <x v="144"/>
  </r>
  <r>
    <x v="3"/>
    <x v="31"/>
    <x v="145"/>
  </r>
  <r>
    <x v="3"/>
    <x v="32"/>
    <x v="146"/>
  </r>
  <r>
    <x v="3"/>
    <x v="33"/>
    <x v="147"/>
  </r>
  <r>
    <x v="3"/>
    <x v="34"/>
    <x v="148"/>
  </r>
  <r>
    <x v="3"/>
    <x v="35"/>
    <x v="149"/>
  </r>
  <r>
    <x v="3"/>
    <x v="36"/>
    <x v="150"/>
  </r>
  <r>
    <x v="3"/>
    <x v="37"/>
    <x v="151"/>
  </r>
  <r>
    <x v="4"/>
    <x v="0"/>
    <x v="152"/>
  </r>
  <r>
    <x v="4"/>
    <x v="1"/>
    <x v="153"/>
  </r>
  <r>
    <x v="4"/>
    <x v="2"/>
    <x v="154"/>
  </r>
  <r>
    <x v="4"/>
    <x v="3"/>
    <x v="155"/>
  </r>
  <r>
    <x v="4"/>
    <x v="4"/>
    <x v="156"/>
  </r>
  <r>
    <x v="4"/>
    <x v="5"/>
    <x v="157"/>
  </r>
  <r>
    <x v="4"/>
    <x v="6"/>
    <x v="158"/>
  </r>
  <r>
    <x v="4"/>
    <x v="7"/>
    <x v="159"/>
  </r>
  <r>
    <x v="4"/>
    <x v="8"/>
    <x v="160"/>
  </r>
  <r>
    <x v="4"/>
    <x v="9"/>
    <x v="161"/>
  </r>
  <r>
    <x v="4"/>
    <x v="10"/>
    <x v="162"/>
  </r>
  <r>
    <x v="4"/>
    <x v="11"/>
    <x v="163"/>
  </r>
  <r>
    <x v="4"/>
    <x v="12"/>
    <x v="164"/>
  </r>
  <r>
    <x v="4"/>
    <x v="13"/>
    <x v="165"/>
  </r>
  <r>
    <x v="4"/>
    <x v="14"/>
    <x v="166"/>
  </r>
  <r>
    <x v="4"/>
    <x v="15"/>
    <x v="167"/>
  </r>
  <r>
    <x v="4"/>
    <x v="16"/>
    <x v="168"/>
  </r>
  <r>
    <x v="4"/>
    <x v="17"/>
    <x v="169"/>
  </r>
  <r>
    <x v="4"/>
    <x v="18"/>
    <x v="170"/>
  </r>
  <r>
    <x v="4"/>
    <x v="19"/>
    <x v="171"/>
  </r>
  <r>
    <x v="4"/>
    <x v="20"/>
    <x v="172"/>
  </r>
  <r>
    <x v="4"/>
    <x v="21"/>
    <x v="173"/>
  </r>
  <r>
    <x v="4"/>
    <x v="22"/>
    <x v="174"/>
  </r>
  <r>
    <x v="4"/>
    <x v="23"/>
    <x v="175"/>
  </r>
  <r>
    <x v="4"/>
    <x v="24"/>
    <x v="176"/>
  </r>
  <r>
    <x v="4"/>
    <x v="25"/>
    <x v="177"/>
  </r>
  <r>
    <x v="4"/>
    <x v="26"/>
    <x v="178"/>
  </r>
  <r>
    <x v="4"/>
    <x v="27"/>
    <x v="179"/>
  </r>
  <r>
    <x v="4"/>
    <x v="28"/>
    <x v="180"/>
  </r>
  <r>
    <x v="4"/>
    <x v="29"/>
    <x v="181"/>
  </r>
  <r>
    <x v="4"/>
    <x v="30"/>
    <x v="182"/>
  </r>
  <r>
    <x v="4"/>
    <x v="31"/>
    <x v="183"/>
  </r>
  <r>
    <x v="4"/>
    <x v="32"/>
    <x v="184"/>
  </r>
  <r>
    <x v="4"/>
    <x v="33"/>
    <x v="185"/>
  </r>
  <r>
    <x v="4"/>
    <x v="34"/>
    <x v="186"/>
  </r>
  <r>
    <x v="4"/>
    <x v="35"/>
    <x v="187"/>
  </r>
  <r>
    <x v="4"/>
    <x v="36"/>
    <x v="188"/>
  </r>
  <r>
    <x v="4"/>
    <x v="37"/>
    <x v="189"/>
  </r>
  <r>
    <x v="5"/>
    <x v="0"/>
    <x v="190"/>
  </r>
  <r>
    <x v="5"/>
    <x v="1"/>
    <x v="191"/>
  </r>
  <r>
    <x v="5"/>
    <x v="2"/>
    <x v="192"/>
  </r>
  <r>
    <x v="5"/>
    <x v="3"/>
    <x v="193"/>
  </r>
  <r>
    <x v="5"/>
    <x v="4"/>
    <x v="194"/>
  </r>
  <r>
    <x v="5"/>
    <x v="5"/>
    <x v="195"/>
  </r>
  <r>
    <x v="5"/>
    <x v="6"/>
    <x v="196"/>
  </r>
  <r>
    <x v="5"/>
    <x v="7"/>
    <x v="197"/>
  </r>
  <r>
    <x v="5"/>
    <x v="8"/>
    <x v="198"/>
  </r>
  <r>
    <x v="5"/>
    <x v="9"/>
    <x v="199"/>
  </r>
  <r>
    <x v="5"/>
    <x v="10"/>
    <x v="200"/>
  </r>
  <r>
    <x v="5"/>
    <x v="11"/>
    <x v="201"/>
  </r>
  <r>
    <x v="5"/>
    <x v="12"/>
    <x v="202"/>
  </r>
  <r>
    <x v="5"/>
    <x v="13"/>
    <x v="203"/>
  </r>
  <r>
    <x v="5"/>
    <x v="14"/>
    <x v="204"/>
  </r>
  <r>
    <x v="5"/>
    <x v="15"/>
    <x v="205"/>
  </r>
  <r>
    <x v="5"/>
    <x v="16"/>
    <x v="206"/>
  </r>
  <r>
    <x v="5"/>
    <x v="17"/>
    <x v="207"/>
  </r>
  <r>
    <x v="5"/>
    <x v="18"/>
    <x v="208"/>
  </r>
  <r>
    <x v="5"/>
    <x v="19"/>
    <x v="209"/>
  </r>
  <r>
    <x v="5"/>
    <x v="20"/>
    <x v="210"/>
  </r>
  <r>
    <x v="5"/>
    <x v="21"/>
    <x v="211"/>
  </r>
  <r>
    <x v="5"/>
    <x v="22"/>
    <x v="212"/>
  </r>
  <r>
    <x v="5"/>
    <x v="23"/>
    <x v="213"/>
  </r>
  <r>
    <x v="5"/>
    <x v="24"/>
    <x v="214"/>
  </r>
  <r>
    <x v="5"/>
    <x v="25"/>
    <x v="215"/>
  </r>
  <r>
    <x v="5"/>
    <x v="26"/>
    <x v="216"/>
  </r>
  <r>
    <x v="5"/>
    <x v="27"/>
    <x v="217"/>
  </r>
  <r>
    <x v="5"/>
    <x v="28"/>
    <x v="218"/>
  </r>
  <r>
    <x v="5"/>
    <x v="29"/>
    <x v="219"/>
  </r>
  <r>
    <x v="5"/>
    <x v="30"/>
    <x v="220"/>
  </r>
  <r>
    <x v="5"/>
    <x v="31"/>
    <x v="221"/>
  </r>
  <r>
    <x v="5"/>
    <x v="32"/>
    <x v="222"/>
  </r>
  <r>
    <x v="5"/>
    <x v="33"/>
    <x v="223"/>
  </r>
  <r>
    <x v="5"/>
    <x v="34"/>
    <x v="224"/>
  </r>
  <r>
    <x v="5"/>
    <x v="35"/>
    <x v="225"/>
  </r>
  <r>
    <x v="5"/>
    <x v="36"/>
    <x v="226"/>
  </r>
  <r>
    <x v="5"/>
    <x v="37"/>
    <x v="227"/>
  </r>
  <r>
    <x v="6"/>
    <x v="0"/>
    <x v="228"/>
  </r>
  <r>
    <x v="6"/>
    <x v="1"/>
    <x v="229"/>
  </r>
  <r>
    <x v="6"/>
    <x v="2"/>
    <x v="230"/>
  </r>
  <r>
    <x v="6"/>
    <x v="3"/>
    <x v="231"/>
  </r>
  <r>
    <x v="6"/>
    <x v="4"/>
    <x v="232"/>
  </r>
  <r>
    <x v="6"/>
    <x v="5"/>
    <x v="233"/>
  </r>
  <r>
    <x v="6"/>
    <x v="6"/>
    <x v="234"/>
  </r>
  <r>
    <x v="6"/>
    <x v="7"/>
    <x v="235"/>
  </r>
  <r>
    <x v="6"/>
    <x v="8"/>
    <x v="236"/>
  </r>
  <r>
    <x v="6"/>
    <x v="9"/>
    <x v="237"/>
  </r>
  <r>
    <x v="6"/>
    <x v="10"/>
    <x v="238"/>
  </r>
  <r>
    <x v="6"/>
    <x v="11"/>
    <x v="239"/>
  </r>
  <r>
    <x v="6"/>
    <x v="12"/>
    <x v="240"/>
  </r>
  <r>
    <x v="6"/>
    <x v="13"/>
    <x v="241"/>
  </r>
  <r>
    <x v="6"/>
    <x v="14"/>
    <x v="242"/>
  </r>
  <r>
    <x v="6"/>
    <x v="15"/>
    <x v="243"/>
  </r>
  <r>
    <x v="6"/>
    <x v="16"/>
    <x v="244"/>
  </r>
  <r>
    <x v="6"/>
    <x v="17"/>
    <x v="245"/>
  </r>
  <r>
    <x v="6"/>
    <x v="18"/>
    <x v="246"/>
  </r>
  <r>
    <x v="6"/>
    <x v="19"/>
    <x v="247"/>
  </r>
  <r>
    <x v="6"/>
    <x v="20"/>
    <x v="248"/>
  </r>
  <r>
    <x v="6"/>
    <x v="21"/>
    <x v="249"/>
  </r>
  <r>
    <x v="6"/>
    <x v="22"/>
    <x v="250"/>
  </r>
  <r>
    <x v="6"/>
    <x v="23"/>
    <x v="251"/>
  </r>
  <r>
    <x v="6"/>
    <x v="24"/>
    <x v="252"/>
  </r>
  <r>
    <x v="6"/>
    <x v="25"/>
    <x v="253"/>
  </r>
  <r>
    <x v="6"/>
    <x v="26"/>
    <x v="254"/>
  </r>
  <r>
    <x v="6"/>
    <x v="27"/>
    <x v="255"/>
  </r>
  <r>
    <x v="6"/>
    <x v="28"/>
    <x v="256"/>
  </r>
  <r>
    <x v="6"/>
    <x v="29"/>
    <x v="257"/>
  </r>
  <r>
    <x v="6"/>
    <x v="30"/>
    <x v="258"/>
  </r>
  <r>
    <x v="6"/>
    <x v="31"/>
    <x v="259"/>
  </r>
  <r>
    <x v="6"/>
    <x v="32"/>
    <x v="260"/>
  </r>
  <r>
    <x v="6"/>
    <x v="33"/>
    <x v="261"/>
  </r>
  <r>
    <x v="6"/>
    <x v="34"/>
    <x v="262"/>
  </r>
  <r>
    <x v="6"/>
    <x v="35"/>
    <x v="263"/>
  </r>
  <r>
    <x v="6"/>
    <x v="36"/>
    <x v="264"/>
  </r>
  <r>
    <x v="6"/>
    <x v="37"/>
    <x v="265"/>
  </r>
  <r>
    <x v="7"/>
    <x v="0"/>
    <x v="266"/>
  </r>
  <r>
    <x v="7"/>
    <x v="1"/>
    <x v="267"/>
  </r>
  <r>
    <x v="7"/>
    <x v="2"/>
    <x v="268"/>
  </r>
  <r>
    <x v="7"/>
    <x v="3"/>
    <x v="269"/>
  </r>
  <r>
    <x v="7"/>
    <x v="4"/>
    <x v="270"/>
  </r>
  <r>
    <x v="7"/>
    <x v="5"/>
    <x v="271"/>
  </r>
  <r>
    <x v="7"/>
    <x v="6"/>
    <x v="272"/>
  </r>
  <r>
    <x v="7"/>
    <x v="7"/>
    <x v="273"/>
  </r>
  <r>
    <x v="7"/>
    <x v="8"/>
    <x v="274"/>
  </r>
  <r>
    <x v="7"/>
    <x v="9"/>
    <x v="275"/>
  </r>
  <r>
    <x v="7"/>
    <x v="10"/>
    <x v="276"/>
  </r>
  <r>
    <x v="7"/>
    <x v="11"/>
    <x v="277"/>
  </r>
  <r>
    <x v="7"/>
    <x v="12"/>
    <x v="278"/>
  </r>
  <r>
    <x v="7"/>
    <x v="13"/>
    <x v="279"/>
  </r>
  <r>
    <x v="7"/>
    <x v="14"/>
    <x v="280"/>
  </r>
  <r>
    <x v="7"/>
    <x v="15"/>
    <x v="281"/>
  </r>
  <r>
    <x v="7"/>
    <x v="16"/>
    <x v="282"/>
  </r>
  <r>
    <x v="7"/>
    <x v="17"/>
    <x v="283"/>
  </r>
  <r>
    <x v="7"/>
    <x v="18"/>
    <x v="284"/>
  </r>
  <r>
    <x v="7"/>
    <x v="19"/>
    <x v="285"/>
  </r>
  <r>
    <x v="7"/>
    <x v="20"/>
    <x v="286"/>
  </r>
  <r>
    <x v="7"/>
    <x v="21"/>
    <x v="287"/>
  </r>
  <r>
    <x v="7"/>
    <x v="22"/>
    <x v="288"/>
  </r>
  <r>
    <x v="7"/>
    <x v="23"/>
    <x v="289"/>
  </r>
  <r>
    <x v="7"/>
    <x v="24"/>
    <x v="290"/>
  </r>
  <r>
    <x v="7"/>
    <x v="25"/>
    <x v="291"/>
  </r>
  <r>
    <x v="7"/>
    <x v="26"/>
    <x v="292"/>
  </r>
  <r>
    <x v="7"/>
    <x v="27"/>
    <x v="293"/>
  </r>
  <r>
    <x v="7"/>
    <x v="28"/>
    <x v="294"/>
  </r>
  <r>
    <x v="7"/>
    <x v="29"/>
    <x v="295"/>
  </r>
  <r>
    <x v="7"/>
    <x v="30"/>
    <x v="296"/>
  </r>
  <r>
    <x v="7"/>
    <x v="31"/>
    <x v="297"/>
  </r>
  <r>
    <x v="7"/>
    <x v="32"/>
    <x v="298"/>
  </r>
  <r>
    <x v="7"/>
    <x v="33"/>
    <x v="299"/>
  </r>
  <r>
    <x v="7"/>
    <x v="34"/>
    <x v="300"/>
  </r>
  <r>
    <x v="7"/>
    <x v="35"/>
    <x v="301"/>
  </r>
  <r>
    <x v="7"/>
    <x v="36"/>
    <x v="302"/>
  </r>
  <r>
    <x v="7"/>
    <x v="37"/>
    <x v="302"/>
  </r>
  <r>
    <x v="8"/>
    <x v="0"/>
    <x v="303"/>
  </r>
  <r>
    <x v="8"/>
    <x v="1"/>
    <x v="304"/>
  </r>
  <r>
    <x v="8"/>
    <x v="2"/>
    <x v="305"/>
  </r>
  <r>
    <x v="8"/>
    <x v="3"/>
    <x v="306"/>
  </r>
  <r>
    <x v="8"/>
    <x v="4"/>
    <x v="307"/>
  </r>
  <r>
    <x v="8"/>
    <x v="5"/>
    <x v="308"/>
  </r>
  <r>
    <x v="8"/>
    <x v="6"/>
    <x v="309"/>
  </r>
  <r>
    <x v="8"/>
    <x v="7"/>
    <x v="310"/>
  </r>
  <r>
    <x v="8"/>
    <x v="8"/>
    <x v="311"/>
  </r>
  <r>
    <x v="8"/>
    <x v="9"/>
    <x v="312"/>
  </r>
  <r>
    <x v="8"/>
    <x v="10"/>
    <x v="313"/>
  </r>
  <r>
    <x v="8"/>
    <x v="11"/>
    <x v="314"/>
  </r>
  <r>
    <x v="8"/>
    <x v="12"/>
    <x v="315"/>
  </r>
  <r>
    <x v="8"/>
    <x v="13"/>
    <x v="316"/>
  </r>
  <r>
    <x v="8"/>
    <x v="14"/>
    <x v="317"/>
  </r>
  <r>
    <x v="8"/>
    <x v="15"/>
    <x v="318"/>
  </r>
  <r>
    <x v="8"/>
    <x v="16"/>
    <x v="319"/>
  </r>
  <r>
    <x v="8"/>
    <x v="17"/>
    <x v="320"/>
  </r>
  <r>
    <x v="8"/>
    <x v="18"/>
    <x v="321"/>
  </r>
  <r>
    <x v="8"/>
    <x v="19"/>
    <x v="322"/>
  </r>
  <r>
    <x v="8"/>
    <x v="20"/>
    <x v="323"/>
  </r>
  <r>
    <x v="8"/>
    <x v="21"/>
    <x v="324"/>
  </r>
  <r>
    <x v="8"/>
    <x v="22"/>
    <x v="325"/>
  </r>
  <r>
    <x v="8"/>
    <x v="23"/>
    <x v="326"/>
  </r>
  <r>
    <x v="8"/>
    <x v="24"/>
    <x v="327"/>
  </r>
  <r>
    <x v="8"/>
    <x v="25"/>
    <x v="328"/>
  </r>
  <r>
    <x v="8"/>
    <x v="26"/>
    <x v="329"/>
  </r>
  <r>
    <x v="8"/>
    <x v="27"/>
    <x v="330"/>
  </r>
  <r>
    <x v="8"/>
    <x v="28"/>
    <x v="331"/>
  </r>
  <r>
    <x v="8"/>
    <x v="29"/>
    <x v="332"/>
  </r>
  <r>
    <x v="8"/>
    <x v="30"/>
    <x v="333"/>
  </r>
  <r>
    <x v="8"/>
    <x v="31"/>
    <x v="334"/>
  </r>
  <r>
    <x v="8"/>
    <x v="32"/>
    <x v="335"/>
  </r>
  <r>
    <x v="8"/>
    <x v="33"/>
    <x v="336"/>
  </r>
  <r>
    <x v="8"/>
    <x v="34"/>
    <x v="337"/>
  </r>
  <r>
    <x v="8"/>
    <x v="35"/>
    <x v="338"/>
  </r>
  <r>
    <x v="8"/>
    <x v="36"/>
    <x v="339"/>
  </r>
  <r>
    <x v="8"/>
    <x v="37"/>
    <x v="340"/>
  </r>
  <r>
    <x v="9"/>
    <x v="0"/>
    <x v="341"/>
  </r>
  <r>
    <x v="9"/>
    <x v="1"/>
    <x v="342"/>
  </r>
  <r>
    <x v="9"/>
    <x v="2"/>
    <x v="343"/>
  </r>
  <r>
    <x v="9"/>
    <x v="3"/>
    <x v="344"/>
  </r>
  <r>
    <x v="9"/>
    <x v="4"/>
    <x v="345"/>
  </r>
  <r>
    <x v="9"/>
    <x v="5"/>
    <x v="346"/>
  </r>
  <r>
    <x v="9"/>
    <x v="6"/>
    <x v="347"/>
  </r>
  <r>
    <x v="9"/>
    <x v="7"/>
    <x v="348"/>
  </r>
  <r>
    <x v="9"/>
    <x v="8"/>
    <x v="349"/>
  </r>
  <r>
    <x v="9"/>
    <x v="9"/>
    <x v="350"/>
  </r>
  <r>
    <x v="9"/>
    <x v="10"/>
    <x v="351"/>
  </r>
  <r>
    <x v="9"/>
    <x v="11"/>
    <x v="352"/>
  </r>
  <r>
    <x v="9"/>
    <x v="12"/>
    <x v="353"/>
  </r>
  <r>
    <x v="9"/>
    <x v="13"/>
    <x v="354"/>
  </r>
  <r>
    <x v="9"/>
    <x v="14"/>
    <x v="355"/>
  </r>
  <r>
    <x v="9"/>
    <x v="15"/>
    <x v="356"/>
  </r>
  <r>
    <x v="9"/>
    <x v="16"/>
    <x v="357"/>
  </r>
  <r>
    <x v="9"/>
    <x v="17"/>
    <x v="358"/>
  </r>
  <r>
    <x v="9"/>
    <x v="18"/>
    <x v="359"/>
  </r>
  <r>
    <x v="9"/>
    <x v="19"/>
    <x v="360"/>
  </r>
  <r>
    <x v="9"/>
    <x v="20"/>
    <x v="361"/>
  </r>
  <r>
    <x v="9"/>
    <x v="21"/>
    <x v="362"/>
  </r>
  <r>
    <x v="9"/>
    <x v="22"/>
    <x v="363"/>
  </r>
  <r>
    <x v="9"/>
    <x v="23"/>
    <x v="364"/>
  </r>
  <r>
    <x v="9"/>
    <x v="24"/>
    <x v="365"/>
  </r>
  <r>
    <x v="9"/>
    <x v="25"/>
    <x v="366"/>
  </r>
  <r>
    <x v="9"/>
    <x v="26"/>
    <x v="367"/>
  </r>
  <r>
    <x v="9"/>
    <x v="27"/>
    <x v="368"/>
  </r>
  <r>
    <x v="9"/>
    <x v="28"/>
    <x v="369"/>
  </r>
  <r>
    <x v="9"/>
    <x v="29"/>
    <x v="370"/>
  </r>
  <r>
    <x v="9"/>
    <x v="30"/>
    <x v="371"/>
  </r>
  <r>
    <x v="9"/>
    <x v="31"/>
    <x v="372"/>
  </r>
  <r>
    <x v="9"/>
    <x v="32"/>
    <x v="373"/>
  </r>
  <r>
    <x v="9"/>
    <x v="33"/>
    <x v="374"/>
  </r>
  <r>
    <x v="9"/>
    <x v="34"/>
    <x v="375"/>
  </r>
  <r>
    <x v="9"/>
    <x v="35"/>
    <x v="376"/>
  </r>
  <r>
    <x v="9"/>
    <x v="36"/>
    <x v="377"/>
  </r>
  <r>
    <x v="9"/>
    <x v="37"/>
    <x v="378"/>
  </r>
  <r>
    <x v="10"/>
    <x v="0"/>
    <x v="379"/>
  </r>
  <r>
    <x v="10"/>
    <x v="1"/>
    <x v="380"/>
  </r>
  <r>
    <x v="10"/>
    <x v="2"/>
    <x v="381"/>
  </r>
  <r>
    <x v="10"/>
    <x v="3"/>
    <x v="382"/>
  </r>
  <r>
    <x v="10"/>
    <x v="4"/>
    <x v="383"/>
  </r>
  <r>
    <x v="10"/>
    <x v="5"/>
    <x v="384"/>
  </r>
  <r>
    <x v="10"/>
    <x v="6"/>
    <x v="385"/>
  </r>
  <r>
    <x v="10"/>
    <x v="7"/>
    <x v="386"/>
  </r>
  <r>
    <x v="10"/>
    <x v="8"/>
    <x v="387"/>
  </r>
  <r>
    <x v="10"/>
    <x v="9"/>
    <x v="388"/>
  </r>
  <r>
    <x v="10"/>
    <x v="10"/>
    <x v="389"/>
  </r>
  <r>
    <x v="10"/>
    <x v="11"/>
    <x v="390"/>
  </r>
  <r>
    <x v="10"/>
    <x v="12"/>
    <x v="391"/>
  </r>
  <r>
    <x v="10"/>
    <x v="13"/>
    <x v="392"/>
  </r>
  <r>
    <x v="10"/>
    <x v="14"/>
    <x v="393"/>
  </r>
  <r>
    <x v="10"/>
    <x v="15"/>
    <x v="394"/>
  </r>
  <r>
    <x v="10"/>
    <x v="16"/>
    <x v="395"/>
  </r>
  <r>
    <x v="10"/>
    <x v="17"/>
    <x v="396"/>
  </r>
  <r>
    <x v="10"/>
    <x v="18"/>
    <x v="397"/>
  </r>
  <r>
    <x v="10"/>
    <x v="19"/>
    <x v="398"/>
  </r>
  <r>
    <x v="10"/>
    <x v="20"/>
    <x v="399"/>
  </r>
  <r>
    <x v="10"/>
    <x v="21"/>
    <x v="400"/>
  </r>
  <r>
    <x v="10"/>
    <x v="22"/>
    <x v="401"/>
  </r>
  <r>
    <x v="10"/>
    <x v="23"/>
    <x v="402"/>
  </r>
  <r>
    <x v="10"/>
    <x v="24"/>
    <x v="403"/>
  </r>
  <r>
    <x v="10"/>
    <x v="25"/>
    <x v="404"/>
  </r>
  <r>
    <x v="10"/>
    <x v="26"/>
    <x v="405"/>
  </r>
  <r>
    <x v="10"/>
    <x v="27"/>
    <x v="406"/>
  </r>
  <r>
    <x v="10"/>
    <x v="28"/>
    <x v="407"/>
  </r>
  <r>
    <x v="10"/>
    <x v="29"/>
    <x v="302"/>
  </r>
  <r>
    <x v="10"/>
    <x v="30"/>
    <x v="302"/>
  </r>
  <r>
    <x v="10"/>
    <x v="31"/>
    <x v="408"/>
  </r>
  <r>
    <x v="10"/>
    <x v="32"/>
    <x v="409"/>
  </r>
  <r>
    <x v="10"/>
    <x v="33"/>
    <x v="410"/>
  </r>
  <r>
    <x v="10"/>
    <x v="34"/>
    <x v="411"/>
  </r>
  <r>
    <x v="10"/>
    <x v="35"/>
    <x v="412"/>
  </r>
  <r>
    <x v="10"/>
    <x v="36"/>
    <x v="413"/>
  </r>
  <r>
    <x v="10"/>
    <x v="37"/>
    <x v="414"/>
  </r>
  <r>
    <x v="11"/>
    <x v="0"/>
    <x v="415"/>
  </r>
  <r>
    <x v="11"/>
    <x v="1"/>
    <x v="416"/>
  </r>
  <r>
    <x v="11"/>
    <x v="2"/>
    <x v="417"/>
  </r>
  <r>
    <x v="11"/>
    <x v="3"/>
    <x v="418"/>
  </r>
  <r>
    <x v="11"/>
    <x v="4"/>
    <x v="419"/>
  </r>
  <r>
    <x v="11"/>
    <x v="5"/>
    <x v="420"/>
  </r>
  <r>
    <x v="11"/>
    <x v="6"/>
    <x v="421"/>
  </r>
  <r>
    <x v="11"/>
    <x v="7"/>
    <x v="422"/>
  </r>
  <r>
    <x v="11"/>
    <x v="8"/>
    <x v="423"/>
  </r>
  <r>
    <x v="11"/>
    <x v="9"/>
    <x v="424"/>
  </r>
  <r>
    <x v="11"/>
    <x v="10"/>
    <x v="425"/>
  </r>
  <r>
    <x v="11"/>
    <x v="11"/>
    <x v="426"/>
  </r>
  <r>
    <x v="11"/>
    <x v="12"/>
    <x v="427"/>
  </r>
  <r>
    <x v="11"/>
    <x v="13"/>
    <x v="428"/>
  </r>
  <r>
    <x v="11"/>
    <x v="14"/>
    <x v="429"/>
  </r>
  <r>
    <x v="11"/>
    <x v="15"/>
    <x v="430"/>
  </r>
  <r>
    <x v="11"/>
    <x v="16"/>
    <x v="431"/>
  </r>
  <r>
    <x v="11"/>
    <x v="17"/>
    <x v="432"/>
  </r>
  <r>
    <x v="11"/>
    <x v="18"/>
    <x v="433"/>
  </r>
  <r>
    <x v="11"/>
    <x v="19"/>
    <x v="434"/>
  </r>
  <r>
    <x v="11"/>
    <x v="20"/>
    <x v="435"/>
  </r>
  <r>
    <x v="11"/>
    <x v="21"/>
    <x v="436"/>
  </r>
  <r>
    <x v="11"/>
    <x v="22"/>
    <x v="437"/>
  </r>
  <r>
    <x v="11"/>
    <x v="23"/>
    <x v="438"/>
  </r>
  <r>
    <x v="11"/>
    <x v="24"/>
    <x v="439"/>
  </r>
  <r>
    <x v="11"/>
    <x v="25"/>
    <x v="440"/>
  </r>
  <r>
    <x v="11"/>
    <x v="26"/>
    <x v="441"/>
  </r>
  <r>
    <x v="11"/>
    <x v="27"/>
    <x v="442"/>
  </r>
  <r>
    <x v="11"/>
    <x v="28"/>
    <x v="443"/>
  </r>
  <r>
    <x v="11"/>
    <x v="29"/>
    <x v="444"/>
  </r>
  <r>
    <x v="11"/>
    <x v="30"/>
    <x v="445"/>
  </r>
  <r>
    <x v="11"/>
    <x v="31"/>
    <x v="446"/>
  </r>
  <r>
    <x v="11"/>
    <x v="32"/>
    <x v="447"/>
  </r>
  <r>
    <x v="11"/>
    <x v="33"/>
    <x v="448"/>
  </r>
  <r>
    <x v="11"/>
    <x v="34"/>
    <x v="449"/>
  </r>
  <r>
    <x v="11"/>
    <x v="35"/>
    <x v="450"/>
  </r>
  <r>
    <x v="11"/>
    <x v="36"/>
    <x v="451"/>
  </r>
  <r>
    <x v="11"/>
    <x v="37"/>
    <x v="452"/>
  </r>
  <r>
    <x v="12"/>
    <x v="0"/>
    <x v="453"/>
  </r>
  <r>
    <x v="12"/>
    <x v="1"/>
    <x v="454"/>
  </r>
  <r>
    <x v="12"/>
    <x v="2"/>
    <x v="455"/>
  </r>
  <r>
    <x v="12"/>
    <x v="3"/>
    <x v="456"/>
  </r>
  <r>
    <x v="12"/>
    <x v="4"/>
    <x v="457"/>
  </r>
  <r>
    <x v="12"/>
    <x v="5"/>
    <x v="458"/>
  </r>
  <r>
    <x v="12"/>
    <x v="6"/>
    <x v="459"/>
  </r>
  <r>
    <x v="12"/>
    <x v="7"/>
    <x v="460"/>
  </r>
  <r>
    <x v="12"/>
    <x v="8"/>
    <x v="461"/>
  </r>
  <r>
    <x v="12"/>
    <x v="9"/>
    <x v="462"/>
  </r>
  <r>
    <x v="12"/>
    <x v="10"/>
    <x v="463"/>
  </r>
  <r>
    <x v="12"/>
    <x v="11"/>
    <x v="464"/>
  </r>
  <r>
    <x v="12"/>
    <x v="12"/>
    <x v="465"/>
  </r>
  <r>
    <x v="12"/>
    <x v="13"/>
    <x v="466"/>
  </r>
  <r>
    <x v="12"/>
    <x v="14"/>
    <x v="467"/>
  </r>
  <r>
    <x v="12"/>
    <x v="15"/>
    <x v="468"/>
  </r>
  <r>
    <x v="12"/>
    <x v="16"/>
    <x v="469"/>
  </r>
  <r>
    <x v="12"/>
    <x v="17"/>
    <x v="470"/>
  </r>
  <r>
    <x v="12"/>
    <x v="18"/>
    <x v="471"/>
  </r>
  <r>
    <x v="12"/>
    <x v="19"/>
    <x v="472"/>
  </r>
  <r>
    <x v="12"/>
    <x v="20"/>
    <x v="473"/>
  </r>
  <r>
    <x v="12"/>
    <x v="21"/>
    <x v="474"/>
  </r>
  <r>
    <x v="12"/>
    <x v="22"/>
    <x v="475"/>
  </r>
  <r>
    <x v="12"/>
    <x v="23"/>
    <x v="476"/>
  </r>
  <r>
    <x v="12"/>
    <x v="24"/>
    <x v="477"/>
  </r>
  <r>
    <x v="12"/>
    <x v="25"/>
    <x v="478"/>
  </r>
  <r>
    <x v="12"/>
    <x v="26"/>
    <x v="479"/>
  </r>
  <r>
    <x v="12"/>
    <x v="27"/>
    <x v="480"/>
  </r>
  <r>
    <x v="12"/>
    <x v="28"/>
    <x v="481"/>
  </r>
  <r>
    <x v="12"/>
    <x v="29"/>
    <x v="482"/>
  </r>
  <r>
    <x v="12"/>
    <x v="30"/>
    <x v="483"/>
  </r>
  <r>
    <x v="12"/>
    <x v="31"/>
    <x v="484"/>
  </r>
  <r>
    <x v="12"/>
    <x v="32"/>
    <x v="485"/>
  </r>
  <r>
    <x v="12"/>
    <x v="33"/>
    <x v="486"/>
  </r>
  <r>
    <x v="12"/>
    <x v="34"/>
    <x v="487"/>
  </r>
  <r>
    <x v="12"/>
    <x v="35"/>
    <x v="488"/>
  </r>
  <r>
    <x v="12"/>
    <x v="36"/>
    <x v="489"/>
  </r>
  <r>
    <x v="12"/>
    <x v="37"/>
    <x v="490"/>
  </r>
  <r>
    <x v="13"/>
    <x v="0"/>
    <x v="491"/>
  </r>
  <r>
    <x v="13"/>
    <x v="1"/>
    <x v="492"/>
  </r>
  <r>
    <x v="13"/>
    <x v="2"/>
    <x v="493"/>
  </r>
  <r>
    <x v="13"/>
    <x v="3"/>
    <x v="494"/>
  </r>
  <r>
    <x v="13"/>
    <x v="4"/>
    <x v="495"/>
  </r>
  <r>
    <x v="13"/>
    <x v="5"/>
    <x v="496"/>
  </r>
  <r>
    <x v="13"/>
    <x v="6"/>
    <x v="497"/>
  </r>
  <r>
    <x v="13"/>
    <x v="7"/>
    <x v="498"/>
  </r>
  <r>
    <x v="13"/>
    <x v="8"/>
    <x v="499"/>
  </r>
  <r>
    <x v="13"/>
    <x v="9"/>
    <x v="500"/>
  </r>
  <r>
    <x v="13"/>
    <x v="10"/>
    <x v="501"/>
  </r>
  <r>
    <x v="13"/>
    <x v="11"/>
    <x v="502"/>
  </r>
  <r>
    <x v="13"/>
    <x v="12"/>
    <x v="503"/>
  </r>
  <r>
    <x v="13"/>
    <x v="13"/>
    <x v="504"/>
  </r>
  <r>
    <x v="13"/>
    <x v="14"/>
    <x v="505"/>
  </r>
  <r>
    <x v="13"/>
    <x v="15"/>
    <x v="506"/>
  </r>
  <r>
    <x v="13"/>
    <x v="16"/>
    <x v="507"/>
  </r>
  <r>
    <x v="13"/>
    <x v="17"/>
    <x v="508"/>
  </r>
  <r>
    <x v="13"/>
    <x v="18"/>
    <x v="509"/>
  </r>
  <r>
    <x v="13"/>
    <x v="19"/>
    <x v="510"/>
  </r>
  <r>
    <x v="13"/>
    <x v="20"/>
    <x v="511"/>
  </r>
  <r>
    <x v="13"/>
    <x v="21"/>
    <x v="512"/>
  </r>
  <r>
    <x v="13"/>
    <x v="22"/>
    <x v="513"/>
  </r>
  <r>
    <x v="13"/>
    <x v="23"/>
    <x v="514"/>
  </r>
  <r>
    <x v="13"/>
    <x v="24"/>
    <x v="515"/>
  </r>
  <r>
    <x v="13"/>
    <x v="25"/>
    <x v="516"/>
  </r>
  <r>
    <x v="13"/>
    <x v="26"/>
    <x v="517"/>
  </r>
  <r>
    <x v="13"/>
    <x v="27"/>
    <x v="518"/>
  </r>
  <r>
    <x v="13"/>
    <x v="28"/>
    <x v="519"/>
  </r>
  <r>
    <x v="13"/>
    <x v="29"/>
    <x v="520"/>
  </r>
  <r>
    <x v="13"/>
    <x v="30"/>
    <x v="521"/>
  </r>
  <r>
    <x v="13"/>
    <x v="31"/>
    <x v="522"/>
  </r>
  <r>
    <x v="13"/>
    <x v="32"/>
    <x v="523"/>
  </r>
  <r>
    <x v="13"/>
    <x v="33"/>
    <x v="524"/>
  </r>
  <r>
    <x v="13"/>
    <x v="34"/>
    <x v="525"/>
  </r>
  <r>
    <x v="13"/>
    <x v="35"/>
    <x v="526"/>
  </r>
  <r>
    <x v="13"/>
    <x v="36"/>
    <x v="527"/>
  </r>
  <r>
    <x v="13"/>
    <x v="37"/>
    <x v="528"/>
  </r>
  <r>
    <x v="14"/>
    <x v="0"/>
    <x v="529"/>
  </r>
  <r>
    <x v="14"/>
    <x v="1"/>
    <x v="530"/>
  </r>
  <r>
    <x v="14"/>
    <x v="2"/>
    <x v="531"/>
  </r>
  <r>
    <x v="14"/>
    <x v="3"/>
    <x v="532"/>
  </r>
  <r>
    <x v="14"/>
    <x v="4"/>
    <x v="533"/>
  </r>
  <r>
    <x v="14"/>
    <x v="5"/>
    <x v="534"/>
  </r>
  <r>
    <x v="14"/>
    <x v="6"/>
    <x v="535"/>
  </r>
  <r>
    <x v="14"/>
    <x v="7"/>
    <x v="536"/>
  </r>
  <r>
    <x v="14"/>
    <x v="8"/>
    <x v="537"/>
  </r>
  <r>
    <x v="14"/>
    <x v="9"/>
    <x v="538"/>
  </r>
  <r>
    <x v="14"/>
    <x v="10"/>
    <x v="539"/>
  </r>
  <r>
    <x v="14"/>
    <x v="11"/>
    <x v="540"/>
  </r>
  <r>
    <x v="14"/>
    <x v="12"/>
    <x v="541"/>
  </r>
  <r>
    <x v="14"/>
    <x v="13"/>
    <x v="542"/>
  </r>
  <r>
    <x v="14"/>
    <x v="14"/>
    <x v="543"/>
  </r>
  <r>
    <x v="14"/>
    <x v="15"/>
    <x v="544"/>
  </r>
  <r>
    <x v="14"/>
    <x v="16"/>
    <x v="545"/>
  </r>
  <r>
    <x v="14"/>
    <x v="17"/>
    <x v="546"/>
  </r>
  <r>
    <x v="14"/>
    <x v="18"/>
    <x v="547"/>
  </r>
  <r>
    <x v="14"/>
    <x v="19"/>
    <x v="548"/>
  </r>
  <r>
    <x v="14"/>
    <x v="20"/>
    <x v="549"/>
  </r>
  <r>
    <x v="14"/>
    <x v="21"/>
    <x v="550"/>
  </r>
  <r>
    <x v="14"/>
    <x v="22"/>
    <x v="551"/>
  </r>
  <r>
    <x v="14"/>
    <x v="23"/>
    <x v="552"/>
  </r>
  <r>
    <x v="14"/>
    <x v="24"/>
    <x v="553"/>
  </r>
  <r>
    <x v="14"/>
    <x v="25"/>
    <x v="554"/>
  </r>
  <r>
    <x v="14"/>
    <x v="26"/>
    <x v="555"/>
  </r>
  <r>
    <x v="14"/>
    <x v="27"/>
    <x v="556"/>
  </r>
  <r>
    <x v="14"/>
    <x v="28"/>
    <x v="557"/>
  </r>
  <r>
    <x v="14"/>
    <x v="29"/>
    <x v="558"/>
  </r>
  <r>
    <x v="14"/>
    <x v="30"/>
    <x v="559"/>
  </r>
  <r>
    <x v="14"/>
    <x v="31"/>
    <x v="560"/>
  </r>
  <r>
    <x v="14"/>
    <x v="32"/>
    <x v="561"/>
  </r>
  <r>
    <x v="14"/>
    <x v="33"/>
    <x v="562"/>
  </r>
  <r>
    <x v="14"/>
    <x v="34"/>
    <x v="563"/>
  </r>
  <r>
    <x v="14"/>
    <x v="35"/>
    <x v="564"/>
  </r>
  <r>
    <x v="14"/>
    <x v="36"/>
    <x v="565"/>
  </r>
  <r>
    <x v="14"/>
    <x v="37"/>
    <x v="566"/>
  </r>
  <r>
    <x v="15"/>
    <x v="0"/>
    <x v="567"/>
  </r>
  <r>
    <x v="15"/>
    <x v="1"/>
    <x v="568"/>
  </r>
  <r>
    <x v="15"/>
    <x v="2"/>
    <x v="569"/>
  </r>
  <r>
    <x v="15"/>
    <x v="3"/>
    <x v="570"/>
  </r>
  <r>
    <x v="15"/>
    <x v="4"/>
    <x v="571"/>
  </r>
  <r>
    <x v="15"/>
    <x v="5"/>
    <x v="572"/>
  </r>
  <r>
    <x v="15"/>
    <x v="6"/>
    <x v="573"/>
  </r>
  <r>
    <x v="15"/>
    <x v="7"/>
    <x v="574"/>
  </r>
  <r>
    <x v="15"/>
    <x v="8"/>
    <x v="575"/>
  </r>
  <r>
    <x v="15"/>
    <x v="9"/>
    <x v="576"/>
  </r>
  <r>
    <x v="15"/>
    <x v="10"/>
    <x v="577"/>
  </r>
  <r>
    <x v="15"/>
    <x v="11"/>
    <x v="578"/>
  </r>
  <r>
    <x v="15"/>
    <x v="12"/>
    <x v="579"/>
  </r>
  <r>
    <x v="15"/>
    <x v="13"/>
    <x v="580"/>
  </r>
  <r>
    <x v="15"/>
    <x v="14"/>
    <x v="581"/>
  </r>
  <r>
    <x v="15"/>
    <x v="15"/>
    <x v="582"/>
  </r>
  <r>
    <x v="15"/>
    <x v="16"/>
    <x v="583"/>
  </r>
  <r>
    <x v="15"/>
    <x v="17"/>
    <x v="584"/>
  </r>
  <r>
    <x v="15"/>
    <x v="18"/>
    <x v="585"/>
  </r>
  <r>
    <x v="15"/>
    <x v="19"/>
    <x v="586"/>
  </r>
  <r>
    <x v="15"/>
    <x v="20"/>
    <x v="587"/>
  </r>
  <r>
    <x v="15"/>
    <x v="21"/>
    <x v="588"/>
  </r>
  <r>
    <x v="15"/>
    <x v="22"/>
    <x v="589"/>
  </r>
  <r>
    <x v="15"/>
    <x v="23"/>
    <x v="590"/>
  </r>
  <r>
    <x v="15"/>
    <x v="24"/>
    <x v="591"/>
  </r>
  <r>
    <x v="15"/>
    <x v="25"/>
    <x v="592"/>
  </r>
  <r>
    <x v="15"/>
    <x v="26"/>
    <x v="593"/>
  </r>
  <r>
    <x v="15"/>
    <x v="27"/>
    <x v="594"/>
  </r>
  <r>
    <x v="15"/>
    <x v="28"/>
    <x v="595"/>
  </r>
  <r>
    <x v="15"/>
    <x v="29"/>
    <x v="596"/>
  </r>
  <r>
    <x v="15"/>
    <x v="30"/>
    <x v="597"/>
  </r>
  <r>
    <x v="15"/>
    <x v="31"/>
    <x v="598"/>
  </r>
  <r>
    <x v="15"/>
    <x v="32"/>
    <x v="599"/>
  </r>
  <r>
    <x v="15"/>
    <x v="33"/>
    <x v="600"/>
  </r>
  <r>
    <x v="15"/>
    <x v="34"/>
    <x v="601"/>
  </r>
  <r>
    <x v="15"/>
    <x v="35"/>
    <x v="602"/>
  </r>
  <r>
    <x v="15"/>
    <x v="36"/>
    <x v="603"/>
  </r>
  <r>
    <x v="15"/>
    <x v="37"/>
    <x v="604"/>
  </r>
  <r>
    <x v="16"/>
    <x v="0"/>
    <x v="605"/>
  </r>
  <r>
    <x v="16"/>
    <x v="1"/>
    <x v="606"/>
  </r>
  <r>
    <x v="16"/>
    <x v="2"/>
    <x v="607"/>
  </r>
  <r>
    <x v="16"/>
    <x v="3"/>
    <x v="608"/>
  </r>
  <r>
    <x v="16"/>
    <x v="4"/>
    <x v="609"/>
  </r>
  <r>
    <x v="16"/>
    <x v="5"/>
    <x v="610"/>
  </r>
  <r>
    <x v="16"/>
    <x v="6"/>
    <x v="611"/>
  </r>
  <r>
    <x v="16"/>
    <x v="7"/>
    <x v="612"/>
  </r>
  <r>
    <x v="16"/>
    <x v="8"/>
    <x v="613"/>
  </r>
  <r>
    <x v="16"/>
    <x v="9"/>
    <x v="614"/>
  </r>
  <r>
    <x v="16"/>
    <x v="10"/>
    <x v="615"/>
  </r>
  <r>
    <x v="16"/>
    <x v="11"/>
    <x v="616"/>
  </r>
  <r>
    <x v="16"/>
    <x v="12"/>
    <x v="617"/>
  </r>
  <r>
    <x v="16"/>
    <x v="13"/>
    <x v="618"/>
  </r>
  <r>
    <x v="16"/>
    <x v="14"/>
    <x v="619"/>
  </r>
  <r>
    <x v="16"/>
    <x v="15"/>
    <x v="620"/>
  </r>
  <r>
    <x v="16"/>
    <x v="16"/>
    <x v="621"/>
  </r>
  <r>
    <x v="16"/>
    <x v="17"/>
    <x v="622"/>
  </r>
  <r>
    <x v="16"/>
    <x v="18"/>
    <x v="623"/>
  </r>
  <r>
    <x v="16"/>
    <x v="19"/>
    <x v="624"/>
  </r>
  <r>
    <x v="16"/>
    <x v="20"/>
    <x v="625"/>
  </r>
  <r>
    <x v="16"/>
    <x v="21"/>
    <x v="626"/>
  </r>
  <r>
    <x v="16"/>
    <x v="22"/>
    <x v="627"/>
  </r>
  <r>
    <x v="16"/>
    <x v="23"/>
    <x v="628"/>
  </r>
  <r>
    <x v="16"/>
    <x v="24"/>
    <x v="629"/>
  </r>
  <r>
    <x v="16"/>
    <x v="25"/>
    <x v="630"/>
  </r>
  <r>
    <x v="16"/>
    <x v="26"/>
    <x v="631"/>
  </r>
  <r>
    <x v="16"/>
    <x v="27"/>
    <x v="632"/>
  </r>
  <r>
    <x v="16"/>
    <x v="28"/>
    <x v="633"/>
  </r>
  <r>
    <x v="16"/>
    <x v="29"/>
    <x v="634"/>
  </r>
  <r>
    <x v="16"/>
    <x v="30"/>
    <x v="635"/>
  </r>
  <r>
    <x v="16"/>
    <x v="31"/>
    <x v="636"/>
  </r>
  <r>
    <x v="16"/>
    <x v="32"/>
    <x v="637"/>
  </r>
  <r>
    <x v="16"/>
    <x v="33"/>
    <x v="638"/>
  </r>
  <r>
    <x v="16"/>
    <x v="34"/>
    <x v="639"/>
  </r>
  <r>
    <x v="16"/>
    <x v="35"/>
    <x v="640"/>
  </r>
  <r>
    <x v="16"/>
    <x v="36"/>
    <x v="641"/>
  </r>
  <r>
    <x v="16"/>
    <x v="37"/>
    <x v="642"/>
  </r>
  <r>
    <x v="17"/>
    <x v="0"/>
    <x v="643"/>
  </r>
  <r>
    <x v="17"/>
    <x v="1"/>
    <x v="644"/>
  </r>
  <r>
    <x v="17"/>
    <x v="2"/>
    <x v="645"/>
  </r>
  <r>
    <x v="17"/>
    <x v="3"/>
    <x v="646"/>
  </r>
  <r>
    <x v="17"/>
    <x v="4"/>
    <x v="647"/>
  </r>
  <r>
    <x v="17"/>
    <x v="5"/>
    <x v="648"/>
  </r>
  <r>
    <x v="17"/>
    <x v="6"/>
    <x v="649"/>
  </r>
  <r>
    <x v="17"/>
    <x v="7"/>
    <x v="650"/>
  </r>
  <r>
    <x v="17"/>
    <x v="8"/>
    <x v="651"/>
  </r>
  <r>
    <x v="17"/>
    <x v="9"/>
    <x v="652"/>
  </r>
  <r>
    <x v="17"/>
    <x v="10"/>
    <x v="653"/>
  </r>
  <r>
    <x v="17"/>
    <x v="11"/>
    <x v="654"/>
  </r>
  <r>
    <x v="17"/>
    <x v="12"/>
    <x v="655"/>
  </r>
  <r>
    <x v="17"/>
    <x v="13"/>
    <x v="656"/>
  </r>
  <r>
    <x v="17"/>
    <x v="14"/>
    <x v="657"/>
  </r>
  <r>
    <x v="17"/>
    <x v="15"/>
    <x v="658"/>
  </r>
  <r>
    <x v="17"/>
    <x v="16"/>
    <x v="659"/>
  </r>
  <r>
    <x v="17"/>
    <x v="17"/>
    <x v="660"/>
  </r>
  <r>
    <x v="17"/>
    <x v="18"/>
    <x v="661"/>
  </r>
  <r>
    <x v="17"/>
    <x v="19"/>
    <x v="662"/>
  </r>
  <r>
    <x v="17"/>
    <x v="20"/>
    <x v="663"/>
  </r>
  <r>
    <x v="17"/>
    <x v="21"/>
    <x v="664"/>
  </r>
  <r>
    <x v="17"/>
    <x v="22"/>
    <x v="665"/>
  </r>
  <r>
    <x v="17"/>
    <x v="23"/>
    <x v="666"/>
  </r>
  <r>
    <x v="17"/>
    <x v="24"/>
    <x v="667"/>
  </r>
  <r>
    <x v="17"/>
    <x v="25"/>
    <x v="668"/>
  </r>
  <r>
    <x v="17"/>
    <x v="26"/>
    <x v="669"/>
  </r>
  <r>
    <x v="17"/>
    <x v="27"/>
    <x v="670"/>
  </r>
  <r>
    <x v="17"/>
    <x v="28"/>
    <x v="671"/>
  </r>
  <r>
    <x v="17"/>
    <x v="29"/>
    <x v="672"/>
  </r>
  <r>
    <x v="17"/>
    <x v="30"/>
    <x v="673"/>
  </r>
  <r>
    <x v="17"/>
    <x v="31"/>
    <x v="674"/>
  </r>
  <r>
    <x v="17"/>
    <x v="32"/>
    <x v="675"/>
  </r>
  <r>
    <x v="17"/>
    <x v="33"/>
    <x v="676"/>
  </r>
  <r>
    <x v="17"/>
    <x v="34"/>
    <x v="677"/>
  </r>
  <r>
    <x v="17"/>
    <x v="35"/>
    <x v="678"/>
  </r>
  <r>
    <x v="17"/>
    <x v="36"/>
    <x v="679"/>
  </r>
  <r>
    <x v="17"/>
    <x v="37"/>
    <x v="680"/>
  </r>
  <r>
    <x v="18"/>
    <x v="0"/>
    <x v="681"/>
  </r>
  <r>
    <x v="18"/>
    <x v="1"/>
    <x v="682"/>
  </r>
  <r>
    <x v="18"/>
    <x v="2"/>
    <x v="683"/>
  </r>
  <r>
    <x v="18"/>
    <x v="3"/>
    <x v="684"/>
  </r>
  <r>
    <x v="18"/>
    <x v="4"/>
    <x v="685"/>
  </r>
  <r>
    <x v="18"/>
    <x v="5"/>
    <x v="686"/>
  </r>
  <r>
    <x v="18"/>
    <x v="6"/>
    <x v="687"/>
  </r>
  <r>
    <x v="18"/>
    <x v="7"/>
    <x v="688"/>
  </r>
  <r>
    <x v="18"/>
    <x v="8"/>
    <x v="689"/>
  </r>
  <r>
    <x v="18"/>
    <x v="9"/>
    <x v="690"/>
  </r>
  <r>
    <x v="18"/>
    <x v="10"/>
    <x v="691"/>
  </r>
  <r>
    <x v="18"/>
    <x v="11"/>
    <x v="692"/>
  </r>
  <r>
    <x v="18"/>
    <x v="12"/>
    <x v="693"/>
  </r>
  <r>
    <x v="18"/>
    <x v="13"/>
    <x v="694"/>
  </r>
  <r>
    <x v="18"/>
    <x v="14"/>
    <x v="695"/>
  </r>
  <r>
    <x v="18"/>
    <x v="15"/>
    <x v="696"/>
  </r>
  <r>
    <x v="18"/>
    <x v="16"/>
    <x v="697"/>
  </r>
  <r>
    <x v="18"/>
    <x v="17"/>
    <x v="698"/>
  </r>
  <r>
    <x v="18"/>
    <x v="18"/>
    <x v="699"/>
  </r>
  <r>
    <x v="18"/>
    <x v="19"/>
    <x v="700"/>
  </r>
  <r>
    <x v="18"/>
    <x v="20"/>
    <x v="701"/>
  </r>
  <r>
    <x v="18"/>
    <x v="21"/>
    <x v="702"/>
  </r>
  <r>
    <x v="18"/>
    <x v="22"/>
    <x v="703"/>
  </r>
  <r>
    <x v="18"/>
    <x v="23"/>
    <x v="704"/>
  </r>
  <r>
    <x v="18"/>
    <x v="24"/>
    <x v="705"/>
  </r>
  <r>
    <x v="18"/>
    <x v="25"/>
    <x v="706"/>
  </r>
  <r>
    <x v="18"/>
    <x v="26"/>
    <x v="707"/>
  </r>
  <r>
    <x v="18"/>
    <x v="27"/>
    <x v="708"/>
  </r>
  <r>
    <x v="18"/>
    <x v="28"/>
    <x v="709"/>
  </r>
  <r>
    <x v="18"/>
    <x v="29"/>
    <x v="710"/>
  </r>
  <r>
    <x v="18"/>
    <x v="30"/>
    <x v="711"/>
  </r>
  <r>
    <x v="18"/>
    <x v="31"/>
    <x v="712"/>
  </r>
  <r>
    <x v="18"/>
    <x v="32"/>
    <x v="713"/>
  </r>
  <r>
    <x v="18"/>
    <x v="33"/>
    <x v="714"/>
  </r>
  <r>
    <x v="18"/>
    <x v="34"/>
    <x v="715"/>
  </r>
  <r>
    <x v="18"/>
    <x v="35"/>
    <x v="716"/>
  </r>
  <r>
    <x v="18"/>
    <x v="36"/>
    <x v="717"/>
  </r>
  <r>
    <x v="18"/>
    <x v="37"/>
    <x v="718"/>
  </r>
  <r>
    <x v="19"/>
    <x v="0"/>
    <x v="719"/>
  </r>
  <r>
    <x v="19"/>
    <x v="1"/>
    <x v="720"/>
  </r>
  <r>
    <x v="19"/>
    <x v="2"/>
    <x v="721"/>
  </r>
  <r>
    <x v="19"/>
    <x v="3"/>
    <x v="722"/>
  </r>
  <r>
    <x v="19"/>
    <x v="4"/>
    <x v="723"/>
  </r>
  <r>
    <x v="19"/>
    <x v="5"/>
    <x v="724"/>
  </r>
  <r>
    <x v="19"/>
    <x v="6"/>
    <x v="725"/>
  </r>
  <r>
    <x v="19"/>
    <x v="7"/>
    <x v="726"/>
  </r>
  <r>
    <x v="19"/>
    <x v="8"/>
    <x v="727"/>
  </r>
  <r>
    <x v="19"/>
    <x v="9"/>
    <x v="728"/>
  </r>
  <r>
    <x v="19"/>
    <x v="10"/>
    <x v="729"/>
  </r>
  <r>
    <x v="19"/>
    <x v="11"/>
    <x v="730"/>
  </r>
  <r>
    <x v="19"/>
    <x v="12"/>
    <x v="731"/>
  </r>
  <r>
    <x v="19"/>
    <x v="13"/>
    <x v="732"/>
  </r>
  <r>
    <x v="19"/>
    <x v="14"/>
    <x v="733"/>
  </r>
  <r>
    <x v="19"/>
    <x v="15"/>
    <x v="734"/>
  </r>
  <r>
    <x v="19"/>
    <x v="16"/>
    <x v="735"/>
  </r>
  <r>
    <x v="19"/>
    <x v="17"/>
    <x v="736"/>
  </r>
  <r>
    <x v="19"/>
    <x v="18"/>
    <x v="737"/>
  </r>
  <r>
    <x v="19"/>
    <x v="19"/>
    <x v="738"/>
  </r>
  <r>
    <x v="19"/>
    <x v="20"/>
    <x v="739"/>
  </r>
  <r>
    <x v="19"/>
    <x v="21"/>
    <x v="740"/>
  </r>
  <r>
    <x v="19"/>
    <x v="22"/>
    <x v="741"/>
  </r>
  <r>
    <x v="19"/>
    <x v="23"/>
    <x v="742"/>
  </r>
  <r>
    <x v="19"/>
    <x v="24"/>
    <x v="743"/>
  </r>
  <r>
    <x v="19"/>
    <x v="25"/>
    <x v="744"/>
  </r>
  <r>
    <x v="19"/>
    <x v="26"/>
    <x v="745"/>
  </r>
  <r>
    <x v="19"/>
    <x v="27"/>
    <x v="746"/>
  </r>
  <r>
    <x v="19"/>
    <x v="28"/>
    <x v="747"/>
  </r>
  <r>
    <x v="19"/>
    <x v="29"/>
    <x v="748"/>
  </r>
  <r>
    <x v="19"/>
    <x v="30"/>
    <x v="749"/>
  </r>
  <r>
    <x v="19"/>
    <x v="31"/>
    <x v="750"/>
  </r>
  <r>
    <x v="19"/>
    <x v="32"/>
    <x v="751"/>
  </r>
  <r>
    <x v="19"/>
    <x v="33"/>
    <x v="752"/>
  </r>
  <r>
    <x v="19"/>
    <x v="34"/>
    <x v="302"/>
  </r>
  <r>
    <x v="19"/>
    <x v="35"/>
    <x v="753"/>
  </r>
  <r>
    <x v="19"/>
    <x v="36"/>
    <x v="754"/>
  </r>
  <r>
    <x v="19"/>
    <x v="37"/>
    <x v="755"/>
  </r>
  <r>
    <x v="20"/>
    <x v="0"/>
    <x v="756"/>
  </r>
  <r>
    <x v="20"/>
    <x v="1"/>
    <x v="757"/>
  </r>
  <r>
    <x v="20"/>
    <x v="2"/>
    <x v="758"/>
  </r>
  <r>
    <x v="20"/>
    <x v="3"/>
    <x v="759"/>
  </r>
  <r>
    <x v="20"/>
    <x v="4"/>
    <x v="760"/>
  </r>
  <r>
    <x v="20"/>
    <x v="5"/>
    <x v="761"/>
  </r>
  <r>
    <x v="20"/>
    <x v="6"/>
    <x v="762"/>
  </r>
  <r>
    <x v="20"/>
    <x v="7"/>
    <x v="763"/>
  </r>
  <r>
    <x v="20"/>
    <x v="8"/>
    <x v="764"/>
  </r>
  <r>
    <x v="20"/>
    <x v="9"/>
    <x v="765"/>
  </r>
  <r>
    <x v="20"/>
    <x v="10"/>
    <x v="766"/>
  </r>
  <r>
    <x v="20"/>
    <x v="11"/>
    <x v="767"/>
  </r>
  <r>
    <x v="20"/>
    <x v="12"/>
    <x v="768"/>
  </r>
  <r>
    <x v="20"/>
    <x v="13"/>
    <x v="769"/>
  </r>
  <r>
    <x v="20"/>
    <x v="14"/>
    <x v="770"/>
  </r>
  <r>
    <x v="20"/>
    <x v="15"/>
    <x v="771"/>
  </r>
  <r>
    <x v="20"/>
    <x v="16"/>
    <x v="772"/>
  </r>
  <r>
    <x v="20"/>
    <x v="17"/>
    <x v="773"/>
  </r>
  <r>
    <x v="20"/>
    <x v="18"/>
    <x v="774"/>
  </r>
  <r>
    <x v="20"/>
    <x v="19"/>
    <x v="775"/>
  </r>
  <r>
    <x v="20"/>
    <x v="20"/>
    <x v="776"/>
  </r>
  <r>
    <x v="20"/>
    <x v="21"/>
    <x v="777"/>
  </r>
  <r>
    <x v="20"/>
    <x v="22"/>
    <x v="778"/>
  </r>
  <r>
    <x v="20"/>
    <x v="23"/>
    <x v="779"/>
  </r>
  <r>
    <x v="20"/>
    <x v="24"/>
    <x v="780"/>
  </r>
  <r>
    <x v="20"/>
    <x v="25"/>
    <x v="781"/>
  </r>
  <r>
    <x v="20"/>
    <x v="26"/>
    <x v="782"/>
  </r>
  <r>
    <x v="20"/>
    <x v="27"/>
    <x v="783"/>
  </r>
  <r>
    <x v="20"/>
    <x v="28"/>
    <x v="302"/>
  </r>
  <r>
    <x v="20"/>
    <x v="29"/>
    <x v="302"/>
  </r>
  <r>
    <x v="20"/>
    <x v="30"/>
    <x v="784"/>
  </r>
  <r>
    <x v="20"/>
    <x v="31"/>
    <x v="785"/>
  </r>
  <r>
    <x v="20"/>
    <x v="32"/>
    <x v="786"/>
  </r>
  <r>
    <x v="20"/>
    <x v="33"/>
    <x v="787"/>
  </r>
  <r>
    <x v="20"/>
    <x v="34"/>
    <x v="788"/>
  </r>
  <r>
    <x v="20"/>
    <x v="35"/>
    <x v="789"/>
  </r>
  <r>
    <x v="20"/>
    <x v="36"/>
    <x v="790"/>
  </r>
  <r>
    <x v="20"/>
    <x v="37"/>
    <x v="791"/>
  </r>
  <r>
    <x v="21"/>
    <x v="0"/>
    <x v="792"/>
  </r>
  <r>
    <x v="21"/>
    <x v="1"/>
    <x v="793"/>
  </r>
  <r>
    <x v="21"/>
    <x v="2"/>
    <x v="794"/>
  </r>
  <r>
    <x v="21"/>
    <x v="3"/>
    <x v="795"/>
  </r>
  <r>
    <x v="21"/>
    <x v="4"/>
    <x v="796"/>
  </r>
  <r>
    <x v="21"/>
    <x v="5"/>
    <x v="797"/>
  </r>
  <r>
    <x v="21"/>
    <x v="6"/>
    <x v="798"/>
  </r>
  <r>
    <x v="21"/>
    <x v="7"/>
    <x v="799"/>
  </r>
  <r>
    <x v="21"/>
    <x v="8"/>
    <x v="800"/>
  </r>
  <r>
    <x v="21"/>
    <x v="9"/>
    <x v="801"/>
  </r>
  <r>
    <x v="21"/>
    <x v="10"/>
    <x v="802"/>
  </r>
  <r>
    <x v="21"/>
    <x v="11"/>
    <x v="803"/>
  </r>
  <r>
    <x v="21"/>
    <x v="12"/>
    <x v="804"/>
  </r>
  <r>
    <x v="21"/>
    <x v="13"/>
    <x v="805"/>
  </r>
  <r>
    <x v="21"/>
    <x v="14"/>
    <x v="806"/>
  </r>
  <r>
    <x v="21"/>
    <x v="15"/>
    <x v="807"/>
  </r>
  <r>
    <x v="21"/>
    <x v="16"/>
    <x v="808"/>
  </r>
  <r>
    <x v="21"/>
    <x v="17"/>
    <x v="809"/>
  </r>
  <r>
    <x v="21"/>
    <x v="18"/>
    <x v="810"/>
  </r>
  <r>
    <x v="21"/>
    <x v="19"/>
    <x v="811"/>
  </r>
  <r>
    <x v="21"/>
    <x v="20"/>
    <x v="812"/>
  </r>
  <r>
    <x v="21"/>
    <x v="21"/>
    <x v="813"/>
  </r>
  <r>
    <x v="21"/>
    <x v="22"/>
    <x v="814"/>
  </r>
  <r>
    <x v="21"/>
    <x v="23"/>
    <x v="815"/>
  </r>
  <r>
    <x v="21"/>
    <x v="24"/>
    <x v="816"/>
  </r>
  <r>
    <x v="21"/>
    <x v="25"/>
    <x v="817"/>
  </r>
  <r>
    <x v="21"/>
    <x v="26"/>
    <x v="818"/>
  </r>
  <r>
    <x v="21"/>
    <x v="27"/>
    <x v="819"/>
  </r>
  <r>
    <x v="21"/>
    <x v="28"/>
    <x v="820"/>
  </r>
  <r>
    <x v="21"/>
    <x v="29"/>
    <x v="821"/>
  </r>
  <r>
    <x v="21"/>
    <x v="30"/>
    <x v="822"/>
  </r>
  <r>
    <x v="21"/>
    <x v="31"/>
    <x v="823"/>
  </r>
  <r>
    <x v="21"/>
    <x v="32"/>
    <x v="824"/>
  </r>
  <r>
    <x v="21"/>
    <x v="33"/>
    <x v="825"/>
  </r>
  <r>
    <x v="21"/>
    <x v="34"/>
    <x v="826"/>
  </r>
  <r>
    <x v="21"/>
    <x v="35"/>
    <x v="827"/>
  </r>
  <r>
    <x v="21"/>
    <x v="36"/>
    <x v="828"/>
  </r>
  <r>
    <x v="21"/>
    <x v="37"/>
    <x v="829"/>
  </r>
  <r>
    <x v="22"/>
    <x v="0"/>
    <x v="830"/>
  </r>
  <r>
    <x v="22"/>
    <x v="1"/>
    <x v="831"/>
  </r>
  <r>
    <x v="22"/>
    <x v="2"/>
    <x v="832"/>
  </r>
  <r>
    <x v="22"/>
    <x v="3"/>
    <x v="833"/>
  </r>
  <r>
    <x v="22"/>
    <x v="4"/>
    <x v="834"/>
  </r>
  <r>
    <x v="22"/>
    <x v="5"/>
    <x v="835"/>
  </r>
  <r>
    <x v="22"/>
    <x v="6"/>
    <x v="836"/>
  </r>
  <r>
    <x v="22"/>
    <x v="7"/>
    <x v="837"/>
  </r>
  <r>
    <x v="22"/>
    <x v="8"/>
    <x v="838"/>
  </r>
  <r>
    <x v="22"/>
    <x v="9"/>
    <x v="839"/>
  </r>
  <r>
    <x v="22"/>
    <x v="10"/>
    <x v="840"/>
  </r>
  <r>
    <x v="22"/>
    <x v="11"/>
    <x v="841"/>
  </r>
  <r>
    <x v="22"/>
    <x v="12"/>
    <x v="842"/>
  </r>
  <r>
    <x v="22"/>
    <x v="13"/>
    <x v="843"/>
  </r>
  <r>
    <x v="22"/>
    <x v="14"/>
    <x v="844"/>
  </r>
  <r>
    <x v="22"/>
    <x v="15"/>
    <x v="845"/>
  </r>
  <r>
    <x v="22"/>
    <x v="16"/>
    <x v="846"/>
  </r>
  <r>
    <x v="22"/>
    <x v="17"/>
    <x v="847"/>
  </r>
  <r>
    <x v="22"/>
    <x v="18"/>
    <x v="848"/>
  </r>
  <r>
    <x v="22"/>
    <x v="19"/>
    <x v="849"/>
  </r>
  <r>
    <x v="22"/>
    <x v="20"/>
    <x v="850"/>
  </r>
  <r>
    <x v="22"/>
    <x v="21"/>
    <x v="851"/>
  </r>
  <r>
    <x v="22"/>
    <x v="22"/>
    <x v="852"/>
  </r>
  <r>
    <x v="22"/>
    <x v="23"/>
    <x v="853"/>
  </r>
  <r>
    <x v="22"/>
    <x v="24"/>
    <x v="854"/>
  </r>
  <r>
    <x v="22"/>
    <x v="25"/>
    <x v="855"/>
  </r>
  <r>
    <x v="22"/>
    <x v="26"/>
    <x v="856"/>
  </r>
  <r>
    <x v="22"/>
    <x v="27"/>
    <x v="857"/>
  </r>
  <r>
    <x v="22"/>
    <x v="28"/>
    <x v="302"/>
  </r>
  <r>
    <x v="22"/>
    <x v="29"/>
    <x v="302"/>
  </r>
  <r>
    <x v="22"/>
    <x v="30"/>
    <x v="302"/>
  </r>
  <r>
    <x v="22"/>
    <x v="31"/>
    <x v="302"/>
  </r>
  <r>
    <x v="22"/>
    <x v="32"/>
    <x v="858"/>
  </r>
  <r>
    <x v="22"/>
    <x v="33"/>
    <x v="859"/>
  </r>
  <r>
    <x v="22"/>
    <x v="34"/>
    <x v="860"/>
  </r>
  <r>
    <x v="22"/>
    <x v="35"/>
    <x v="861"/>
  </r>
  <r>
    <x v="22"/>
    <x v="36"/>
    <x v="862"/>
  </r>
  <r>
    <x v="22"/>
    <x v="37"/>
    <x v="863"/>
  </r>
  <r>
    <x v="23"/>
    <x v="38"/>
    <x v="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Z44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>
      <items count="866">
        <item x="301"/>
        <item x="300"/>
        <item x="190"/>
        <item x="268"/>
        <item x="417"/>
        <item x="267"/>
        <item x="273"/>
        <item x="298"/>
        <item x="269"/>
        <item x="415"/>
        <item x="193"/>
        <item x="192"/>
        <item x="194"/>
        <item x="191"/>
        <item x="270"/>
        <item x="43"/>
        <item x="416"/>
        <item x="271"/>
        <item x="42"/>
        <item x="266"/>
        <item x="824"/>
        <item x="299"/>
        <item x="382"/>
        <item x="41"/>
        <item x="195"/>
        <item x="445"/>
        <item x="823"/>
        <item x="381"/>
        <item x="272"/>
        <item x="39"/>
        <item x="418"/>
        <item x="295"/>
        <item x="38"/>
        <item x="40"/>
        <item x="331"/>
        <item x="420"/>
        <item x="380"/>
        <item x="44"/>
        <item x="822"/>
        <item x="230"/>
        <item x="297"/>
        <item x="1"/>
        <item x="274"/>
        <item x="421"/>
        <item x="229"/>
        <item x="2"/>
        <item x="821"/>
        <item x="45"/>
        <item x="383"/>
        <item x="81"/>
        <item x="79"/>
        <item x="792"/>
        <item x="337"/>
        <item x="154"/>
        <item x="530"/>
        <item x="296"/>
        <item x="153"/>
        <item x="278"/>
        <item x="279"/>
        <item x="76"/>
        <item x="78"/>
        <item x="196"/>
        <item x="82"/>
        <item x="529"/>
        <item x="231"/>
        <item x="80"/>
        <item x="568"/>
        <item x="305"/>
        <item x="726"/>
        <item x="492"/>
        <item x="116"/>
        <item x="419"/>
        <item x="569"/>
        <item x="277"/>
        <item x="155"/>
        <item x="232"/>
        <item x="787"/>
        <item x="567"/>
        <item x="157"/>
        <item x="531"/>
        <item x="342"/>
        <item x="494"/>
        <item x="785"/>
        <item x="0"/>
        <item x="234"/>
        <item x="158"/>
        <item x="858"/>
        <item x="344"/>
        <item x="77"/>
        <item x="860"/>
        <item x="6"/>
        <item x="751"/>
        <item x="532"/>
        <item x="330"/>
        <item x="5"/>
        <item x="388"/>
        <item x="762"/>
        <item x="346"/>
        <item x="493"/>
        <item x="570"/>
        <item x="276"/>
        <item x="3"/>
        <item x="784"/>
        <item x="340"/>
        <item x="235"/>
        <item x="280"/>
        <item x="846"/>
        <item x="4"/>
        <item x="156"/>
        <item x="46"/>
        <item x="306"/>
        <item x="379"/>
        <item x="797"/>
        <item x="228"/>
        <item x="83"/>
        <item x="491"/>
        <item x="836"/>
        <item x="771"/>
        <item x="233"/>
        <item x="789"/>
        <item x="117"/>
        <item x="845"/>
        <item x="447"/>
        <item x="607"/>
        <item x="683"/>
        <item x="644"/>
        <item x="282"/>
        <item x="756"/>
        <item x="798"/>
        <item x="281"/>
        <item x="761"/>
        <item x="49"/>
        <item x="394"/>
        <item x="795"/>
        <item x="643"/>
        <item x="152"/>
        <item x="329"/>
        <item x="119"/>
        <item x="645"/>
        <item x="308"/>
        <item x="793"/>
        <item x="198"/>
        <item x="334"/>
        <item x="422"/>
        <item x="681"/>
        <item x="772"/>
        <item x="386"/>
        <item x="283"/>
        <item x="786"/>
        <item x="307"/>
        <item x="197"/>
        <item x="51"/>
        <item x="316"/>
        <item x="186"/>
        <item x="835"/>
        <item x="384"/>
        <item x="127"/>
        <item x="838"/>
        <item x="335"/>
        <item x="202"/>
        <item x="118"/>
        <item x="294"/>
        <item x="455"/>
        <item x="343"/>
        <item x="47"/>
        <item x="863"/>
        <item x="825"/>
        <item x="304"/>
        <item x="537"/>
        <item x="385"/>
        <item x="844"/>
        <item x="345"/>
        <item x="837"/>
        <item x="763"/>
        <item x="764"/>
        <item x="575"/>
        <item x="684"/>
        <item x="129"/>
        <item x="757"/>
        <item x="318"/>
        <item x="499"/>
        <item x="796"/>
        <item x="719"/>
        <item x="651"/>
        <item x="534"/>
        <item x="115"/>
        <item x="617"/>
        <item x="128"/>
        <item x="317"/>
        <item x="339"/>
        <item x="799"/>
        <item x="303"/>
        <item x="574"/>
        <item x="646"/>
        <item x="830"/>
        <item x="682"/>
        <item x="50"/>
        <item x="725"/>
        <item x="573"/>
        <item x="114"/>
        <item x="429"/>
        <item x="770"/>
        <item x="123"/>
        <item x="571"/>
        <item x="347"/>
        <item x="312"/>
        <item x="613"/>
        <item x="435"/>
        <item x="203"/>
        <item x="533"/>
        <item x="495"/>
        <item x="332"/>
        <item x="760"/>
        <item x="497"/>
        <item x="426"/>
        <item x="535"/>
        <item x="159"/>
        <item x="377"/>
        <item x="292"/>
        <item x="291"/>
        <item x="572"/>
        <item x="289"/>
        <item x="854"/>
        <item x="395"/>
        <item x="750"/>
        <item x="393"/>
        <item x="275"/>
        <item x="456"/>
        <item x="496"/>
        <item x="189"/>
        <item x="790"/>
        <item x="862"/>
        <item x="91"/>
        <item x="376"/>
        <item x="794"/>
        <item x="616"/>
        <item x="759"/>
        <item x="847"/>
        <item x="689"/>
        <item x="333"/>
        <item x="831"/>
        <item x="848"/>
        <item x="240"/>
        <item x="536"/>
        <item x="498"/>
        <item x="225"/>
        <item x="241"/>
        <item x="427"/>
        <item x="615"/>
        <item x="606"/>
        <item x="378"/>
        <item x="769"/>
        <item x="649"/>
        <item x="391"/>
        <item x="608"/>
        <item x="840"/>
        <item x="165"/>
        <item x="538"/>
        <item x="130"/>
        <item x="236"/>
        <item x="88"/>
        <item x="336"/>
        <item x="319"/>
        <item x="832"/>
        <item x="328"/>
        <item x="685"/>
        <item x="310"/>
        <item x="577"/>
        <item x="121"/>
        <item x="143"/>
        <item x="450"/>
        <item x="428"/>
        <item x="226"/>
        <item x="541"/>
        <item x="238"/>
        <item x="687"/>
        <item x="788"/>
        <item x="387"/>
        <item x="834"/>
        <item x="727"/>
        <item x="765"/>
        <item x="221"/>
        <item x="7"/>
        <item x="614"/>
        <item x="52"/>
        <item x="454"/>
        <item x="842"/>
        <item x="648"/>
        <item x="201"/>
        <item x="724"/>
        <item x="293"/>
        <item x="160"/>
        <item x="612"/>
        <item x="54"/>
        <item x="12"/>
        <item x="686"/>
        <item x="650"/>
        <item x="167"/>
        <item x="540"/>
        <item x="184"/>
        <item x="859"/>
        <item x="89"/>
        <item x="688"/>
        <item x="500"/>
        <item x="200"/>
        <item x="164"/>
        <item x="338"/>
        <item x="839"/>
        <item x="185"/>
        <item x="861"/>
        <item x="752"/>
        <item x="618"/>
        <item x="856"/>
        <item x="843"/>
        <item x="162"/>
        <item x="434"/>
        <item x="773"/>
        <item x="314"/>
        <item x="227"/>
        <item x="432"/>
        <item x="576"/>
        <item x="791"/>
        <item x="183"/>
        <item x="242"/>
        <item x="199"/>
        <item x="392"/>
        <item x="239"/>
        <item x="766"/>
        <item x="753"/>
        <item x="828"/>
        <item x="131"/>
        <item x="539"/>
        <item x="774"/>
        <item x="163"/>
        <item x="320"/>
        <item x="850"/>
        <item x="354"/>
        <item x="327"/>
        <item x="85"/>
        <item x="503"/>
        <item x="855"/>
        <item x="611"/>
        <item x="309"/>
        <item x="647"/>
        <item x="224"/>
        <item x="441"/>
        <item x="440"/>
        <item x="655"/>
        <item x="605"/>
        <item x="315"/>
        <item x="374"/>
        <item x="125"/>
        <item x="782"/>
        <item x="652"/>
        <item x="204"/>
        <item x="448"/>
        <item x="92"/>
        <item x="578"/>
        <item x="112"/>
        <item x="126"/>
        <item x="222"/>
        <item x="120"/>
        <item x="90"/>
        <item x="188"/>
        <item x="833"/>
        <item x="430"/>
        <item x="767"/>
        <item x="723"/>
        <item x="720"/>
        <item x="579"/>
        <item x="223"/>
        <item x="504"/>
        <item x="758"/>
        <item x="841"/>
        <item x="768"/>
        <item x="849"/>
        <item x="166"/>
        <item x="502"/>
        <item x="352"/>
        <item x="542"/>
        <item x="425"/>
        <item x="690"/>
        <item x="14"/>
        <item x="609"/>
        <item x="748"/>
        <item x="501"/>
        <item x="461"/>
        <item x="857"/>
        <item x="11"/>
        <item x="580"/>
        <item x="288"/>
        <item x="349"/>
        <item x="10"/>
        <item x="325"/>
        <item x="375"/>
        <item x="122"/>
        <item x="311"/>
        <item x="453"/>
        <item x="373"/>
        <item x="284"/>
        <item x="256"/>
        <item x="465"/>
        <item x="728"/>
        <item x="505"/>
        <item x="853"/>
        <item x="423"/>
        <item x="389"/>
        <item x="390"/>
        <item x="807"/>
        <item x="610"/>
        <item x="218"/>
        <item x="776"/>
        <item x="800"/>
        <item x="341"/>
        <item x="775"/>
        <item x="259"/>
        <item x="656"/>
        <item x="431"/>
        <item x="654"/>
        <item x="722"/>
        <item x="13"/>
        <item x="781"/>
        <item x="348"/>
        <item x="15"/>
        <item x="852"/>
        <item x="53"/>
        <item x="243"/>
        <item x="355"/>
        <item x="734"/>
        <item x="730"/>
        <item x="148"/>
        <item x="86"/>
        <item x="457"/>
        <item x="84"/>
        <item x="351"/>
        <item x="326"/>
        <item x="780"/>
        <item x="808"/>
        <item x="219"/>
        <item x="437"/>
        <item x="779"/>
        <item x="460"/>
        <item x="463"/>
        <item x="754"/>
        <item x="619"/>
        <item x="290"/>
        <item x="691"/>
        <item x="733"/>
        <item x="124"/>
        <item x="313"/>
        <item x="783"/>
        <item x="8"/>
        <item x="433"/>
        <item x="217"/>
        <item x="356"/>
        <item x="369"/>
        <item x="805"/>
        <item x="692"/>
        <item x="464"/>
        <item x="543"/>
        <item x="237"/>
        <item x="57"/>
        <item x="424"/>
        <item x="149"/>
        <item x="113"/>
        <item x="262"/>
        <item x="87"/>
        <item x="150"/>
        <item x="466"/>
        <item x="261"/>
        <item x="444"/>
        <item x="459"/>
        <item x="693"/>
        <item x="205"/>
        <item x="721"/>
        <item x="287"/>
        <item x="653"/>
        <item x="755"/>
        <item x="732"/>
        <item x="111"/>
        <item x="458"/>
        <item x="397"/>
        <item x="73"/>
        <item x="436"/>
        <item x="67"/>
        <item x="180"/>
        <item x="462"/>
        <item x="409"/>
        <item x="694"/>
        <item x="446"/>
        <item x="220"/>
        <item x="368"/>
        <item x="75"/>
        <item x="182"/>
        <item x="449"/>
        <item x="353"/>
        <item x="179"/>
        <item x="324"/>
        <item x="451"/>
        <item x="265"/>
        <item x="371"/>
        <item x="181"/>
        <item x="851"/>
        <item x="93"/>
        <item x="735"/>
        <item x="168"/>
        <item x="777"/>
        <item x="161"/>
        <item x="581"/>
        <item x="778"/>
        <item x="132"/>
        <item x="321"/>
        <item x="9"/>
        <item x="806"/>
        <item x="731"/>
        <item x="657"/>
        <item x="442"/>
        <item x="695"/>
        <item x="206"/>
        <item x="142"/>
        <item x="187"/>
        <item x="260"/>
        <item x="467"/>
        <item x="257"/>
        <item x="255"/>
        <item x="545"/>
        <item x="620"/>
        <item x="438"/>
        <item x="548"/>
        <item x="696"/>
        <item x="350"/>
        <item x="151"/>
        <item x="443"/>
        <item x="749"/>
        <item x="109"/>
        <item x="34"/>
        <item x="31"/>
        <item x="804"/>
        <item x="544"/>
        <item x="244"/>
        <item x="549"/>
        <item x="16"/>
        <item x="110"/>
        <item x="147"/>
        <item x="729"/>
        <item x="585"/>
        <item x="372"/>
        <item x="584"/>
        <item x="263"/>
        <item x="30"/>
        <item x="286"/>
        <item x="56"/>
        <item x="628"/>
        <item x="55"/>
        <item x="141"/>
        <item x="66"/>
        <item x="33"/>
        <item x="827"/>
        <item x="396"/>
        <item x="37"/>
        <item x="48"/>
        <item x="258"/>
        <item x="27"/>
        <item x="583"/>
        <item x="285"/>
        <item x="747"/>
        <item x="658"/>
        <item x="698"/>
        <item x="547"/>
        <item x="439"/>
        <item x="809"/>
        <item x="604"/>
        <item x="629"/>
        <item x="468"/>
        <item x="621"/>
        <item x="65"/>
        <item x="71"/>
        <item x="514"/>
        <item x="506"/>
        <item x="587"/>
        <item x="170"/>
        <item x="697"/>
        <item x="69"/>
        <item x="625"/>
        <item x="103"/>
        <item x="737"/>
        <item x="108"/>
        <item x="72"/>
        <item x="590"/>
        <item x="360"/>
        <item x="546"/>
        <item x="826"/>
        <item x="819"/>
        <item x="264"/>
        <item x="508"/>
        <item x="741"/>
        <item x="469"/>
        <item x="550"/>
        <item x="811"/>
        <item x="810"/>
        <item x="215"/>
        <item x="510"/>
        <item x="94"/>
        <item x="32"/>
        <item x="552"/>
        <item x="28"/>
        <item x="95"/>
        <item x="509"/>
        <item x="357"/>
        <item x="507"/>
        <item x="511"/>
        <item x="104"/>
        <item x="637"/>
        <item x="17"/>
        <item x="586"/>
        <item x="803"/>
        <item x="134"/>
        <item x="63"/>
        <item x="582"/>
        <item x="591"/>
        <item x="642"/>
        <item x="323"/>
        <item x="472"/>
        <item x="736"/>
        <item x="473"/>
        <item x="208"/>
        <item x="663"/>
        <item x="659"/>
        <item x="801"/>
        <item x="699"/>
        <item x="566"/>
        <item x="70"/>
        <item x="746"/>
        <item x="133"/>
        <item x="603"/>
        <item x="18"/>
        <item x="322"/>
        <item x="36"/>
        <item x="829"/>
        <item x="624"/>
        <item x="816"/>
        <item x="641"/>
        <item x="818"/>
        <item x="471"/>
        <item x="551"/>
        <item x="817"/>
        <item x="812"/>
        <item x="254"/>
        <item x="146"/>
        <item x="367"/>
        <item x="528"/>
        <item x="24"/>
        <item x="470"/>
        <item x="207"/>
        <item x="35"/>
        <item x="361"/>
        <item x="476"/>
        <item x="359"/>
        <item x="623"/>
        <item x="216"/>
        <item x="107"/>
        <item x="515"/>
        <item x="661"/>
        <item x="169"/>
        <item x="627"/>
        <item x="622"/>
        <item x="662"/>
        <item x="105"/>
        <item x="253"/>
        <item x="680"/>
        <item x="176"/>
        <item x="745"/>
        <item x="660"/>
        <item x="144"/>
        <item x="744"/>
        <item x="630"/>
        <item x="74"/>
        <item x="102"/>
        <item x="738"/>
        <item x="512"/>
        <item x="553"/>
        <item x="565"/>
        <item x="177"/>
        <item x="477"/>
        <item x="26"/>
        <item x="178"/>
        <item x="626"/>
        <item x="245"/>
        <item x="366"/>
        <item x="740"/>
        <item x="474"/>
        <item x="513"/>
        <item x="96"/>
        <item x="23"/>
        <item x="20"/>
        <item x="452"/>
        <item x="704"/>
        <item x="820"/>
        <item x="140"/>
        <item x="252"/>
        <item x="743"/>
        <item x="701"/>
        <item x="667"/>
        <item x="633"/>
        <item x="29"/>
        <item x="527"/>
        <item x="171"/>
        <item x="175"/>
        <item x="365"/>
        <item x="632"/>
        <item x="106"/>
        <item x="739"/>
        <item x="246"/>
        <item x="554"/>
        <item x="19"/>
        <item x="700"/>
        <item x="631"/>
        <item x="209"/>
        <item x="398"/>
        <item x="101"/>
        <item x="666"/>
        <item x="475"/>
        <item x="718"/>
        <item x="172"/>
        <item x="251"/>
        <item x="557"/>
        <item x="100"/>
        <item x="592"/>
        <item x="802"/>
        <item x="634"/>
        <item x="358"/>
        <item x="214"/>
        <item x="139"/>
        <item x="248"/>
        <item x="640"/>
        <item x="145"/>
        <item x="25"/>
        <item x="814"/>
        <item x="598"/>
        <item x="703"/>
        <item x="247"/>
        <item x="635"/>
        <item x="478"/>
        <item x="589"/>
        <item x="68"/>
        <item x="563"/>
        <item x="516"/>
        <item x="664"/>
        <item x="742"/>
        <item x="98"/>
        <item x="665"/>
        <item x="363"/>
        <item x="138"/>
        <item x="679"/>
        <item x="483"/>
        <item x="593"/>
        <item x="564"/>
        <item x="210"/>
        <item x="490"/>
        <item x="588"/>
        <item x="97"/>
        <item x="555"/>
        <item x="638"/>
        <item x="64"/>
        <item x="489"/>
        <item x="526"/>
        <item x="22"/>
        <item x="413"/>
        <item x="813"/>
        <item x="815"/>
        <item x="479"/>
        <item x="522"/>
        <item x="481"/>
        <item x="137"/>
        <item x="556"/>
        <item x="99"/>
        <item x="636"/>
        <item x="559"/>
        <item x="716"/>
        <item x="521"/>
        <item x="364"/>
        <item x="482"/>
        <item x="517"/>
        <item x="596"/>
        <item x="407"/>
        <item x="480"/>
        <item x="518"/>
        <item x="406"/>
        <item x="702"/>
        <item x="600"/>
        <item x="410"/>
        <item x="484"/>
        <item x="399"/>
        <item x="599"/>
        <item x="173"/>
        <item x="485"/>
        <item x="597"/>
        <item x="717"/>
        <item x="174"/>
        <item x="525"/>
        <item x="562"/>
        <item x="668"/>
        <item x="212"/>
        <item x="602"/>
        <item x="705"/>
        <item x="213"/>
        <item x="362"/>
        <item x="412"/>
        <item x="678"/>
        <item x="594"/>
        <item x="519"/>
        <item x="712"/>
        <item x="249"/>
        <item x="558"/>
        <item x="488"/>
        <item x="370"/>
        <item x="62"/>
        <item x="250"/>
        <item x="639"/>
        <item x="486"/>
        <item x="59"/>
        <item x="707"/>
        <item x="673"/>
        <item x="601"/>
        <item x="61"/>
        <item x="411"/>
        <item x="487"/>
        <item x="414"/>
        <item x="706"/>
        <item x="523"/>
        <item x="561"/>
        <item x="520"/>
        <item x="677"/>
        <item x="60"/>
        <item x="595"/>
        <item x="21"/>
        <item x="211"/>
        <item x="711"/>
        <item x="524"/>
        <item x="674"/>
        <item x="401"/>
        <item x="672"/>
        <item x="400"/>
        <item x="669"/>
        <item x="708"/>
        <item x="408"/>
        <item x="560"/>
        <item x="715"/>
        <item x="710"/>
        <item x="404"/>
        <item x="709"/>
        <item x="671"/>
        <item x="136"/>
        <item x="670"/>
        <item x="405"/>
        <item x="135"/>
        <item x="675"/>
        <item x="58"/>
        <item x="714"/>
        <item x="713"/>
        <item x="676"/>
        <item x="402"/>
        <item x="403"/>
        <item x="302"/>
        <item x="864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om_CPUE_79_16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5"/>
  <sheetViews>
    <sheetView tabSelected="1" workbookViewId="0">
      <selection sqref="A1:K875"/>
    </sheetView>
  </sheetViews>
  <sheetFormatPr defaultRowHeight="15" x14ac:dyDescent="0.25"/>
  <sheetData>
    <row r="1" spans="1:11" x14ac:dyDescent="0.25">
      <c r="A1" s="5" t="s">
        <v>0</v>
      </c>
      <c r="B1" s="6" t="s">
        <v>1</v>
      </c>
      <c r="C1" s="7" t="s">
        <v>26</v>
      </c>
      <c r="D1" s="7" t="s">
        <v>27</v>
      </c>
      <c r="E1" s="7" t="s">
        <v>2</v>
      </c>
      <c r="F1" s="7" t="s">
        <v>28</v>
      </c>
      <c r="G1" s="7" t="s">
        <v>29</v>
      </c>
      <c r="H1" s="7" t="s">
        <v>30</v>
      </c>
      <c r="I1" s="7" t="s">
        <v>31</v>
      </c>
      <c r="J1" s="8" t="s">
        <v>32</v>
      </c>
      <c r="K1" s="8" t="s">
        <v>33</v>
      </c>
    </row>
    <row r="2" spans="1:11" x14ac:dyDescent="0.25">
      <c r="A2" s="5" t="s">
        <v>3</v>
      </c>
      <c r="B2" s="6">
        <v>1979</v>
      </c>
      <c r="C2" s="7">
        <v>45295.280000000042</v>
      </c>
      <c r="D2" s="7" t="e">
        <v>#N/A</v>
      </c>
      <c r="E2" s="7">
        <v>50.304977160229768</v>
      </c>
      <c r="F2" s="7" t="e">
        <v>#N/A</v>
      </c>
      <c r="G2" s="7" t="e">
        <v>#N/A</v>
      </c>
      <c r="H2" s="7" t="e">
        <v>#N/A</v>
      </c>
      <c r="I2" s="7" t="e">
        <v>#N/A</v>
      </c>
      <c r="J2" s="7" t="e">
        <v>#N/A</v>
      </c>
      <c r="K2" s="7" t="e">
        <v>#N/A</v>
      </c>
    </row>
    <row r="3" spans="1:11" x14ac:dyDescent="0.25">
      <c r="A3" s="5" t="s">
        <v>3</v>
      </c>
      <c r="B3" s="6">
        <v>1980</v>
      </c>
      <c r="C3" s="7">
        <v>53027.599999999933</v>
      </c>
      <c r="D3" s="7" t="e">
        <v>#N/A</v>
      </c>
      <c r="E3" s="7">
        <v>44.089925973454541</v>
      </c>
      <c r="F3" s="7" t="e">
        <v>#N/A</v>
      </c>
      <c r="G3" s="7" t="e">
        <v>#N/A</v>
      </c>
      <c r="H3" s="7" t="e">
        <v>#N/A</v>
      </c>
      <c r="I3" s="7" t="e">
        <v>#N/A</v>
      </c>
      <c r="J3" s="7" t="e">
        <v>#N/A</v>
      </c>
      <c r="K3" s="7" t="e">
        <v>#N/A</v>
      </c>
    </row>
    <row r="4" spans="1:11" x14ac:dyDescent="0.25">
      <c r="A4" s="5" t="s">
        <v>3</v>
      </c>
      <c r="B4" s="6">
        <v>1981</v>
      </c>
      <c r="C4" s="7">
        <v>56376.479999999981</v>
      </c>
      <c r="D4" s="7" t="e">
        <v>#N/A</v>
      </c>
      <c r="E4" s="7">
        <v>44.504441560938652</v>
      </c>
      <c r="F4" s="7" t="e">
        <v>#N/A</v>
      </c>
      <c r="G4" s="7" t="e">
        <v>#N/A</v>
      </c>
      <c r="H4" s="7" t="e">
        <v>#N/A</v>
      </c>
      <c r="I4" s="7" t="e">
        <v>#N/A</v>
      </c>
      <c r="J4" s="7" t="e">
        <v>#N/A</v>
      </c>
      <c r="K4" s="7" t="e">
        <v>#N/A</v>
      </c>
    </row>
    <row r="5" spans="1:11" x14ac:dyDescent="0.25">
      <c r="A5" s="5" t="s">
        <v>3</v>
      </c>
      <c r="B5" s="6">
        <v>1982</v>
      </c>
      <c r="C5" s="7">
        <v>39496.44000000001</v>
      </c>
      <c r="D5" s="7" t="e">
        <v>#N/A</v>
      </c>
      <c r="E5" s="7">
        <v>51.804439073274132</v>
      </c>
      <c r="F5" s="7" t="e">
        <v>#N/A</v>
      </c>
      <c r="G5" s="7" t="e">
        <v>#N/A</v>
      </c>
      <c r="H5" s="7" t="e">
        <v>#N/A</v>
      </c>
      <c r="I5" s="7" t="e">
        <v>#N/A</v>
      </c>
      <c r="J5" s="7" t="e">
        <v>#N/A</v>
      </c>
      <c r="K5" s="7" t="e">
        <v>#N/A</v>
      </c>
    </row>
    <row r="6" spans="1:11" x14ac:dyDescent="0.25">
      <c r="A6" s="5" t="s">
        <v>3</v>
      </c>
      <c r="B6" s="6">
        <v>1983</v>
      </c>
      <c r="C6" s="7">
        <v>53044.480000000018</v>
      </c>
      <c r="D6" s="7" t="e">
        <v>#N/A</v>
      </c>
      <c r="E6" s="7">
        <v>51.934870489105293</v>
      </c>
      <c r="F6" s="7" t="e">
        <v>#N/A</v>
      </c>
      <c r="G6" s="7" t="e">
        <v>#N/A</v>
      </c>
      <c r="H6" s="7" t="e">
        <v>#N/A</v>
      </c>
      <c r="I6" s="7" t="e">
        <v>#N/A</v>
      </c>
      <c r="J6" s="7" t="e">
        <v>#N/A</v>
      </c>
      <c r="K6" s="7" t="e">
        <v>#N/A</v>
      </c>
    </row>
    <row r="7" spans="1:11" x14ac:dyDescent="0.25">
      <c r="A7" s="5" t="s">
        <v>3</v>
      </c>
      <c r="B7" s="6">
        <v>1984</v>
      </c>
      <c r="C7" s="7">
        <v>54989.8</v>
      </c>
      <c r="D7" s="7" t="e">
        <v>#N/A</v>
      </c>
      <c r="E7" s="7">
        <v>51.33190401190403</v>
      </c>
      <c r="F7" s="7" t="e">
        <v>#N/A</v>
      </c>
      <c r="G7" s="7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</row>
    <row r="8" spans="1:11" x14ac:dyDescent="0.25">
      <c r="A8" s="5" t="s">
        <v>3</v>
      </c>
      <c r="B8" s="6">
        <v>1985</v>
      </c>
      <c r="C8" s="7">
        <v>61838.528000000013</v>
      </c>
      <c r="D8" s="7" t="e">
        <v>#N/A</v>
      </c>
      <c r="E8" s="7">
        <v>50.88709565700465</v>
      </c>
      <c r="F8" s="7" t="e">
        <v>#N/A</v>
      </c>
      <c r="G8" s="7" t="e">
        <v>#N/A</v>
      </c>
      <c r="H8" s="7" t="e">
        <v>#N/A</v>
      </c>
      <c r="I8" s="7" t="e">
        <v>#N/A</v>
      </c>
      <c r="J8" s="7" t="e">
        <v>#N/A</v>
      </c>
      <c r="K8" s="7" t="e">
        <v>#N/A</v>
      </c>
    </row>
    <row r="9" spans="1:11" x14ac:dyDescent="0.25">
      <c r="A9" s="5" t="s">
        <v>3</v>
      </c>
      <c r="B9" s="6">
        <v>1986</v>
      </c>
      <c r="C9" s="7">
        <v>53766.720000000001</v>
      </c>
      <c r="D9" s="7" t="e">
        <v>#N/A</v>
      </c>
      <c r="E9" s="7">
        <v>64.003976162207763</v>
      </c>
      <c r="F9" s="7" t="e">
        <v>#N/A</v>
      </c>
      <c r="G9" s="7" t="e">
        <v>#N/A</v>
      </c>
      <c r="H9" s="7" t="e">
        <v>#N/A</v>
      </c>
      <c r="I9" s="7" t="e">
        <v>#N/A</v>
      </c>
      <c r="J9" s="7" t="e">
        <v>#N/A</v>
      </c>
      <c r="K9" s="7" t="e">
        <v>#N/A</v>
      </c>
    </row>
    <row r="10" spans="1:11" x14ac:dyDescent="0.25">
      <c r="A10" s="5" t="s">
        <v>3</v>
      </c>
      <c r="B10" s="6">
        <v>1987</v>
      </c>
      <c r="C10" s="7">
        <v>51434.460000000006</v>
      </c>
      <c r="D10" s="7" t="e">
        <v>#N/A</v>
      </c>
      <c r="E10" s="7">
        <v>72.692939948480586</v>
      </c>
      <c r="F10" s="7" t="e">
        <v>#N/A</v>
      </c>
      <c r="G10" s="7" t="e">
        <v>#N/A</v>
      </c>
      <c r="H10" s="7" t="e">
        <v>#N/A</v>
      </c>
      <c r="I10" s="7" t="e">
        <v>#N/A</v>
      </c>
      <c r="J10" s="7" t="e">
        <v>#N/A</v>
      </c>
      <c r="K10" s="7" t="e">
        <v>#N/A</v>
      </c>
    </row>
    <row r="11" spans="1:11" x14ac:dyDescent="0.25">
      <c r="A11" s="5" t="s">
        <v>3</v>
      </c>
      <c r="B11" s="6">
        <v>1988</v>
      </c>
      <c r="C11" s="7">
        <v>53511.599999999926</v>
      </c>
      <c r="D11" s="7" t="e">
        <v>#N/A</v>
      </c>
      <c r="E11" s="7">
        <v>76.784749563882357</v>
      </c>
      <c r="F11" s="7" t="e">
        <v>#N/A</v>
      </c>
      <c r="G11" s="7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</row>
    <row r="12" spans="1:11" x14ac:dyDescent="0.25">
      <c r="A12" s="5" t="s">
        <v>3</v>
      </c>
      <c r="B12" s="6">
        <v>1989</v>
      </c>
      <c r="C12" s="7">
        <v>47443.184000000045</v>
      </c>
      <c r="D12" s="7" t="e">
        <v>#N/A</v>
      </c>
      <c r="E12" s="7">
        <v>69.806393473894545</v>
      </c>
      <c r="F12" s="7" t="e">
        <v>#N/A</v>
      </c>
      <c r="G12" s="7" t="e">
        <v>#N/A</v>
      </c>
      <c r="H12" s="7" t="e">
        <v>#N/A</v>
      </c>
      <c r="I12" s="7" t="e">
        <v>#N/A</v>
      </c>
      <c r="J12" s="7" t="e">
        <v>#N/A</v>
      </c>
      <c r="K12" s="7" t="e">
        <v>#N/A</v>
      </c>
    </row>
    <row r="13" spans="1:11" x14ac:dyDescent="0.25">
      <c r="A13" s="5" t="s">
        <v>3</v>
      </c>
      <c r="B13" s="6">
        <v>1990</v>
      </c>
      <c r="C13" s="7">
        <v>62093.40400000001</v>
      </c>
      <c r="D13" s="7" t="e">
        <v>#N/A</v>
      </c>
      <c r="E13" s="7">
        <v>69.48363173501005</v>
      </c>
      <c r="F13" s="7" t="e">
        <v>#N/A</v>
      </c>
      <c r="G13" s="7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</row>
    <row r="14" spans="1:11" x14ac:dyDescent="0.25">
      <c r="A14" s="5" t="s">
        <v>3</v>
      </c>
      <c r="B14" s="6">
        <v>1991</v>
      </c>
      <c r="C14" s="7">
        <v>44868.192000000025</v>
      </c>
      <c r="D14" s="7" t="e">
        <v>#N/A</v>
      </c>
      <c r="E14" s="7">
        <v>64.741348177509565</v>
      </c>
      <c r="F14" s="7" t="e">
        <v>#N/A</v>
      </c>
      <c r="G14" s="7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</row>
    <row r="15" spans="1:11" x14ac:dyDescent="0.25">
      <c r="A15" s="5" t="s">
        <v>3</v>
      </c>
      <c r="B15" s="6">
        <v>1992</v>
      </c>
      <c r="C15" s="7">
        <v>82737.86400000006</v>
      </c>
      <c r="D15" s="7" t="e">
        <v>#N/A</v>
      </c>
      <c r="E15" s="7">
        <v>71.088849746244421</v>
      </c>
      <c r="F15" s="7" t="e">
        <v>#N/A</v>
      </c>
      <c r="G15" s="7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</row>
    <row r="16" spans="1:11" x14ac:dyDescent="0.25">
      <c r="A16" s="5" t="s">
        <v>3</v>
      </c>
      <c r="B16" s="6">
        <v>1993</v>
      </c>
      <c r="C16" s="7">
        <v>53979.683999999972</v>
      </c>
      <c r="D16" s="7" t="e">
        <v>#N/A</v>
      </c>
      <c r="E16" s="9">
        <v>69.076920135898007</v>
      </c>
      <c r="F16" s="7" t="e">
        <v>#N/A</v>
      </c>
      <c r="G16" s="7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</row>
    <row r="17" spans="1:11" x14ac:dyDescent="0.25">
      <c r="A17" s="5" t="s">
        <v>3</v>
      </c>
      <c r="B17" s="6">
        <v>1994</v>
      </c>
      <c r="C17" s="7">
        <v>56701.475999999981</v>
      </c>
      <c r="D17" s="7" t="e">
        <v>#N/A</v>
      </c>
      <c r="E17" s="9">
        <v>71.304702984169495</v>
      </c>
      <c r="F17" s="7">
        <v>1.0765687884074915</v>
      </c>
      <c r="G17" s="7">
        <v>1.3625822009214466</v>
      </c>
      <c r="H17" s="7">
        <v>4.5294117647058822</v>
      </c>
      <c r="I17" s="7" t="e">
        <v>#N/A</v>
      </c>
      <c r="J17" s="7" t="e">
        <v>#N/A</v>
      </c>
      <c r="K17" s="7" t="e">
        <v>#N/A</v>
      </c>
    </row>
    <row r="18" spans="1:11" x14ac:dyDescent="0.25">
      <c r="A18" s="5" t="s">
        <v>3</v>
      </c>
      <c r="B18" s="6">
        <v>1995</v>
      </c>
      <c r="C18" s="7">
        <v>89607.460000000021</v>
      </c>
      <c r="D18" s="7" t="e">
        <v>#N/A</v>
      </c>
      <c r="E18" s="9">
        <v>79.319572496231544</v>
      </c>
      <c r="F18" s="7">
        <v>1.4132881188721469</v>
      </c>
      <c r="G18" s="7">
        <v>1.7508640986800432</v>
      </c>
      <c r="H18" s="7">
        <v>6.4444444444444446</v>
      </c>
      <c r="I18" s="7" t="e">
        <v>#N/A</v>
      </c>
      <c r="J18" s="7" t="e">
        <v>#N/A</v>
      </c>
      <c r="K18" s="7" t="e">
        <v>#N/A</v>
      </c>
    </row>
    <row r="19" spans="1:11" x14ac:dyDescent="0.25">
      <c r="A19" s="5" t="s">
        <v>3</v>
      </c>
      <c r="B19" s="6">
        <v>1996</v>
      </c>
      <c r="C19" s="7">
        <v>87615.695999999982</v>
      </c>
      <c r="D19" s="7" t="e">
        <v>#N/A</v>
      </c>
      <c r="E19" s="9">
        <v>86.581416988898098</v>
      </c>
      <c r="F19" s="7">
        <v>1.3128308048648833</v>
      </c>
      <c r="G19" s="7">
        <v>1.5555114278968554</v>
      </c>
      <c r="H19" s="7">
        <v>4.6111111111111107</v>
      </c>
      <c r="I19" s="7" t="e">
        <v>#N/A</v>
      </c>
      <c r="J19" s="7" t="e">
        <v>#N/A</v>
      </c>
      <c r="K19" s="7" t="e">
        <v>#N/A</v>
      </c>
    </row>
    <row r="20" spans="1:11" x14ac:dyDescent="0.25">
      <c r="A20" s="5" t="s">
        <v>3</v>
      </c>
      <c r="B20" s="6">
        <v>1997</v>
      </c>
      <c r="C20" s="7">
        <v>34572.616000000002</v>
      </c>
      <c r="D20" s="7" t="e">
        <v>#N/A</v>
      </c>
      <c r="E20" s="9">
        <v>88.919956045404575</v>
      </c>
      <c r="F20" s="7">
        <v>0.89848455060098587</v>
      </c>
      <c r="G20" s="7">
        <v>1.0984989957123077</v>
      </c>
      <c r="H20" s="7">
        <v>3.6470588235294117</v>
      </c>
      <c r="I20" s="7" t="e">
        <v>#N/A</v>
      </c>
      <c r="J20" s="7" t="e">
        <v>#N/A</v>
      </c>
      <c r="K20" s="7" t="e">
        <v>#N/A</v>
      </c>
    </row>
    <row r="21" spans="1:11" x14ac:dyDescent="0.25">
      <c r="A21" s="5" t="s">
        <v>3</v>
      </c>
      <c r="B21" s="6">
        <v>1998</v>
      </c>
      <c r="C21" s="7">
        <v>39692.796000000017</v>
      </c>
      <c r="D21" s="7" t="e">
        <v>#N/A</v>
      </c>
      <c r="E21" s="9">
        <v>98.148410262175545</v>
      </c>
      <c r="F21" s="7">
        <v>1.2614306476894686</v>
      </c>
      <c r="G21" s="7">
        <v>1.5756053525833791</v>
      </c>
      <c r="H21" s="7">
        <v>5.375</v>
      </c>
      <c r="I21" s="7" t="e">
        <v>#N/A</v>
      </c>
      <c r="J21" s="7" t="e">
        <v>#N/A</v>
      </c>
      <c r="K21" s="7" t="e">
        <v>#N/A</v>
      </c>
    </row>
    <row r="22" spans="1:11" x14ac:dyDescent="0.25">
      <c r="A22" s="5" t="s">
        <v>3</v>
      </c>
      <c r="B22" s="6">
        <v>1999</v>
      </c>
      <c r="C22" s="7">
        <v>39427.868000000031</v>
      </c>
      <c r="D22" s="7" t="e">
        <v>#N/A</v>
      </c>
      <c r="E22" s="9">
        <v>95.066614717147246</v>
      </c>
      <c r="F22" s="7">
        <v>0.81294364991727908</v>
      </c>
      <c r="G22" s="7">
        <v>1.0240832775454978</v>
      </c>
      <c r="H22" s="7">
        <v>3.0754716981132062</v>
      </c>
      <c r="I22" s="7" t="e">
        <v>#N/A</v>
      </c>
      <c r="J22" s="7" t="e">
        <v>#N/A</v>
      </c>
      <c r="K22" s="7" t="e">
        <v>#N/A</v>
      </c>
    </row>
    <row r="23" spans="1:11" x14ac:dyDescent="0.25">
      <c r="A23" s="5" t="s">
        <v>3</v>
      </c>
      <c r="B23" s="6">
        <v>2000</v>
      </c>
      <c r="C23" s="7">
        <v>64982.999999999993</v>
      </c>
      <c r="D23" s="7" t="e">
        <v>#N/A</v>
      </c>
      <c r="E23" s="9">
        <v>118.50253681159367</v>
      </c>
      <c r="F23" s="7">
        <v>1.0562016489358537</v>
      </c>
      <c r="G23" s="7">
        <v>1.2380328645520078</v>
      </c>
      <c r="H23" s="7">
        <v>3.0885784047748253</v>
      </c>
      <c r="I23" s="7" t="e">
        <v>#N/A</v>
      </c>
      <c r="J23" s="7" t="e">
        <v>#N/A</v>
      </c>
      <c r="K23" s="7" t="e">
        <v>#N/A</v>
      </c>
    </row>
    <row r="24" spans="1:11" x14ac:dyDescent="0.25">
      <c r="A24" s="5" t="s">
        <v>3</v>
      </c>
      <c r="B24" s="6">
        <v>2001</v>
      </c>
      <c r="C24" s="7">
        <v>54640.899999999987</v>
      </c>
      <c r="D24" s="7" t="e">
        <v>#N/A</v>
      </c>
      <c r="E24" s="9">
        <v>106.24602608083183</v>
      </c>
      <c r="F24" s="7">
        <v>0.80255218557394059</v>
      </c>
      <c r="G24" s="7">
        <v>0.95795156690789696</v>
      </c>
      <c r="H24" s="7">
        <v>2.6507064364207218</v>
      </c>
      <c r="I24" s="7" t="e">
        <v>#N/A</v>
      </c>
      <c r="J24" s="7" t="e">
        <v>#N/A</v>
      </c>
      <c r="K24" s="7" t="e">
        <v>#N/A</v>
      </c>
    </row>
    <row r="25" spans="1:11" x14ac:dyDescent="0.25">
      <c r="A25" s="5" t="s">
        <v>3</v>
      </c>
      <c r="B25" s="6">
        <v>2002</v>
      </c>
      <c r="C25" s="7">
        <v>57890.1</v>
      </c>
      <c r="D25" s="7" t="e">
        <v>#N/A</v>
      </c>
      <c r="E25" s="7">
        <v>95.011795029234392</v>
      </c>
      <c r="F25" s="7">
        <v>0.54346913556881049</v>
      </c>
      <c r="G25" s="7">
        <v>1.0042793838028128</v>
      </c>
      <c r="H25" s="7">
        <v>5.75</v>
      </c>
      <c r="I25" s="7">
        <v>0.3286691347537834</v>
      </c>
      <c r="J25" s="7">
        <v>0.30782198494678198</v>
      </c>
      <c r="K25" s="7" t="e">
        <v>#N/A</v>
      </c>
    </row>
    <row r="26" spans="1:11" x14ac:dyDescent="0.25">
      <c r="A26" s="5" t="s">
        <v>3</v>
      </c>
      <c r="B26" s="6">
        <v>2003</v>
      </c>
      <c r="C26" s="7">
        <v>68839.089999999982</v>
      </c>
      <c r="D26" s="7" t="e">
        <v>#N/A</v>
      </c>
      <c r="E26" s="7">
        <v>90.289405040319593</v>
      </c>
      <c r="F26" s="7">
        <v>0.79477811281665989</v>
      </c>
      <c r="G26" s="7">
        <v>1.3335696152137217</v>
      </c>
      <c r="H26" s="7">
        <v>6.333333333333333</v>
      </c>
      <c r="I26" s="7">
        <v>0.32006829977424578</v>
      </c>
      <c r="J26" s="7">
        <v>0.31105236768570899</v>
      </c>
      <c r="K26" s="7" t="e">
        <v>#N/A</v>
      </c>
    </row>
    <row r="27" spans="1:11" x14ac:dyDescent="0.25">
      <c r="A27" s="5" t="s">
        <v>3</v>
      </c>
      <c r="B27" s="6">
        <v>2004</v>
      </c>
      <c r="C27" s="7">
        <v>65477.349999999991</v>
      </c>
      <c r="D27" s="7" t="e">
        <v>#N/A</v>
      </c>
      <c r="E27" s="7">
        <v>101.51577759094627</v>
      </c>
      <c r="F27" s="7">
        <v>0.52168265884251031</v>
      </c>
      <c r="G27" s="7">
        <v>1.4383664086731665</v>
      </c>
      <c r="H27" s="7">
        <v>11.285714285714286</v>
      </c>
      <c r="I27" s="7">
        <v>0.32307349984601907</v>
      </c>
      <c r="J27" s="7">
        <v>0.32405594534684701</v>
      </c>
      <c r="K27" s="7" t="e">
        <v>#N/A</v>
      </c>
    </row>
    <row r="28" spans="1:11" x14ac:dyDescent="0.25">
      <c r="A28" s="5" t="s">
        <v>3</v>
      </c>
      <c r="B28" s="6">
        <v>2005</v>
      </c>
      <c r="C28" s="7">
        <v>64709.07</v>
      </c>
      <c r="D28" s="7" t="e">
        <v>#N/A</v>
      </c>
      <c r="E28" s="7">
        <v>93.5840351974024</v>
      </c>
      <c r="F28" s="7">
        <v>1.4320944705847607</v>
      </c>
      <c r="G28" s="7">
        <v>2.8883170907891422</v>
      </c>
      <c r="H28" s="7">
        <v>18.583333333333332</v>
      </c>
      <c r="I28" s="7">
        <v>0.32424653059498632</v>
      </c>
      <c r="J28" s="7">
        <v>0.32585562042760502</v>
      </c>
      <c r="K28" s="7" t="e">
        <v>#N/A</v>
      </c>
    </row>
    <row r="29" spans="1:11" x14ac:dyDescent="0.25">
      <c r="A29" s="5" t="s">
        <v>3</v>
      </c>
      <c r="B29" s="6">
        <v>2006</v>
      </c>
      <c r="C29" s="7">
        <v>66876.709999999963</v>
      </c>
      <c r="D29" s="7" t="e">
        <v>#N/A</v>
      </c>
      <c r="E29" s="7">
        <v>81.720587675248183</v>
      </c>
      <c r="F29" s="7">
        <v>0.54528395188086298</v>
      </c>
      <c r="G29" s="7">
        <v>1.3713824591918593</v>
      </c>
      <c r="H29" s="7">
        <v>9.9670542635658919</v>
      </c>
      <c r="I29" s="7">
        <v>0.32611353480690275</v>
      </c>
      <c r="J29" s="7">
        <v>0.336436755743938</v>
      </c>
      <c r="K29" s="7" t="e">
        <v>#N/A</v>
      </c>
    </row>
    <row r="30" spans="1:11" x14ac:dyDescent="0.25">
      <c r="A30" s="5" t="s">
        <v>3</v>
      </c>
      <c r="B30" s="6">
        <v>2007</v>
      </c>
      <c r="C30" s="7">
        <v>74511.839999999967</v>
      </c>
      <c r="D30" s="7" t="e">
        <v>#N/A</v>
      </c>
      <c r="E30" s="9">
        <v>86.038553720783099</v>
      </c>
      <c r="F30" s="7">
        <v>1.6273809248581317</v>
      </c>
      <c r="G30" s="7">
        <v>2.7839939530545075</v>
      </c>
      <c r="H30" s="7">
        <v>14.983480176211454</v>
      </c>
      <c r="I30" s="7">
        <v>0.32045715630012572</v>
      </c>
      <c r="J30" s="7" t="e">
        <v>#N/A</v>
      </c>
      <c r="K30" s="7" t="e">
        <v>#N/A</v>
      </c>
    </row>
    <row r="31" spans="1:11" x14ac:dyDescent="0.25">
      <c r="A31" s="5" t="s">
        <v>3</v>
      </c>
      <c r="B31" s="6">
        <v>2008</v>
      </c>
      <c r="C31" s="7">
        <v>94788.44</v>
      </c>
      <c r="D31" s="7" t="e">
        <v>#N/A</v>
      </c>
      <c r="E31" s="9">
        <v>96.320804846139623</v>
      </c>
      <c r="F31" s="7">
        <v>1.0357205623021815</v>
      </c>
      <c r="G31" s="7">
        <v>2.530946871469371</v>
      </c>
      <c r="H31" s="7">
        <v>17.512666666666668</v>
      </c>
      <c r="I31" s="7">
        <v>0.32320193449564599</v>
      </c>
      <c r="J31" s="7" t="e">
        <v>#N/A</v>
      </c>
      <c r="K31" s="7" t="e">
        <v>#N/A</v>
      </c>
    </row>
    <row r="32" spans="1:11" x14ac:dyDescent="0.25">
      <c r="A32" s="5" t="s">
        <v>3</v>
      </c>
      <c r="B32" s="6">
        <v>2009</v>
      </c>
      <c r="C32" s="7">
        <v>66243.150000000023</v>
      </c>
      <c r="D32" s="7" t="e">
        <v>#N/A</v>
      </c>
      <c r="E32" s="9">
        <v>80.549907271002027</v>
      </c>
      <c r="F32" s="7">
        <v>0.85153110162219547</v>
      </c>
      <c r="G32" s="7">
        <v>1.3859833432209603</v>
      </c>
      <c r="H32" s="7">
        <v>6.75</v>
      </c>
      <c r="I32" s="7">
        <v>0.31713577073602417</v>
      </c>
      <c r="J32" s="7" t="e">
        <v>#N/A</v>
      </c>
      <c r="K32" s="7" t="e">
        <v>#N/A</v>
      </c>
    </row>
    <row r="33" spans="1:11" x14ac:dyDescent="0.25">
      <c r="A33" s="5" t="s">
        <v>3</v>
      </c>
      <c r="B33" s="6">
        <v>2010</v>
      </c>
      <c r="C33" s="7">
        <v>46622.84</v>
      </c>
      <c r="D33" s="7" t="e">
        <v>#N/A</v>
      </c>
      <c r="E33" s="9">
        <v>78.539722972006558</v>
      </c>
      <c r="F33" s="7">
        <v>0.47615112046161362</v>
      </c>
      <c r="G33" s="7">
        <v>1.2949700876187704</v>
      </c>
      <c r="H33" s="7">
        <v>9.8684210526315788</v>
      </c>
      <c r="I33" s="7">
        <v>0.31522127374542896</v>
      </c>
      <c r="J33" s="7" t="e">
        <v>#N/A</v>
      </c>
      <c r="K33" s="7" t="e">
        <v>#N/A</v>
      </c>
    </row>
    <row r="34" spans="1:11" x14ac:dyDescent="0.25">
      <c r="A34" s="5" t="s">
        <v>3</v>
      </c>
      <c r="B34" s="6">
        <v>2011</v>
      </c>
      <c r="C34" s="7">
        <v>62466.430000000008</v>
      </c>
      <c r="D34" s="7" t="e">
        <v>#N/A</v>
      </c>
      <c r="E34" s="9">
        <v>85.909820216274085</v>
      </c>
      <c r="F34" s="7">
        <v>0.99587704244928221</v>
      </c>
      <c r="G34" s="7">
        <v>2.6100864128131529</v>
      </c>
      <c r="H34" s="7">
        <v>21.188524590163937</v>
      </c>
      <c r="I34" s="7">
        <v>0.32037915574728248</v>
      </c>
      <c r="J34" s="7" t="e">
        <v>#N/A</v>
      </c>
      <c r="K34" s="7" t="e">
        <v>#N/A</v>
      </c>
    </row>
    <row r="35" spans="1:11" x14ac:dyDescent="0.25">
      <c r="A35" s="5" t="s">
        <v>3</v>
      </c>
      <c r="B35" s="6">
        <v>2012</v>
      </c>
      <c r="C35" s="7">
        <v>54648.090000000018</v>
      </c>
      <c r="D35" s="7">
        <v>63.5</v>
      </c>
      <c r="E35" s="9">
        <v>80.93407092979345</v>
      </c>
      <c r="F35" s="7">
        <v>0.49619524147087191</v>
      </c>
      <c r="G35" s="7">
        <v>1.289914735871498</v>
      </c>
      <c r="H35" s="7">
        <v>10.323432343234323</v>
      </c>
      <c r="I35" s="7">
        <v>0.31531896192775044</v>
      </c>
      <c r="J35" s="7" t="e">
        <v>#N/A</v>
      </c>
      <c r="K35" s="7" t="e">
        <v>#N/A</v>
      </c>
    </row>
    <row r="36" spans="1:11" x14ac:dyDescent="0.25">
      <c r="A36" s="5" t="s">
        <v>3</v>
      </c>
      <c r="B36" s="6">
        <v>2013</v>
      </c>
      <c r="C36" s="7">
        <v>31953.539999999994</v>
      </c>
      <c r="D36" s="7">
        <v>51.646474719047497</v>
      </c>
      <c r="E36" s="9">
        <v>78.456785307868174</v>
      </c>
      <c r="F36" s="7">
        <v>0.82030458316706378</v>
      </c>
      <c r="G36" s="7">
        <v>1.7854390784490957</v>
      </c>
      <c r="H36" s="7">
        <v>14.648210290827741</v>
      </c>
      <c r="I36" s="7">
        <v>0.31404832560897733</v>
      </c>
      <c r="J36" s="7" t="e">
        <v>#N/A</v>
      </c>
      <c r="K36" s="7" t="e">
        <v>#N/A</v>
      </c>
    </row>
    <row r="37" spans="1:11" x14ac:dyDescent="0.25">
      <c r="A37" s="5" t="s">
        <v>3</v>
      </c>
      <c r="B37" s="6">
        <v>2014</v>
      </c>
      <c r="C37" s="7">
        <v>63083.439999999995</v>
      </c>
      <c r="D37" s="7">
        <v>60</v>
      </c>
      <c r="E37" s="7">
        <v>90.664061169527628</v>
      </c>
      <c r="F37" s="7">
        <v>1.2892318563233844</v>
      </c>
      <c r="G37" s="7">
        <v>2.5149163960419041</v>
      </c>
      <c r="H37" s="7">
        <v>15.941091954022989</v>
      </c>
      <c r="I37" s="7">
        <v>0.31613419846241347</v>
      </c>
      <c r="J37" s="7">
        <v>0.31802691410730199</v>
      </c>
      <c r="K37" s="7">
        <v>0.78300000000000003</v>
      </c>
    </row>
    <row r="38" spans="1:11" x14ac:dyDescent="0.25">
      <c r="A38" s="5" t="s">
        <v>3</v>
      </c>
      <c r="B38" s="6">
        <v>2015</v>
      </c>
      <c r="C38" s="7">
        <v>70685.349999999991</v>
      </c>
      <c r="D38" s="7">
        <v>63</v>
      </c>
      <c r="E38" s="7">
        <v>89.187514957193883</v>
      </c>
      <c r="F38" s="7">
        <v>0.98745662525527111</v>
      </c>
      <c r="G38" s="7">
        <v>1.8306478552147289</v>
      </c>
      <c r="H38" s="7">
        <v>11.766666666666667</v>
      </c>
      <c r="I38" s="7">
        <v>0.32145587099808987</v>
      </c>
      <c r="J38" s="7" t="e">
        <v>#N/A</v>
      </c>
      <c r="K38" s="7">
        <v>0.73099999999999998</v>
      </c>
    </row>
    <row r="39" spans="1:11" x14ac:dyDescent="0.25">
      <c r="A39" s="5" t="s">
        <v>3</v>
      </c>
      <c r="B39" s="6">
        <v>2016</v>
      </c>
      <c r="C39" s="7">
        <v>78319.180000000022</v>
      </c>
      <c r="D39" s="7">
        <v>66.199996948242202</v>
      </c>
      <c r="E39" s="7">
        <v>81.289620209414565</v>
      </c>
      <c r="F39" s="7">
        <v>0.59053297900504098</v>
      </c>
      <c r="G39" s="7">
        <v>1.0854915387364394</v>
      </c>
      <c r="H39" s="7">
        <v>6.3726252158894638</v>
      </c>
      <c r="I39" s="7">
        <v>0.31642102006216161</v>
      </c>
      <c r="J39" s="7">
        <v>0.340695512834434</v>
      </c>
      <c r="K39" s="7">
        <v>0.96799999999999997</v>
      </c>
    </row>
    <row r="40" spans="1:11" x14ac:dyDescent="0.25">
      <c r="A40" s="5" t="s">
        <v>4</v>
      </c>
      <c r="B40" s="6">
        <v>1979</v>
      </c>
      <c r="C40" s="7">
        <v>11074</v>
      </c>
      <c r="D40" s="7" t="e">
        <v>#N/A</v>
      </c>
      <c r="E40" s="7">
        <v>42.61351431433345</v>
      </c>
      <c r="F40" s="7" t="e">
        <v>#N/A</v>
      </c>
      <c r="G40" s="7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</row>
    <row r="41" spans="1:11" x14ac:dyDescent="0.25">
      <c r="A41" s="5" t="s">
        <v>4</v>
      </c>
      <c r="B41" s="6">
        <v>1980</v>
      </c>
      <c r="C41" s="7">
        <v>16722</v>
      </c>
      <c r="D41" s="7" t="e">
        <v>#N/A</v>
      </c>
      <c r="E41" s="7">
        <v>42.01983216065539</v>
      </c>
      <c r="F41" s="7" t="e">
        <v>#N/A</v>
      </c>
      <c r="G41" s="7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</row>
    <row r="42" spans="1:11" x14ac:dyDescent="0.25">
      <c r="A42" s="5" t="s">
        <v>4</v>
      </c>
      <c r="B42" s="6">
        <v>1981</v>
      </c>
      <c r="C42" s="7">
        <v>14139</v>
      </c>
      <c r="D42" s="7" t="e">
        <v>#N/A</v>
      </c>
      <c r="E42" s="7">
        <v>42.863291370472226</v>
      </c>
      <c r="F42" s="7" t="e">
        <v>#N/A</v>
      </c>
      <c r="G42" s="7" t="e">
        <v>#N/A</v>
      </c>
      <c r="H42" s="7" t="e">
        <v>#N/A</v>
      </c>
      <c r="I42" s="7" t="e">
        <v>#N/A</v>
      </c>
      <c r="J42" s="7" t="e">
        <v>#N/A</v>
      </c>
      <c r="K42" s="7" t="e">
        <v>#N/A</v>
      </c>
    </row>
    <row r="43" spans="1:11" x14ac:dyDescent="0.25">
      <c r="A43" s="5" t="s">
        <v>4</v>
      </c>
      <c r="B43" s="6">
        <v>1982</v>
      </c>
      <c r="C43" s="7">
        <v>13603</v>
      </c>
      <c r="D43" s="7" t="e">
        <v>#N/A</v>
      </c>
      <c r="E43" s="7">
        <v>39.140493381468112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</row>
    <row r="44" spans="1:11" x14ac:dyDescent="0.25">
      <c r="A44" s="5" t="s">
        <v>4</v>
      </c>
      <c r="B44" s="6">
        <v>1983</v>
      </c>
      <c r="C44" s="7">
        <v>15526</v>
      </c>
      <c r="D44" s="7" t="e">
        <v>#N/A</v>
      </c>
      <c r="E44" s="7">
        <v>37.108836727192816</v>
      </c>
      <c r="F44" s="7" t="e">
        <v>#N/A</v>
      </c>
      <c r="G44" s="7" t="e">
        <v>#N/A</v>
      </c>
      <c r="H44" s="7" t="e">
        <v>#N/A</v>
      </c>
      <c r="I44" s="7" t="e">
        <v>#N/A</v>
      </c>
      <c r="J44" s="7" t="e">
        <v>#N/A</v>
      </c>
      <c r="K44" s="7" t="e">
        <v>#N/A</v>
      </c>
    </row>
    <row r="45" spans="1:11" x14ac:dyDescent="0.25">
      <c r="A45" s="5" t="s">
        <v>4</v>
      </c>
      <c r="B45" s="6">
        <v>1984</v>
      </c>
      <c r="C45" s="7">
        <v>13126.999999999998</v>
      </c>
      <c r="D45" s="7" t="e">
        <v>#N/A</v>
      </c>
      <c r="E45" s="7">
        <v>36.489999283561914</v>
      </c>
      <c r="F45" s="7" t="e">
        <v>#N/A</v>
      </c>
      <c r="G45" s="7" t="e">
        <v>#N/A</v>
      </c>
      <c r="H45" s="7" t="e">
        <v>#N/A</v>
      </c>
      <c r="I45" s="7" t="e">
        <v>#N/A</v>
      </c>
      <c r="J45" s="7" t="e">
        <v>#N/A</v>
      </c>
      <c r="K45" s="7" t="e">
        <v>#N/A</v>
      </c>
    </row>
    <row r="46" spans="1:11" x14ac:dyDescent="0.25">
      <c r="A46" s="5" t="s">
        <v>4</v>
      </c>
      <c r="B46" s="6">
        <v>1985</v>
      </c>
      <c r="C46" s="7">
        <v>22259.000000000004</v>
      </c>
      <c r="D46" s="7" t="e">
        <v>#N/A</v>
      </c>
      <c r="E46" s="7">
        <v>43.611853858223895</v>
      </c>
      <c r="F46" s="7" t="e">
        <v>#N/A</v>
      </c>
      <c r="G46" s="7" t="e">
        <v>#N/A</v>
      </c>
      <c r="H46" s="7" t="e">
        <v>#N/A</v>
      </c>
      <c r="I46" s="7" t="e">
        <v>#N/A</v>
      </c>
      <c r="J46" s="7" t="e">
        <v>#N/A</v>
      </c>
      <c r="K46" s="7" t="e">
        <v>#N/A</v>
      </c>
    </row>
    <row r="47" spans="1:11" x14ac:dyDescent="0.25">
      <c r="A47" s="5" t="s">
        <v>4</v>
      </c>
      <c r="B47" s="6">
        <v>1986</v>
      </c>
      <c r="C47" s="7">
        <v>15333.6</v>
      </c>
      <c r="D47" s="7" t="e">
        <v>#N/A</v>
      </c>
      <c r="E47" s="7">
        <v>45.704560515624159</v>
      </c>
      <c r="F47" s="7" t="e">
        <v>#N/A</v>
      </c>
      <c r="G47" s="7" t="e">
        <v>#N/A</v>
      </c>
      <c r="H47" s="7" t="e">
        <v>#N/A</v>
      </c>
      <c r="I47" s="7" t="e">
        <v>#N/A</v>
      </c>
      <c r="J47" s="7" t="e">
        <v>#N/A</v>
      </c>
      <c r="K47" s="7" t="e">
        <v>#N/A</v>
      </c>
    </row>
    <row r="48" spans="1:11" x14ac:dyDescent="0.25">
      <c r="A48" s="5" t="s">
        <v>4</v>
      </c>
      <c r="B48" s="6">
        <v>1987</v>
      </c>
      <c r="C48" s="7">
        <v>11070</v>
      </c>
      <c r="D48" s="7" t="e">
        <v>#N/A</v>
      </c>
      <c r="E48" s="7">
        <v>52.333195307108333</v>
      </c>
      <c r="F48" s="7" t="e">
        <v>#N/A</v>
      </c>
      <c r="G48" s="7" t="e">
        <v>#N/A</v>
      </c>
      <c r="H48" s="7" t="e">
        <v>#N/A</v>
      </c>
      <c r="I48" s="7" t="e">
        <v>#N/A</v>
      </c>
      <c r="J48" s="7" t="e">
        <v>#N/A</v>
      </c>
      <c r="K48" s="7" t="e">
        <v>#N/A</v>
      </c>
    </row>
    <row r="49" spans="1:11" x14ac:dyDescent="0.25">
      <c r="A49" s="5" t="s">
        <v>4</v>
      </c>
      <c r="B49" s="6">
        <v>1988</v>
      </c>
      <c r="C49" s="7">
        <v>13638</v>
      </c>
      <c r="D49" s="7" t="e">
        <v>#N/A</v>
      </c>
      <c r="E49" s="7">
        <v>56.916206518068201</v>
      </c>
      <c r="F49" s="7" t="e">
        <v>#N/A</v>
      </c>
      <c r="G49" s="7" t="e">
        <v>#N/A</v>
      </c>
      <c r="H49" s="7" t="e">
        <v>#N/A</v>
      </c>
      <c r="I49" s="7" t="e">
        <v>#N/A</v>
      </c>
      <c r="J49" s="7" t="e">
        <v>#N/A</v>
      </c>
      <c r="K49" s="7" t="e">
        <v>#N/A</v>
      </c>
    </row>
    <row r="50" spans="1:11" x14ac:dyDescent="0.25">
      <c r="A50" s="5" t="s">
        <v>4</v>
      </c>
      <c r="B50" s="6">
        <v>1989</v>
      </c>
      <c r="C50" s="7">
        <v>5121</v>
      </c>
      <c r="D50" s="7" t="e">
        <v>#N/A</v>
      </c>
      <c r="E50" s="7">
        <v>81.377380952380946</v>
      </c>
      <c r="F50" s="7" t="e">
        <v>#N/A</v>
      </c>
      <c r="G50" s="7" t="e">
        <v>#N/A</v>
      </c>
      <c r="H50" s="7" t="e">
        <v>#N/A</v>
      </c>
      <c r="I50" s="7" t="e">
        <v>#N/A</v>
      </c>
      <c r="J50" s="7" t="e">
        <v>#N/A</v>
      </c>
      <c r="K50" s="7" t="e">
        <v>#N/A</v>
      </c>
    </row>
    <row r="51" spans="1:11" x14ac:dyDescent="0.25">
      <c r="A51" s="5" t="s">
        <v>4</v>
      </c>
      <c r="B51" s="6">
        <v>1990</v>
      </c>
      <c r="C51" s="7">
        <v>6183</v>
      </c>
      <c r="D51" s="7" t="e">
        <v>#N/A</v>
      </c>
      <c r="E51" s="7">
        <v>55.062499999999979</v>
      </c>
      <c r="F51" s="7" t="e">
        <v>#N/A</v>
      </c>
      <c r="G51" s="7" t="e">
        <v>#N/A</v>
      </c>
      <c r="H51" s="7" t="e">
        <v>#N/A</v>
      </c>
      <c r="I51" s="7" t="e">
        <v>#N/A</v>
      </c>
      <c r="J51" s="7" t="e">
        <v>#N/A</v>
      </c>
      <c r="K51" s="7" t="e">
        <v>#N/A</v>
      </c>
    </row>
    <row r="52" spans="1:11" x14ac:dyDescent="0.25">
      <c r="A52" s="5" t="s">
        <v>4</v>
      </c>
      <c r="B52" s="6">
        <v>1991</v>
      </c>
      <c r="C52" s="7">
        <v>2799.3</v>
      </c>
      <c r="D52" s="7" t="e">
        <v>#N/A</v>
      </c>
      <c r="E52" s="7">
        <v>59.274208754208715</v>
      </c>
      <c r="F52" s="7" t="e">
        <v>#N/A</v>
      </c>
      <c r="G52" s="7" t="e">
        <v>#N/A</v>
      </c>
      <c r="H52" s="7" t="e">
        <v>#N/A</v>
      </c>
      <c r="I52" s="7" t="e">
        <v>#N/A</v>
      </c>
      <c r="J52" s="7" t="e">
        <v>#N/A</v>
      </c>
      <c r="K52" s="7" t="e">
        <v>#N/A</v>
      </c>
    </row>
    <row r="53" spans="1:11" x14ac:dyDescent="0.25">
      <c r="A53" s="5" t="s">
        <v>4</v>
      </c>
      <c r="B53" s="6">
        <v>1992</v>
      </c>
      <c r="C53" s="7">
        <v>9137.6</v>
      </c>
      <c r="D53" s="7" t="e">
        <v>#N/A</v>
      </c>
      <c r="E53" s="7">
        <v>56.205387840670838</v>
      </c>
      <c r="F53" s="7" t="e">
        <v>#N/A</v>
      </c>
      <c r="G53" s="7" t="e">
        <v>#N/A</v>
      </c>
      <c r="H53" s="7" t="e">
        <v>#N/A</v>
      </c>
      <c r="I53" s="7" t="e">
        <v>#N/A</v>
      </c>
      <c r="J53" s="7" t="e">
        <v>#N/A</v>
      </c>
      <c r="K53" s="7" t="e">
        <v>#N/A</v>
      </c>
    </row>
    <row r="54" spans="1:11" x14ac:dyDescent="0.25">
      <c r="A54" s="5" t="s">
        <v>4</v>
      </c>
      <c r="B54" s="6">
        <v>1993</v>
      </c>
      <c r="C54" s="7">
        <v>14577.2</v>
      </c>
      <c r="D54" s="7" t="e">
        <v>#N/A</v>
      </c>
      <c r="E54" s="7">
        <v>64.234136014202889</v>
      </c>
      <c r="F54" s="7" t="e">
        <v>#N/A</v>
      </c>
      <c r="G54" s="7" t="e">
        <v>#N/A</v>
      </c>
      <c r="H54" s="7" t="e">
        <v>#N/A</v>
      </c>
      <c r="I54" s="7" t="e">
        <v>#N/A</v>
      </c>
      <c r="J54" s="7" t="e">
        <v>#N/A</v>
      </c>
      <c r="K54" s="7" t="e">
        <v>#N/A</v>
      </c>
    </row>
    <row r="55" spans="1:11" x14ac:dyDescent="0.25">
      <c r="A55" s="5" t="s">
        <v>4</v>
      </c>
      <c r="B55" s="6">
        <v>1994</v>
      </c>
      <c r="C55" s="7">
        <v>18470.600000000006</v>
      </c>
      <c r="D55" s="7" t="e">
        <v>#N/A</v>
      </c>
      <c r="E55" s="7">
        <v>71.342351875642962</v>
      </c>
      <c r="F55" s="7" t="e">
        <v>#N/A</v>
      </c>
      <c r="G55" s="7" t="e">
        <v>#N/A</v>
      </c>
      <c r="H55" s="7" t="e">
        <v>#N/A</v>
      </c>
      <c r="I55" s="7" t="e">
        <v>#N/A</v>
      </c>
      <c r="J55" s="7" t="e">
        <v>#N/A</v>
      </c>
      <c r="K55" s="7" t="e">
        <v>#N/A</v>
      </c>
    </row>
    <row r="56" spans="1:11" x14ac:dyDescent="0.25">
      <c r="A56" s="5" t="s">
        <v>4</v>
      </c>
      <c r="B56" s="6">
        <v>1995</v>
      </c>
      <c r="C56" s="7">
        <v>13748.6</v>
      </c>
      <c r="D56" s="7" t="e">
        <v>#N/A</v>
      </c>
      <c r="E56" s="7">
        <v>64.732102608661748</v>
      </c>
      <c r="F56" s="7" t="e">
        <v>#N/A</v>
      </c>
      <c r="G56" s="7" t="e">
        <v>#N/A</v>
      </c>
      <c r="H56" s="7" t="e">
        <v>#N/A</v>
      </c>
      <c r="I56" s="7" t="e">
        <v>#N/A</v>
      </c>
      <c r="J56" s="7" t="e">
        <v>#N/A</v>
      </c>
      <c r="K56" s="7" t="e">
        <v>#N/A</v>
      </c>
    </row>
    <row r="57" spans="1:11" x14ac:dyDescent="0.25">
      <c r="A57" s="5" t="s">
        <v>4</v>
      </c>
      <c r="B57" s="6">
        <v>1996</v>
      </c>
      <c r="C57" s="7">
        <v>6852.1999999999989</v>
      </c>
      <c r="D57" s="7" t="e">
        <v>#N/A</v>
      </c>
      <c r="E57" s="7">
        <v>80.743166463166475</v>
      </c>
      <c r="F57" s="7" t="e">
        <v>#N/A</v>
      </c>
      <c r="G57" s="7" t="e">
        <v>#N/A</v>
      </c>
      <c r="H57" s="7" t="e">
        <v>#N/A</v>
      </c>
      <c r="I57" s="7" t="e">
        <v>#N/A</v>
      </c>
      <c r="J57" s="7" t="e">
        <v>#N/A</v>
      </c>
      <c r="K57" s="7" t="e">
        <v>#N/A</v>
      </c>
    </row>
    <row r="58" spans="1:11" x14ac:dyDescent="0.25">
      <c r="A58" s="5" t="s">
        <v>4</v>
      </c>
      <c r="B58" s="6">
        <v>1997</v>
      </c>
      <c r="C58" s="7">
        <v>7238.7999999999993</v>
      </c>
      <c r="D58" s="7" t="e">
        <v>#N/A</v>
      </c>
      <c r="E58" s="7">
        <v>80.702093045843014</v>
      </c>
      <c r="F58" s="7" t="e">
        <v>#N/A</v>
      </c>
      <c r="G58" s="7" t="e">
        <v>#N/A</v>
      </c>
      <c r="H58" s="7" t="e">
        <v>#N/A</v>
      </c>
      <c r="I58" s="7" t="e">
        <v>#N/A</v>
      </c>
      <c r="J58" s="7" t="e">
        <v>#N/A</v>
      </c>
      <c r="K58" s="7" t="e">
        <v>#N/A</v>
      </c>
    </row>
    <row r="59" spans="1:11" x14ac:dyDescent="0.25">
      <c r="A59" s="5" t="s">
        <v>4</v>
      </c>
      <c r="B59" s="6">
        <v>1998</v>
      </c>
      <c r="C59" s="7">
        <v>4097.5999999999995</v>
      </c>
      <c r="D59" s="7" t="e">
        <v>#N/A</v>
      </c>
      <c r="E59" s="7">
        <v>73.20605769230761</v>
      </c>
      <c r="F59" s="7" t="e">
        <v>#N/A</v>
      </c>
      <c r="G59" s="7" t="e">
        <v>#N/A</v>
      </c>
      <c r="H59" s="7" t="e">
        <v>#N/A</v>
      </c>
      <c r="I59" s="7" t="e">
        <v>#N/A</v>
      </c>
      <c r="J59" s="7" t="e">
        <v>#N/A</v>
      </c>
      <c r="K59" s="7" t="e">
        <v>#N/A</v>
      </c>
    </row>
    <row r="60" spans="1:11" x14ac:dyDescent="0.25">
      <c r="A60" s="5" t="s">
        <v>4</v>
      </c>
      <c r="B60" s="6">
        <v>1999</v>
      </c>
      <c r="C60" s="7">
        <v>3861</v>
      </c>
      <c r="D60" s="7" t="e">
        <v>#N/A</v>
      </c>
      <c r="E60" s="7">
        <v>128.39603174603161</v>
      </c>
      <c r="F60" s="7" t="e">
        <v>#N/A</v>
      </c>
      <c r="G60" s="7" t="e">
        <v>#N/A</v>
      </c>
      <c r="H60" s="7" t="e">
        <v>#N/A</v>
      </c>
      <c r="I60" s="7" t="e">
        <v>#N/A</v>
      </c>
      <c r="J60" s="7" t="e">
        <v>#N/A</v>
      </c>
      <c r="K60" s="7" t="e">
        <v>#N/A</v>
      </c>
    </row>
    <row r="61" spans="1:11" x14ac:dyDescent="0.25">
      <c r="A61" s="5" t="s">
        <v>4</v>
      </c>
      <c r="B61" s="6">
        <v>2000</v>
      </c>
      <c r="C61" s="7">
        <v>9235.2000000000007</v>
      </c>
      <c r="D61" s="7" t="e">
        <v>#N/A</v>
      </c>
      <c r="E61" s="7">
        <v>115.97817263544538</v>
      </c>
      <c r="F61" s="7" t="e">
        <v>#N/A</v>
      </c>
      <c r="G61" s="7" t="e">
        <v>#N/A</v>
      </c>
      <c r="H61" s="7" t="e">
        <v>#N/A</v>
      </c>
      <c r="I61" s="7" t="e">
        <v>#N/A</v>
      </c>
      <c r="J61" s="7" t="e">
        <v>#N/A</v>
      </c>
      <c r="K61" s="7" t="e">
        <v>#N/A</v>
      </c>
    </row>
    <row r="62" spans="1:11" x14ac:dyDescent="0.25">
      <c r="A62" s="5" t="s">
        <v>4</v>
      </c>
      <c r="B62" s="6">
        <v>2001</v>
      </c>
      <c r="C62" s="7">
        <v>13913.6</v>
      </c>
      <c r="D62" s="7" t="e">
        <v>#N/A</v>
      </c>
      <c r="E62" s="7">
        <v>117.8123162948163</v>
      </c>
      <c r="F62" s="7" t="e">
        <v>#N/A</v>
      </c>
      <c r="G62" s="7" t="e">
        <v>#N/A</v>
      </c>
      <c r="H62" s="7" t="e">
        <v>#N/A</v>
      </c>
      <c r="I62" s="7" t="e">
        <v>#N/A</v>
      </c>
      <c r="J62" s="7" t="e">
        <v>#N/A</v>
      </c>
      <c r="K62" s="7" t="e">
        <v>#N/A</v>
      </c>
    </row>
    <row r="63" spans="1:11" x14ac:dyDescent="0.25">
      <c r="A63" s="5" t="s">
        <v>4</v>
      </c>
      <c r="B63" s="6">
        <v>2002</v>
      </c>
      <c r="C63" s="7">
        <v>13072.600000000002</v>
      </c>
      <c r="D63" s="7" t="e">
        <v>#N/A</v>
      </c>
      <c r="E63" s="7">
        <v>116.73900308129635</v>
      </c>
      <c r="F63" s="7" t="e">
        <v>#N/A</v>
      </c>
      <c r="G63" s="7" t="e">
        <v>#N/A</v>
      </c>
      <c r="H63" s="7" t="e">
        <v>#N/A</v>
      </c>
      <c r="I63" s="7" t="e">
        <v>#N/A</v>
      </c>
      <c r="J63" s="7">
        <v>0.30348461827707801</v>
      </c>
      <c r="K63" s="7" t="e">
        <v>#N/A</v>
      </c>
    </row>
    <row r="64" spans="1:11" x14ac:dyDescent="0.25">
      <c r="A64" s="5" t="s">
        <v>4</v>
      </c>
      <c r="B64" s="6">
        <v>2003</v>
      </c>
      <c r="C64" s="7">
        <v>13440.15</v>
      </c>
      <c r="D64" s="7" t="e">
        <v>#N/A</v>
      </c>
      <c r="E64" s="7">
        <v>115.48733333333334</v>
      </c>
      <c r="F64" s="7" t="e">
        <v>#N/A</v>
      </c>
      <c r="G64" s="7" t="e">
        <v>#N/A</v>
      </c>
      <c r="H64" s="7" t="e">
        <v>#N/A</v>
      </c>
      <c r="I64" s="7">
        <v>0.31173350775027758</v>
      </c>
      <c r="J64" s="7">
        <v>0.294836329578398</v>
      </c>
      <c r="K64" s="7" t="e">
        <v>#N/A</v>
      </c>
    </row>
    <row r="65" spans="1:11" x14ac:dyDescent="0.25">
      <c r="A65" s="5" t="s">
        <v>4</v>
      </c>
      <c r="B65" s="6">
        <v>2004</v>
      </c>
      <c r="C65" s="7">
        <v>13156.289999999997</v>
      </c>
      <c r="D65" s="7" t="e">
        <v>#N/A</v>
      </c>
      <c r="E65" s="7">
        <v>87.042577812177498</v>
      </c>
      <c r="F65" s="7" t="e">
        <v>#N/A</v>
      </c>
      <c r="G65" s="7" t="e">
        <v>#N/A</v>
      </c>
      <c r="H65" s="7" t="e">
        <v>#N/A</v>
      </c>
      <c r="I65" s="7">
        <v>0.28848092797983915</v>
      </c>
      <c r="J65" s="7">
        <v>0.29748775922458498</v>
      </c>
      <c r="K65" s="7" t="e">
        <v>#N/A</v>
      </c>
    </row>
    <row r="66" spans="1:11" x14ac:dyDescent="0.25">
      <c r="A66" s="5" t="s">
        <v>4</v>
      </c>
      <c r="B66" s="6">
        <v>2005</v>
      </c>
      <c r="C66" s="7">
        <v>9121.69</v>
      </c>
      <c r="D66" s="7" t="e">
        <v>#N/A</v>
      </c>
      <c r="E66" s="7">
        <v>106.16319002525252</v>
      </c>
      <c r="F66" s="7" t="e">
        <v>#N/A</v>
      </c>
      <c r="G66" s="7" t="e">
        <v>#N/A</v>
      </c>
      <c r="H66" s="7" t="e">
        <v>#N/A</v>
      </c>
      <c r="I66" s="7">
        <v>0.29410529560742088</v>
      </c>
      <c r="J66" s="7">
        <v>0.328595502514403</v>
      </c>
      <c r="K66" s="7" t="e">
        <v>#N/A</v>
      </c>
    </row>
    <row r="67" spans="1:11" x14ac:dyDescent="0.25">
      <c r="A67" s="5" t="s">
        <v>4</v>
      </c>
      <c r="B67" s="6">
        <v>2006</v>
      </c>
      <c r="C67" s="7">
        <v>19436.669999999998</v>
      </c>
      <c r="D67" s="7" t="e">
        <v>#N/A</v>
      </c>
      <c r="E67" s="7">
        <v>83.090998370804797</v>
      </c>
      <c r="F67" s="7" t="e">
        <v>#N/A</v>
      </c>
      <c r="G67" s="7" t="e">
        <v>#N/A</v>
      </c>
      <c r="H67" s="7" t="e">
        <v>#N/A</v>
      </c>
      <c r="I67" s="7">
        <v>0.28841105168404391</v>
      </c>
      <c r="J67" s="7">
        <v>0.32840609763133699</v>
      </c>
      <c r="K67" s="7" t="e">
        <v>#N/A</v>
      </c>
    </row>
    <row r="68" spans="1:11" x14ac:dyDescent="0.25">
      <c r="A68" s="5" t="s">
        <v>4</v>
      </c>
      <c r="B68" s="6">
        <v>2007</v>
      </c>
      <c r="C68" s="7">
        <v>12771.159999999996</v>
      </c>
      <c r="D68" s="7" t="e">
        <v>#N/A</v>
      </c>
      <c r="E68" s="7">
        <v>80.871561015564012</v>
      </c>
      <c r="F68" s="7" t="e">
        <v>#N/A</v>
      </c>
      <c r="G68" s="7" t="e">
        <v>#N/A</v>
      </c>
      <c r="H68" s="7" t="e">
        <v>#N/A</v>
      </c>
      <c r="I68" s="7">
        <v>0.29079649096664484</v>
      </c>
      <c r="J68" s="7" t="e">
        <v>#N/A</v>
      </c>
      <c r="K68" s="7" t="e">
        <v>#N/A</v>
      </c>
    </row>
    <row r="69" spans="1:11" x14ac:dyDescent="0.25">
      <c r="A69" s="5" t="s">
        <v>4</v>
      </c>
      <c r="B69" s="6">
        <v>2008</v>
      </c>
      <c r="C69" s="7">
        <v>6634.9400000000005</v>
      </c>
      <c r="D69" s="7" t="e">
        <v>#N/A</v>
      </c>
      <c r="E69" s="7">
        <v>75.019005219816449</v>
      </c>
      <c r="F69" s="7" t="e">
        <v>#N/A</v>
      </c>
      <c r="G69" s="7" t="e">
        <v>#N/A</v>
      </c>
      <c r="H69" s="7" t="e">
        <v>#N/A</v>
      </c>
      <c r="I69" s="7">
        <v>0.28993100531862298</v>
      </c>
      <c r="J69" s="7" t="e">
        <v>#N/A</v>
      </c>
      <c r="K69" s="7" t="e">
        <v>#N/A</v>
      </c>
    </row>
    <row r="70" spans="1:11" x14ac:dyDescent="0.25">
      <c r="A70" s="5" t="s">
        <v>4</v>
      </c>
      <c r="B70" s="6">
        <v>2009</v>
      </c>
      <c r="C70" s="7">
        <v>40814.099999999991</v>
      </c>
      <c r="D70" s="7" t="e">
        <v>#N/A</v>
      </c>
      <c r="E70" s="7">
        <v>102.9138126326006</v>
      </c>
      <c r="F70" s="7" t="e">
        <v>#N/A</v>
      </c>
      <c r="G70" s="7" t="e">
        <v>#N/A</v>
      </c>
      <c r="H70" s="7" t="e">
        <v>#N/A</v>
      </c>
      <c r="I70" s="7">
        <v>0.28592640140573738</v>
      </c>
      <c r="J70" s="7" t="e">
        <v>#N/A</v>
      </c>
      <c r="K70" s="7" t="e">
        <v>#N/A</v>
      </c>
    </row>
    <row r="71" spans="1:11" x14ac:dyDescent="0.25">
      <c r="A71" s="5" t="s">
        <v>4</v>
      </c>
      <c r="B71" s="6">
        <v>2010</v>
      </c>
      <c r="C71" s="7">
        <v>28324.359999999997</v>
      </c>
      <c r="D71" s="7" t="e">
        <v>#N/A</v>
      </c>
      <c r="E71" s="7">
        <v>83.767813108101819</v>
      </c>
      <c r="F71" s="7" t="e">
        <v>#N/A</v>
      </c>
      <c r="G71" s="7" t="e">
        <v>#N/A</v>
      </c>
      <c r="H71" s="7" t="e">
        <v>#N/A</v>
      </c>
      <c r="I71" s="7">
        <v>0.2969541049938878</v>
      </c>
      <c r="J71" s="7" t="e">
        <v>#N/A</v>
      </c>
      <c r="K71" s="7" t="e">
        <v>#N/A</v>
      </c>
    </row>
    <row r="72" spans="1:11" x14ac:dyDescent="0.25">
      <c r="A72" s="5" t="s">
        <v>4</v>
      </c>
      <c r="B72" s="6">
        <v>2011</v>
      </c>
      <c r="C72" s="7">
        <v>23728.639999999996</v>
      </c>
      <c r="D72" s="7" t="e">
        <v>#N/A</v>
      </c>
      <c r="E72" s="7">
        <v>88.402941466492408</v>
      </c>
      <c r="F72" s="7" t="e">
        <v>#N/A</v>
      </c>
      <c r="G72" s="7" t="e">
        <v>#N/A</v>
      </c>
      <c r="H72" s="7" t="e">
        <v>#N/A</v>
      </c>
      <c r="I72" s="7">
        <v>0.28454449969643775</v>
      </c>
      <c r="J72" s="7" t="e">
        <v>#N/A</v>
      </c>
      <c r="K72" s="7" t="e">
        <v>#N/A</v>
      </c>
    </row>
    <row r="73" spans="1:11" x14ac:dyDescent="0.25">
      <c r="A73" s="5" t="s">
        <v>4</v>
      </c>
      <c r="B73" s="6">
        <v>2012</v>
      </c>
      <c r="C73" s="7">
        <v>17009.490000000002</v>
      </c>
      <c r="D73" s="7">
        <v>22.499999910593001</v>
      </c>
      <c r="E73" s="7">
        <v>83.289265021261997</v>
      </c>
      <c r="F73" s="7" t="e">
        <v>#N/A</v>
      </c>
      <c r="G73" s="7" t="e">
        <v>#N/A</v>
      </c>
      <c r="H73" s="7" t="e">
        <v>#N/A</v>
      </c>
      <c r="I73" s="7">
        <v>0.2826073441664721</v>
      </c>
      <c r="J73" s="7" t="e">
        <v>#N/A</v>
      </c>
      <c r="K73" s="7" t="e">
        <v>#N/A</v>
      </c>
    </row>
    <row r="74" spans="1:11" x14ac:dyDescent="0.25">
      <c r="A74" s="5" t="s">
        <v>4</v>
      </c>
      <c r="B74" s="6">
        <v>2013</v>
      </c>
      <c r="C74" s="7">
        <v>11629.949999999999</v>
      </c>
      <c r="D74" s="7">
        <v>17.893269896507299</v>
      </c>
      <c r="E74" s="7">
        <v>84.540645412104226</v>
      </c>
      <c r="F74" s="7" t="e">
        <v>#N/A</v>
      </c>
      <c r="G74" s="7" t="e">
        <v>#N/A</v>
      </c>
      <c r="H74" s="7" t="e">
        <v>#N/A</v>
      </c>
      <c r="I74" s="7">
        <v>0.27958331799026021</v>
      </c>
      <c r="J74" s="7" t="e">
        <v>#N/A</v>
      </c>
      <c r="K74" s="7" t="e">
        <v>#N/A</v>
      </c>
    </row>
    <row r="75" spans="1:11" x14ac:dyDescent="0.25">
      <c r="A75" s="5" t="s">
        <v>4</v>
      </c>
      <c r="B75" s="6">
        <v>2014</v>
      </c>
      <c r="C75" s="7">
        <v>13111.649999999998</v>
      </c>
      <c r="D75" s="7">
        <v>17.5</v>
      </c>
      <c r="E75" s="7">
        <v>74.879892454412953</v>
      </c>
      <c r="F75" s="7" t="e">
        <v>#N/A</v>
      </c>
      <c r="G75" s="7" t="e">
        <v>#N/A</v>
      </c>
      <c r="H75" s="7" t="e">
        <v>#N/A</v>
      </c>
      <c r="I75" s="7">
        <v>0.29731411979710687</v>
      </c>
      <c r="J75" s="7">
        <v>0.25985519280979302</v>
      </c>
      <c r="K75" s="7" t="e">
        <v>#N/A</v>
      </c>
    </row>
    <row r="76" spans="1:11" x14ac:dyDescent="0.25">
      <c r="A76" s="5" t="s">
        <v>4</v>
      </c>
      <c r="B76" s="6">
        <v>2015</v>
      </c>
      <c r="C76" s="7">
        <v>17282.739999999998</v>
      </c>
      <c r="D76" s="7">
        <v>12.5</v>
      </c>
      <c r="E76" s="7">
        <v>92.775478465262722</v>
      </c>
      <c r="F76" s="7" t="e">
        <v>#N/A</v>
      </c>
      <c r="G76" s="7" t="e">
        <v>#N/A</v>
      </c>
      <c r="H76" s="7" t="e">
        <v>#N/A</v>
      </c>
      <c r="I76" s="7">
        <v>0.28097245580800523</v>
      </c>
      <c r="J76" s="7" t="e">
        <v>#N/A</v>
      </c>
      <c r="K76" s="7" t="e">
        <v>#N/A</v>
      </c>
    </row>
    <row r="77" spans="1:11" x14ac:dyDescent="0.25">
      <c r="A77" s="5" t="s">
        <v>4</v>
      </c>
      <c r="B77" s="6">
        <v>2016</v>
      </c>
      <c r="C77" s="7">
        <v>10355.050000000003</v>
      </c>
      <c r="D77" s="7">
        <v>12.5</v>
      </c>
      <c r="E77" s="7">
        <v>75.658454532499391</v>
      </c>
      <c r="F77" s="7" t="e">
        <v>#N/A</v>
      </c>
      <c r="G77" s="7" t="e">
        <v>#N/A</v>
      </c>
      <c r="H77" s="7" t="e">
        <v>#N/A</v>
      </c>
      <c r="I77" s="7">
        <v>0.25722906657229971</v>
      </c>
      <c r="J77" s="7">
        <v>0.29100405020322301</v>
      </c>
      <c r="K77" s="7" t="e">
        <v>#N/A</v>
      </c>
    </row>
    <row r="78" spans="1:11" x14ac:dyDescent="0.25">
      <c r="A78" s="5" t="s">
        <v>5</v>
      </c>
      <c r="B78" s="6">
        <v>1979</v>
      </c>
      <c r="C78" s="7">
        <v>96777.159999999698</v>
      </c>
      <c r="D78" s="7" t="e">
        <v>#N/A</v>
      </c>
      <c r="E78" s="7">
        <v>47.382583353073578</v>
      </c>
      <c r="F78" s="7" t="e">
        <v>#N/A</v>
      </c>
      <c r="G78" s="7" t="e">
        <v>#N/A</v>
      </c>
      <c r="H78" s="7" t="e">
        <v>#N/A</v>
      </c>
      <c r="I78" s="7" t="e">
        <v>#N/A</v>
      </c>
      <c r="J78" s="7" t="e">
        <v>#N/A</v>
      </c>
      <c r="K78" s="7" t="e">
        <v>#N/A</v>
      </c>
    </row>
    <row r="79" spans="1:11" x14ac:dyDescent="0.25">
      <c r="A79" s="5" t="s">
        <v>5</v>
      </c>
      <c r="B79" s="6">
        <v>1980</v>
      </c>
      <c r="C79" s="7">
        <v>116798.02000000002</v>
      </c>
      <c r="D79" s="7" t="e">
        <v>#N/A</v>
      </c>
      <c r="E79" s="7">
        <v>50.603996576899419</v>
      </c>
      <c r="F79" s="7" t="e">
        <v>#N/A</v>
      </c>
      <c r="G79" s="7" t="e">
        <v>#N/A</v>
      </c>
      <c r="H79" s="7" t="e">
        <v>#N/A</v>
      </c>
      <c r="I79" s="7" t="e">
        <v>#N/A</v>
      </c>
      <c r="J79" s="7" t="e">
        <v>#N/A</v>
      </c>
      <c r="K79" s="7" t="e">
        <v>#N/A</v>
      </c>
    </row>
    <row r="80" spans="1:11" x14ac:dyDescent="0.25">
      <c r="A80" s="5" t="s">
        <v>5</v>
      </c>
      <c r="B80" s="6">
        <v>1981</v>
      </c>
      <c r="C80" s="7">
        <v>78827.539999999863</v>
      </c>
      <c r="D80" s="7" t="e">
        <v>#N/A</v>
      </c>
      <c r="E80" s="7">
        <v>47.428815544844028</v>
      </c>
      <c r="F80" s="7" t="e">
        <v>#N/A</v>
      </c>
      <c r="G80" s="7" t="e">
        <v>#N/A</v>
      </c>
      <c r="H80" s="7" t="e">
        <v>#N/A</v>
      </c>
      <c r="I80" s="7" t="e">
        <v>#N/A</v>
      </c>
      <c r="J80" s="7" t="e">
        <v>#N/A</v>
      </c>
      <c r="K80" s="7" t="e">
        <v>#N/A</v>
      </c>
    </row>
    <row r="81" spans="1:11" x14ac:dyDescent="0.25">
      <c r="A81" s="5" t="s">
        <v>5</v>
      </c>
      <c r="B81" s="6">
        <v>1982</v>
      </c>
      <c r="C81" s="7">
        <v>71712.599999999919</v>
      </c>
      <c r="D81" s="7" t="e">
        <v>#N/A</v>
      </c>
      <c r="E81" s="7">
        <v>46.172309073771572</v>
      </c>
      <c r="F81" s="7" t="e">
        <v>#N/A</v>
      </c>
      <c r="G81" s="7" t="e">
        <v>#N/A</v>
      </c>
      <c r="H81" s="7" t="e">
        <v>#N/A</v>
      </c>
      <c r="I81" s="7" t="e">
        <v>#N/A</v>
      </c>
      <c r="J81" s="7" t="e">
        <v>#N/A</v>
      </c>
      <c r="K81" s="7" t="e">
        <v>#N/A</v>
      </c>
    </row>
    <row r="82" spans="1:11" x14ac:dyDescent="0.25">
      <c r="A82" s="5" t="s">
        <v>5</v>
      </c>
      <c r="B82" s="6">
        <v>1983</v>
      </c>
      <c r="C82" s="7">
        <v>90865.439999999842</v>
      </c>
      <c r="D82" s="7" t="e">
        <v>#N/A</v>
      </c>
      <c r="E82" s="7">
        <v>48.240821707815755</v>
      </c>
      <c r="F82" s="7" t="e">
        <v>#N/A</v>
      </c>
      <c r="G82" s="7" t="e">
        <v>#N/A</v>
      </c>
      <c r="H82" s="7" t="e">
        <v>#N/A</v>
      </c>
      <c r="I82" s="7" t="e">
        <v>#N/A</v>
      </c>
      <c r="J82" s="7" t="e">
        <v>#N/A</v>
      </c>
      <c r="K82" s="7" t="e">
        <v>#N/A</v>
      </c>
    </row>
    <row r="83" spans="1:11" x14ac:dyDescent="0.25">
      <c r="A83" s="5" t="s">
        <v>5</v>
      </c>
      <c r="B83" s="6">
        <v>1984</v>
      </c>
      <c r="C83" s="7">
        <v>83917.479999999967</v>
      </c>
      <c r="D83" s="7" t="e">
        <v>#N/A</v>
      </c>
      <c r="E83" s="7">
        <v>45.726929532116905</v>
      </c>
      <c r="F83" s="7" t="e">
        <v>#N/A</v>
      </c>
      <c r="G83" s="7" t="e">
        <v>#N/A</v>
      </c>
      <c r="H83" s="7" t="e">
        <v>#N/A</v>
      </c>
      <c r="I83" s="7" t="e">
        <v>#N/A</v>
      </c>
      <c r="J83" s="7" t="e">
        <v>#N/A</v>
      </c>
      <c r="K83" s="7" t="e">
        <v>#N/A</v>
      </c>
    </row>
    <row r="84" spans="1:11" x14ac:dyDescent="0.25">
      <c r="A84" s="5" t="s">
        <v>5</v>
      </c>
      <c r="B84" s="6">
        <v>1985</v>
      </c>
      <c r="C84" s="7">
        <v>88370.000000000189</v>
      </c>
      <c r="D84" s="7" t="e">
        <v>#N/A</v>
      </c>
      <c r="E84" s="7">
        <v>47.587494110340707</v>
      </c>
      <c r="F84" s="7" t="e">
        <v>#N/A</v>
      </c>
      <c r="G84" s="7" t="e">
        <v>#N/A</v>
      </c>
      <c r="H84" s="7" t="e">
        <v>#N/A</v>
      </c>
      <c r="I84" s="7" t="e">
        <v>#N/A</v>
      </c>
      <c r="J84" s="7" t="e">
        <v>#N/A</v>
      </c>
      <c r="K84" s="7" t="e">
        <v>#N/A</v>
      </c>
    </row>
    <row r="85" spans="1:11" x14ac:dyDescent="0.25">
      <c r="A85" s="5" t="s">
        <v>5</v>
      </c>
      <c r="B85" s="6">
        <v>1986</v>
      </c>
      <c r="C85" s="7">
        <v>86282.06</v>
      </c>
      <c r="D85" s="7" t="e">
        <v>#N/A</v>
      </c>
      <c r="E85" s="7">
        <v>53.437067861703994</v>
      </c>
      <c r="F85" s="7" t="e">
        <v>#N/A</v>
      </c>
      <c r="G85" s="7" t="e">
        <v>#N/A</v>
      </c>
      <c r="H85" s="7" t="e">
        <v>#N/A</v>
      </c>
      <c r="I85" s="7" t="e">
        <v>#N/A</v>
      </c>
      <c r="J85" s="7" t="e">
        <v>#N/A</v>
      </c>
      <c r="K85" s="7" t="e">
        <v>#N/A</v>
      </c>
    </row>
    <row r="86" spans="1:11" x14ac:dyDescent="0.25">
      <c r="A86" s="5" t="s">
        <v>5</v>
      </c>
      <c r="B86" s="6">
        <v>1987</v>
      </c>
      <c r="C86" s="7">
        <v>147349.1999999999</v>
      </c>
      <c r="D86" s="7" t="e">
        <v>#N/A</v>
      </c>
      <c r="E86" s="7">
        <v>71.667608548741256</v>
      </c>
      <c r="F86" s="7" t="e">
        <v>#N/A</v>
      </c>
      <c r="G86" s="7" t="e">
        <v>#N/A</v>
      </c>
      <c r="H86" s="7" t="e">
        <v>#N/A</v>
      </c>
      <c r="I86" s="7" t="e">
        <v>#N/A</v>
      </c>
      <c r="J86" s="7" t="e">
        <v>#N/A</v>
      </c>
      <c r="K86" s="7" t="e">
        <v>#N/A</v>
      </c>
    </row>
    <row r="87" spans="1:11" x14ac:dyDescent="0.25">
      <c r="A87" s="5" t="s">
        <v>5</v>
      </c>
      <c r="B87" s="6">
        <v>1988</v>
      </c>
      <c r="C87" s="7">
        <v>94407.20000000007</v>
      </c>
      <c r="D87" s="7" t="e">
        <v>#N/A</v>
      </c>
      <c r="E87" s="7">
        <v>66.651692627128654</v>
      </c>
      <c r="F87" s="7" t="e">
        <v>#N/A</v>
      </c>
      <c r="G87" s="7" t="e">
        <v>#N/A</v>
      </c>
      <c r="H87" s="7" t="e">
        <v>#N/A</v>
      </c>
      <c r="I87" s="7" t="e">
        <v>#N/A</v>
      </c>
      <c r="J87" s="7" t="e">
        <v>#N/A</v>
      </c>
      <c r="K87" s="7" t="e">
        <v>#N/A</v>
      </c>
    </row>
    <row r="88" spans="1:11" x14ac:dyDescent="0.25">
      <c r="A88" s="5" t="s">
        <v>5</v>
      </c>
      <c r="B88" s="6">
        <v>1989</v>
      </c>
      <c r="C88" s="7">
        <v>69736.440000000046</v>
      </c>
      <c r="D88" s="7" t="e">
        <v>#N/A</v>
      </c>
      <c r="E88" s="7">
        <v>71.54954912656379</v>
      </c>
      <c r="F88" s="7" t="e">
        <v>#N/A</v>
      </c>
      <c r="G88" s="7" t="e">
        <v>#N/A</v>
      </c>
      <c r="H88" s="7" t="e">
        <v>#N/A</v>
      </c>
      <c r="I88" s="7" t="e">
        <v>#N/A</v>
      </c>
      <c r="J88" s="7" t="e">
        <v>#N/A</v>
      </c>
      <c r="K88" s="7" t="e">
        <v>#N/A</v>
      </c>
    </row>
    <row r="89" spans="1:11" x14ac:dyDescent="0.25">
      <c r="A89" s="5" t="s">
        <v>5</v>
      </c>
      <c r="B89" s="6">
        <v>1990</v>
      </c>
      <c r="C89" s="7">
        <v>57937.61999999993</v>
      </c>
      <c r="D89" s="7" t="e">
        <v>#N/A</v>
      </c>
      <c r="E89" s="7">
        <v>73.431096340923148</v>
      </c>
      <c r="F89" s="7" t="e">
        <v>#N/A</v>
      </c>
      <c r="G89" s="7" t="e">
        <v>#N/A</v>
      </c>
      <c r="H89" s="7" t="e">
        <v>#N/A</v>
      </c>
      <c r="I89" s="7" t="e">
        <v>#N/A</v>
      </c>
      <c r="J89" s="7" t="e">
        <v>#N/A</v>
      </c>
      <c r="K89" s="7" t="e">
        <v>#N/A</v>
      </c>
    </row>
    <row r="90" spans="1:11" x14ac:dyDescent="0.25">
      <c r="A90" s="5" t="s">
        <v>5</v>
      </c>
      <c r="B90" s="6">
        <v>1991</v>
      </c>
      <c r="C90" s="7">
        <v>91126.620000000054</v>
      </c>
      <c r="D90" s="7" t="e">
        <v>#N/A</v>
      </c>
      <c r="E90" s="7">
        <v>62.819170228654762</v>
      </c>
      <c r="F90" s="7" t="e">
        <v>#N/A</v>
      </c>
      <c r="G90" s="7" t="e">
        <v>#N/A</v>
      </c>
      <c r="H90" s="7" t="e">
        <v>#N/A</v>
      </c>
      <c r="I90" s="7" t="e">
        <v>#N/A</v>
      </c>
      <c r="J90" s="7" t="e">
        <v>#N/A</v>
      </c>
      <c r="K90" s="7" t="e">
        <v>#N/A</v>
      </c>
    </row>
    <row r="91" spans="1:11" x14ac:dyDescent="0.25">
      <c r="A91" s="5" t="s">
        <v>5</v>
      </c>
      <c r="B91" s="6">
        <v>1992</v>
      </c>
      <c r="C91" s="7">
        <v>106711.0100000001</v>
      </c>
      <c r="D91" s="7" t="e">
        <v>#N/A</v>
      </c>
      <c r="E91" s="7">
        <v>65.011530620094987</v>
      </c>
      <c r="F91" s="7" t="e">
        <v>#N/A</v>
      </c>
      <c r="G91" s="7" t="e">
        <v>#N/A</v>
      </c>
      <c r="H91" s="7" t="e">
        <v>#N/A</v>
      </c>
      <c r="I91" s="7" t="e">
        <v>#N/A</v>
      </c>
      <c r="J91" s="7" t="e">
        <v>#N/A</v>
      </c>
      <c r="K91" s="7" t="e">
        <v>#N/A</v>
      </c>
    </row>
    <row r="92" spans="1:11" x14ac:dyDescent="0.25">
      <c r="A92" s="5" t="s">
        <v>5</v>
      </c>
      <c r="B92" s="6">
        <v>1993</v>
      </c>
      <c r="C92" s="7">
        <v>93814.154000000039</v>
      </c>
      <c r="D92" s="7" t="e">
        <v>#N/A</v>
      </c>
      <c r="E92" s="7">
        <v>67.631229594857444</v>
      </c>
      <c r="F92" s="7" t="e">
        <v>#N/A</v>
      </c>
      <c r="G92" s="7" t="e">
        <v>#N/A</v>
      </c>
      <c r="H92" s="7" t="e">
        <v>#N/A</v>
      </c>
      <c r="I92" s="7" t="e">
        <v>#N/A</v>
      </c>
      <c r="J92" s="7" t="e">
        <v>#N/A</v>
      </c>
      <c r="K92" s="7" t="e">
        <v>#N/A</v>
      </c>
    </row>
    <row r="93" spans="1:11" x14ac:dyDescent="0.25">
      <c r="A93" s="5" t="s">
        <v>5</v>
      </c>
      <c r="B93" s="6">
        <v>1994</v>
      </c>
      <c r="C93" s="7">
        <v>88929.047999999879</v>
      </c>
      <c r="D93" s="7" t="e">
        <v>#N/A</v>
      </c>
      <c r="E93" s="7">
        <v>61.478762108622426</v>
      </c>
      <c r="F93" s="7">
        <v>0.61625544350417005</v>
      </c>
      <c r="G93" s="7">
        <v>2.1200486402728562</v>
      </c>
      <c r="H93" s="7">
        <v>19.356643356643357</v>
      </c>
      <c r="I93" s="7" t="e">
        <v>#N/A</v>
      </c>
      <c r="J93" s="7" t="e">
        <v>#N/A</v>
      </c>
      <c r="K93" s="7" t="e">
        <v>#N/A</v>
      </c>
    </row>
    <row r="94" spans="1:11" x14ac:dyDescent="0.25">
      <c r="A94" s="5" t="s">
        <v>5</v>
      </c>
      <c r="B94" s="6">
        <v>1995</v>
      </c>
      <c r="C94" s="7">
        <v>52253.460000000006</v>
      </c>
      <c r="D94" s="7" t="e">
        <v>#N/A</v>
      </c>
      <c r="E94" s="7">
        <v>67.419568600807494</v>
      </c>
      <c r="F94" s="7">
        <v>0.68515680040319404</v>
      </c>
      <c r="G94" s="7">
        <v>2.1616938329478148</v>
      </c>
      <c r="H94" s="7">
        <v>18.777390438247011</v>
      </c>
      <c r="I94" s="7" t="e">
        <v>#N/A</v>
      </c>
      <c r="J94" s="7" t="e">
        <v>#N/A</v>
      </c>
      <c r="K94" s="7" t="e">
        <v>#N/A</v>
      </c>
    </row>
    <row r="95" spans="1:11" x14ac:dyDescent="0.25">
      <c r="A95" s="5" t="s">
        <v>5</v>
      </c>
      <c r="B95" s="6">
        <v>1996</v>
      </c>
      <c r="C95" s="7">
        <v>57038.987999999998</v>
      </c>
      <c r="D95" s="7" t="e">
        <v>#N/A</v>
      </c>
      <c r="E95" s="7">
        <v>76.249285235792058</v>
      </c>
      <c r="F95" s="7">
        <v>0.63554125740040968</v>
      </c>
      <c r="G95" s="7">
        <v>2.3976899339235285</v>
      </c>
      <c r="H95" s="7">
        <v>23.269075363469103</v>
      </c>
      <c r="I95" s="7" t="e">
        <v>#N/A</v>
      </c>
      <c r="J95" s="7" t="e">
        <v>#N/A</v>
      </c>
      <c r="K95" s="7" t="e">
        <v>#N/A</v>
      </c>
    </row>
    <row r="96" spans="1:11" x14ac:dyDescent="0.25">
      <c r="A96" s="5" t="s">
        <v>5</v>
      </c>
      <c r="B96" s="6">
        <v>1997</v>
      </c>
      <c r="C96" s="7">
        <v>67289.773999999976</v>
      </c>
      <c r="D96" s="7" t="e">
        <v>#N/A</v>
      </c>
      <c r="E96" s="7">
        <v>85.856188057509584</v>
      </c>
      <c r="F96" s="7">
        <v>0.79157343539608072</v>
      </c>
      <c r="G96" s="7">
        <v>2.2869345612040597</v>
      </c>
      <c r="H96" s="7">
        <v>18.740758394237901</v>
      </c>
      <c r="I96" s="7" t="e">
        <v>#N/A</v>
      </c>
      <c r="J96" s="7" t="e">
        <v>#N/A</v>
      </c>
      <c r="K96" s="7" t="e">
        <v>#N/A</v>
      </c>
    </row>
    <row r="97" spans="1:11" x14ac:dyDescent="0.25">
      <c r="A97" s="5" t="s">
        <v>5</v>
      </c>
      <c r="B97" s="6">
        <v>1998</v>
      </c>
      <c r="C97" s="7">
        <v>64907.580000000031</v>
      </c>
      <c r="D97" s="7" t="e">
        <v>#N/A</v>
      </c>
      <c r="E97" s="7">
        <v>86.06725937226669</v>
      </c>
      <c r="F97" s="7">
        <v>0.94609039011438234</v>
      </c>
      <c r="G97" s="7">
        <v>2.4135267609817803</v>
      </c>
      <c r="H97" s="7">
        <v>17.047151635940875</v>
      </c>
      <c r="I97" s="7" t="e">
        <v>#N/A</v>
      </c>
      <c r="J97" s="7" t="e">
        <v>#N/A</v>
      </c>
      <c r="K97" s="7" t="e">
        <v>#N/A</v>
      </c>
    </row>
    <row r="98" spans="1:11" x14ac:dyDescent="0.25">
      <c r="A98" s="5" t="s">
        <v>5</v>
      </c>
      <c r="B98" s="6">
        <v>1999</v>
      </c>
      <c r="C98" s="7">
        <v>97105.855999999956</v>
      </c>
      <c r="D98" s="7" t="e">
        <v>#N/A</v>
      </c>
      <c r="E98" s="7">
        <v>94.828756748881005</v>
      </c>
      <c r="F98" s="7">
        <v>1.3884614482630866</v>
      </c>
      <c r="G98" s="7">
        <v>2.9578071141775966</v>
      </c>
      <c r="H98" s="7">
        <v>20.209003222541767</v>
      </c>
      <c r="I98" s="7" t="e">
        <v>#N/A</v>
      </c>
      <c r="J98" s="7" t="e">
        <v>#N/A</v>
      </c>
      <c r="K98" s="7" t="e">
        <v>#N/A</v>
      </c>
    </row>
    <row r="99" spans="1:11" x14ac:dyDescent="0.25">
      <c r="A99" s="5" t="s">
        <v>5</v>
      </c>
      <c r="B99" s="6">
        <v>2000</v>
      </c>
      <c r="C99" s="7">
        <v>66465.452000000005</v>
      </c>
      <c r="D99" s="7" t="e">
        <v>#N/A</v>
      </c>
      <c r="E99" s="7">
        <v>105.87857760211003</v>
      </c>
      <c r="F99" s="7">
        <v>1.0062797707806224</v>
      </c>
      <c r="G99" s="7">
        <v>2.7882271603281228</v>
      </c>
      <c r="H99" s="7">
        <v>21.163309586591634</v>
      </c>
      <c r="I99" s="7" t="e">
        <v>#N/A</v>
      </c>
      <c r="J99" s="7" t="e">
        <v>#N/A</v>
      </c>
      <c r="K99" s="7" t="e">
        <v>#N/A</v>
      </c>
    </row>
    <row r="100" spans="1:11" x14ac:dyDescent="0.25">
      <c r="A100" s="5" t="s">
        <v>5</v>
      </c>
      <c r="B100" s="6">
        <v>2001</v>
      </c>
      <c r="C100" s="7">
        <v>70812.982000000004</v>
      </c>
      <c r="D100" s="7" t="e">
        <v>#N/A</v>
      </c>
      <c r="E100" s="7">
        <v>103.62318017711608</v>
      </c>
      <c r="F100" s="7">
        <v>1.8641776832695822</v>
      </c>
      <c r="G100" s="7">
        <v>3.4174776913547431</v>
      </c>
      <c r="H100" s="7">
        <v>18.113640784685238</v>
      </c>
      <c r="I100" s="7" t="e">
        <v>#N/A</v>
      </c>
      <c r="J100" s="7" t="e">
        <v>#N/A</v>
      </c>
      <c r="K100" s="7" t="e">
        <v>#N/A</v>
      </c>
    </row>
    <row r="101" spans="1:11" x14ac:dyDescent="0.25">
      <c r="A101" s="5" t="s">
        <v>5</v>
      </c>
      <c r="B101" s="6">
        <v>2002</v>
      </c>
      <c r="C101" s="7">
        <v>136374.78599999999</v>
      </c>
      <c r="D101" s="7" t="e">
        <v>#N/A</v>
      </c>
      <c r="E101" s="7">
        <v>107.59980450149739</v>
      </c>
      <c r="F101" s="7">
        <v>0.93870433342978421</v>
      </c>
      <c r="G101" s="7">
        <v>2.3362324142247028</v>
      </c>
      <c r="H101" s="7">
        <v>17.800925925925927</v>
      </c>
      <c r="I101" s="7">
        <v>0.38212894828220229</v>
      </c>
      <c r="J101" s="7">
        <v>0.38644777587484802</v>
      </c>
      <c r="K101" s="7" t="e">
        <v>#N/A</v>
      </c>
    </row>
    <row r="102" spans="1:11" x14ac:dyDescent="0.25">
      <c r="A102" s="5" t="s">
        <v>5</v>
      </c>
      <c r="B102" s="6">
        <v>2003</v>
      </c>
      <c r="C102" s="7">
        <v>118565.47999999998</v>
      </c>
      <c r="D102" s="7" t="e">
        <v>#N/A</v>
      </c>
      <c r="E102" s="7">
        <v>99.771804830200566</v>
      </c>
      <c r="F102" s="7">
        <v>0.76575122710329979</v>
      </c>
      <c r="G102" s="7">
        <v>2.1304073683071811</v>
      </c>
      <c r="H102" s="7">
        <v>15.302433557476785</v>
      </c>
      <c r="I102" s="7">
        <v>0.37807970221531173</v>
      </c>
      <c r="J102" s="7">
        <v>0.35096904428319903</v>
      </c>
      <c r="K102" s="7" t="e">
        <v>#N/A</v>
      </c>
    </row>
    <row r="103" spans="1:11" x14ac:dyDescent="0.25">
      <c r="A103" s="5" t="s">
        <v>5</v>
      </c>
      <c r="B103" s="6">
        <v>2004</v>
      </c>
      <c r="C103" s="7">
        <v>139970.32999999996</v>
      </c>
      <c r="D103" s="7" t="e">
        <v>#N/A</v>
      </c>
      <c r="E103" s="7">
        <v>99.178870269622408</v>
      </c>
      <c r="F103" s="7">
        <v>0.44583259346658655</v>
      </c>
      <c r="G103" s="7">
        <v>1.0149857009015593</v>
      </c>
      <c r="H103" s="7">
        <v>7.454388122238921</v>
      </c>
      <c r="I103" s="7">
        <v>0.37317124114084488</v>
      </c>
      <c r="J103" s="7">
        <v>0.38383714334935798</v>
      </c>
      <c r="K103" s="7" t="e">
        <v>#N/A</v>
      </c>
    </row>
    <row r="104" spans="1:11" x14ac:dyDescent="0.25">
      <c r="A104" s="5" t="s">
        <v>5</v>
      </c>
      <c r="B104" s="6">
        <v>2005</v>
      </c>
      <c r="C104" s="7">
        <v>125200.83999999994</v>
      </c>
      <c r="D104" s="7" t="e">
        <v>#N/A</v>
      </c>
      <c r="E104" s="7">
        <v>93.031255603826381</v>
      </c>
      <c r="F104" s="7">
        <v>0.56636907805119463</v>
      </c>
      <c r="G104" s="7">
        <v>1.3253861404980816</v>
      </c>
      <c r="H104" s="7">
        <v>9.3743771798704536</v>
      </c>
      <c r="I104" s="7">
        <v>0.37332889228577781</v>
      </c>
      <c r="J104" s="7">
        <v>0.38130508367729798</v>
      </c>
      <c r="K104" s="7" t="e">
        <v>#N/A</v>
      </c>
    </row>
    <row r="105" spans="1:11" x14ac:dyDescent="0.25">
      <c r="A105" s="5" t="s">
        <v>5</v>
      </c>
      <c r="B105" s="6">
        <v>2006</v>
      </c>
      <c r="C105" s="7">
        <v>142621.94000000006</v>
      </c>
      <c r="D105" s="7" t="e">
        <v>#N/A</v>
      </c>
      <c r="E105" s="7">
        <v>84.104747807236336</v>
      </c>
      <c r="F105" s="7">
        <v>0.37068349022263331</v>
      </c>
      <c r="G105" s="7">
        <v>1.3436874296902084</v>
      </c>
      <c r="H105" s="7">
        <v>11.710616438356166</v>
      </c>
      <c r="I105" s="7">
        <v>0.36612097392498122</v>
      </c>
      <c r="J105" s="7">
        <v>0.38823081147733401</v>
      </c>
      <c r="K105" s="7" t="e">
        <v>#N/A</v>
      </c>
    </row>
    <row r="106" spans="1:11" x14ac:dyDescent="0.25">
      <c r="A106" s="5" t="s">
        <v>5</v>
      </c>
      <c r="B106" s="6">
        <v>2007</v>
      </c>
      <c r="C106" s="7">
        <v>138927.1</v>
      </c>
      <c r="D106" s="7" t="e">
        <v>#N/A</v>
      </c>
      <c r="E106" s="7">
        <v>86.442165361643163</v>
      </c>
      <c r="F106" s="7">
        <v>0.48877477459633084</v>
      </c>
      <c r="G106" s="7">
        <v>1.3562629332757692</v>
      </c>
      <c r="H106" s="7">
        <v>10.863379936227618</v>
      </c>
      <c r="I106" s="7">
        <v>0.36918054129695671</v>
      </c>
      <c r="J106" s="7" t="e">
        <v>#N/A</v>
      </c>
      <c r="K106" s="7" t="e">
        <v>#N/A</v>
      </c>
    </row>
    <row r="107" spans="1:11" x14ac:dyDescent="0.25">
      <c r="A107" s="5" t="s">
        <v>5</v>
      </c>
      <c r="B107" s="6">
        <v>2008</v>
      </c>
      <c r="C107" s="7">
        <v>158683.92000000007</v>
      </c>
      <c r="D107" s="7" t="e">
        <v>#N/A</v>
      </c>
      <c r="E107" s="7">
        <v>92.047965441582619</v>
      </c>
      <c r="F107" s="7">
        <v>0.33195132867850896</v>
      </c>
      <c r="G107" s="7">
        <v>1.2176513057883656</v>
      </c>
      <c r="H107" s="7">
        <v>9.80514585381842</v>
      </c>
      <c r="I107" s="7">
        <v>0.38809534645691018</v>
      </c>
      <c r="J107" s="7" t="e">
        <v>#N/A</v>
      </c>
      <c r="K107" s="7" t="e">
        <v>#N/A</v>
      </c>
    </row>
    <row r="108" spans="1:11" x14ac:dyDescent="0.25">
      <c r="A108" s="5" t="s">
        <v>5</v>
      </c>
      <c r="B108" s="6">
        <v>2009</v>
      </c>
      <c r="C108" s="7">
        <v>110523.54999999996</v>
      </c>
      <c r="D108" s="7" t="e">
        <v>#N/A</v>
      </c>
      <c r="E108" s="9">
        <v>96.89589743831408</v>
      </c>
      <c r="F108" s="7">
        <v>0.54083700296254111</v>
      </c>
      <c r="G108" s="7">
        <v>1.2888522168510388</v>
      </c>
      <c r="H108" s="7">
        <v>9.5541431261770242</v>
      </c>
      <c r="I108" s="7">
        <v>0.37429876673461004</v>
      </c>
      <c r="J108" s="7" t="e">
        <v>#N/A</v>
      </c>
      <c r="K108" s="7" t="e">
        <v>#N/A</v>
      </c>
    </row>
    <row r="109" spans="1:11" x14ac:dyDescent="0.25">
      <c r="A109" s="5" t="s">
        <v>5</v>
      </c>
      <c r="B109" s="6">
        <v>2010</v>
      </c>
      <c r="C109" s="7">
        <v>71082.499999999971</v>
      </c>
      <c r="D109" s="7" t="e">
        <v>#N/A</v>
      </c>
      <c r="E109" s="9">
        <v>91.173041699712286</v>
      </c>
      <c r="F109" s="7">
        <v>0.31104424840159139</v>
      </c>
      <c r="G109" s="7">
        <v>0.95982408875005343</v>
      </c>
      <c r="H109" s="7">
        <v>8.3238388503977419</v>
      </c>
      <c r="I109" s="7">
        <v>0.36655821600049332</v>
      </c>
      <c r="J109" s="7" t="e">
        <v>#N/A</v>
      </c>
      <c r="K109" s="7" t="e">
        <v>#N/A</v>
      </c>
    </row>
    <row r="110" spans="1:11" x14ac:dyDescent="0.25">
      <c r="A110" s="5" t="s">
        <v>5</v>
      </c>
      <c r="B110" s="6">
        <v>2011</v>
      </c>
      <c r="C110" s="7">
        <v>100275.67000000004</v>
      </c>
      <c r="D110" s="7" t="e">
        <v>#N/A</v>
      </c>
      <c r="E110" s="9">
        <v>84.448535575119394</v>
      </c>
      <c r="F110" s="7">
        <v>0.33689952566131498</v>
      </c>
      <c r="G110" s="7">
        <v>0.99816258848757955</v>
      </c>
      <c r="H110" s="7">
        <v>8.9106606606606604</v>
      </c>
      <c r="I110" s="7">
        <v>0.36967657877639687</v>
      </c>
      <c r="J110" s="7" t="e">
        <v>#N/A</v>
      </c>
      <c r="K110" s="7" t="e">
        <v>#N/A</v>
      </c>
    </row>
    <row r="111" spans="1:11" x14ac:dyDescent="0.25">
      <c r="A111" s="5" t="s">
        <v>5</v>
      </c>
      <c r="B111" s="6">
        <v>2012</v>
      </c>
      <c r="C111" s="7">
        <v>97348.360000000088</v>
      </c>
      <c r="D111" s="7">
        <v>94.500000953674302</v>
      </c>
      <c r="E111" s="9">
        <v>78.443598025769958</v>
      </c>
      <c r="F111" s="7">
        <v>0.20748728505104855</v>
      </c>
      <c r="G111" s="7">
        <v>0.69559334703297615</v>
      </c>
      <c r="H111" s="7">
        <v>6.0889929742388755</v>
      </c>
      <c r="I111" s="7">
        <v>0.36981009372330825</v>
      </c>
      <c r="J111" s="7" t="e">
        <v>#N/A</v>
      </c>
      <c r="K111" s="7" t="e">
        <v>#N/A</v>
      </c>
    </row>
    <row r="112" spans="1:11" x14ac:dyDescent="0.25">
      <c r="A112" s="5" t="s">
        <v>5</v>
      </c>
      <c r="B112" s="6">
        <v>2013</v>
      </c>
      <c r="C112" s="7">
        <v>75328.319999999992</v>
      </c>
      <c r="D112" s="7">
        <v>93.316668033599896</v>
      </c>
      <c r="E112" s="9">
        <v>79.346082699527614</v>
      </c>
      <c r="F112" s="7">
        <v>0.22008689031608089</v>
      </c>
      <c r="G112" s="7">
        <v>0.73586454476107044</v>
      </c>
      <c r="H112" s="7">
        <v>6.5466392318244173</v>
      </c>
      <c r="I112" s="7">
        <v>0.36319261970769179</v>
      </c>
      <c r="J112" s="7" t="e">
        <v>#N/A</v>
      </c>
      <c r="K112" s="7" t="e">
        <v>#N/A</v>
      </c>
    </row>
    <row r="113" spans="1:11" x14ac:dyDescent="0.25">
      <c r="A113" s="5" t="s">
        <v>5</v>
      </c>
      <c r="B113" s="6">
        <v>2014</v>
      </c>
      <c r="C113" s="7">
        <v>71270.310000000041</v>
      </c>
      <c r="D113" s="7">
        <v>90</v>
      </c>
      <c r="E113" s="9">
        <v>74.737329062030128</v>
      </c>
      <c r="F113" s="7">
        <v>0.16315792531577797</v>
      </c>
      <c r="G113" s="7">
        <v>0.48195914011305202</v>
      </c>
      <c r="H113" s="7">
        <v>4.7343650793650793</v>
      </c>
      <c r="I113" s="7">
        <v>0.38173643627903348</v>
      </c>
      <c r="J113" s="7" t="e">
        <v>#N/A</v>
      </c>
      <c r="K113" s="7" t="e">
        <v>#N/A</v>
      </c>
    </row>
    <row r="114" spans="1:11" x14ac:dyDescent="0.25">
      <c r="A114" s="5" t="s">
        <v>5</v>
      </c>
      <c r="B114" s="6">
        <v>2015</v>
      </c>
      <c r="C114" s="7">
        <v>40093.869999999988</v>
      </c>
      <c r="D114" s="7">
        <v>90</v>
      </c>
      <c r="E114" s="9">
        <v>67.49057373423723</v>
      </c>
      <c r="F114" s="7">
        <v>0.15580135965518721</v>
      </c>
      <c r="G114" s="7">
        <v>0.59087100056426822</v>
      </c>
      <c r="H114" s="7">
        <v>5.832727272727273</v>
      </c>
      <c r="I114" s="7">
        <v>0.36303128077732411</v>
      </c>
      <c r="J114" s="7" t="e">
        <v>#N/A</v>
      </c>
      <c r="K114" s="7" t="e">
        <v>#N/A</v>
      </c>
    </row>
    <row r="115" spans="1:11" x14ac:dyDescent="0.25">
      <c r="A115" s="5" t="s">
        <v>5</v>
      </c>
      <c r="B115" s="6">
        <v>2016</v>
      </c>
      <c r="C115" s="7">
        <v>54305.570000000007</v>
      </c>
      <c r="D115" s="7">
        <v>61.5</v>
      </c>
      <c r="E115" s="7">
        <v>73.382772368611981</v>
      </c>
      <c r="F115" s="7">
        <v>0.16044936866131573</v>
      </c>
      <c r="G115" s="7">
        <v>0.76139245938081146</v>
      </c>
      <c r="H115" s="7">
        <v>7.6054448871181943</v>
      </c>
      <c r="I115" s="7">
        <v>0.36690876226754993</v>
      </c>
      <c r="J115" s="7" t="e">
        <v>#N/A</v>
      </c>
      <c r="K115" s="7" t="e">
        <v>#N/A</v>
      </c>
    </row>
    <row r="116" spans="1:11" x14ac:dyDescent="0.25">
      <c r="A116" s="5" t="s">
        <v>6</v>
      </c>
      <c r="B116" s="6">
        <v>1979</v>
      </c>
      <c r="C116" s="7">
        <v>1252.2</v>
      </c>
      <c r="D116" s="7" t="e">
        <v>#N/A</v>
      </c>
      <c r="E116" s="7">
        <v>59.536551688779738</v>
      </c>
      <c r="F116" s="7" t="e">
        <v>#N/A</v>
      </c>
      <c r="G116" s="7" t="e">
        <v>#N/A</v>
      </c>
      <c r="H116" s="7" t="e">
        <v>#N/A</v>
      </c>
      <c r="I116" s="7" t="e">
        <v>#N/A</v>
      </c>
      <c r="J116" s="7" t="e">
        <v>#N/A</v>
      </c>
      <c r="K116" s="7" t="e">
        <v>#N/A</v>
      </c>
    </row>
    <row r="117" spans="1:11" x14ac:dyDescent="0.25">
      <c r="A117" s="5" t="s">
        <v>6</v>
      </c>
      <c r="B117" s="6">
        <v>1980</v>
      </c>
      <c r="C117" s="7">
        <v>1970.9999999999998</v>
      </c>
      <c r="D117" s="7" t="e">
        <v>#N/A</v>
      </c>
      <c r="E117" s="7">
        <v>58.37862503553724</v>
      </c>
      <c r="F117" s="7" t="e">
        <v>#N/A</v>
      </c>
      <c r="G117" s="7" t="e">
        <v>#N/A</v>
      </c>
      <c r="H117" s="7" t="e">
        <v>#N/A</v>
      </c>
      <c r="I117" s="7" t="e">
        <v>#N/A</v>
      </c>
      <c r="J117" s="7" t="e">
        <v>#N/A</v>
      </c>
      <c r="K117" s="7" t="e">
        <v>#N/A</v>
      </c>
    </row>
    <row r="118" spans="1:11" x14ac:dyDescent="0.25">
      <c r="A118" s="5" t="s">
        <v>6</v>
      </c>
      <c r="B118" s="6">
        <v>1981</v>
      </c>
      <c r="C118" s="7">
        <v>4171.5</v>
      </c>
      <c r="D118" s="7" t="e">
        <v>#N/A</v>
      </c>
      <c r="E118" s="7">
        <v>48.976269423506551</v>
      </c>
      <c r="F118" s="7" t="e">
        <v>#N/A</v>
      </c>
      <c r="G118" s="7" t="e">
        <v>#N/A</v>
      </c>
      <c r="H118" s="7" t="e">
        <v>#N/A</v>
      </c>
      <c r="I118" s="7" t="e">
        <v>#N/A</v>
      </c>
      <c r="J118" s="7" t="e">
        <v>#N/A</v>
      </c>
      <c r="K118" s="7" t="e">
        <v>#N/A</v>
      </c>
    </row>
    <row r="119" spans="1:11" x14ac:dyDescent="0.25">
      <c r="A119" s="5" t="s">
        <v>6</v>
      </c>
      <c r="B119" s="6">
        <v>1982</v>
      </c>
      <c r="C119" s="7">
        <v>3356.4</v>
      </c>
      <c r="D119" s="7" t="e">
        <v>#N/A</v>
      </c>
      <c r="E119" s="7">
        <v>53.845910762407662</v>
      </c>
      <c r="F119" s="7" t="e">
        <v>#N/A</v>
      </c>
      <c r="G119" s="7" t="e">
        <v>#N/A</v>
      </c>
      <c r="H119" s="7" t="e">
        <v>#N/A</v>
      </c>
      <c r="I119" s="7" t="e">
        <v>#N/A</v>
      </c>
      <c r="J119" s="7" t="e">
        <v>#N/A</v>
      </c>
      <c r="K119" s="7" t="e">
        <v>#N/A</v>
      </c>
    </row>
    <row r="120" spans="1:11" x14ac:dyDescent="0.25">
      <c r="A120" s="5" t="s">
        <v>6</v>
      </c>
      <c r="B120" s="6">
        <v>1983</v>
      </c>
      <c r="C120" s="7">
        <v>1454.6999999999998</v>
      </c>
      <c r="D120" s="7" t="e">
        <v>#N/A</v>
      </c>
      <c r="E120" s="7">
        <v>56.545517052663357</v>
      </c>
      <c r="F120" s="7" t="e">
        <v>#N/A</v>
      </c>
      <c r="G120" s="7" t="e">
        <v>#N/A</v>
      </c>
      <c r="H120" s="7" t="e">
        <v>#N/A</v>
      </c>
      <c r="I120" s="7" t="e">
        <v>#N/A</v>
      </c>
      <c r="J120" s="7" t="e">
        <v>#N/A</v>
      </c>
      <c r="K120" s="7" t="e">
        <v>#N/A</v>
      </c>
    </row>
    <row r="121" spans="1:11" x14ac:dyDescent="0.25">
      <c r="A121" s="5" t="s">
        <v>6</v>
      </c>
      <c r="B121" s="6">
        <v>1984</v>
      </c>
      <c r="C121" s="7">
        <v>5004.1499999999996</v>
      </c>
      <c r="D121" s="7" t="e">
        <v>#N/A</v>
      </c>
      <c r="E121" s="7">
        <v>55.235910852263736</v>
      </c>
      <c r="F121" s="7" t="e">
        <v>#N/A</v>
      </c>
      <c r="G121" s="7" t="e">
        <v>#N/A</v>
      </c>
      <c r="H121" s="7" t="e">
        <v>#N/A</v>
      </c>
      <c r="I121" s="7" t="e">
        <v>#N/A</v>
      </c>
      <c r="J121" s="7" t="e">
        <v>#N/A</v>
      </c>
      <c r="K121" s="7" t="e">
        <v>#N/A</v>
      </c>
    </row>
    <row r="122" spans="1:11" x14ac:dyDescent="0.25">
      <c r="A122" s="5" t="s">
        <v>6</v>
      </c>
      <c r="B122" s="6">
        <v>1985</v>
      </c>
      <c r="C122" s="7">
        <v>4680.5999999999995</v>
      </c>
      <c r="D122" s="7" t="e">
        <v>#N/A</v>
      </c>
      <c r="E122" s="7">
        <v>67.552917907980728</v>
      </c>
      <c r="F122" s="7" t="e">
        <v>#N/A</v>
      </c>
      <c r="G122" s="7" t="e">
        <v>#N/A</v>
      </c>
      <c r="H122" s="7" t="e">
        <v>#N/A</v>
      </c>
      <c r="I122" s="7" t="e">
        <v>#N/A</v>
      </c>
      <c r="J122" s="7" t="e">
        <v>#N/A</v>
      </c>
      <c r="K122" s="7" t="e">
        <v>#N/A</v>
      </c>
    </row>
    <row r="123" spans="1:11" x14ac:dyDescent="0.25">
      <c r="A123" s="5" t="s">
        <v>6</v>
      </c>
      <c r="B123" s="6">
        <v>1986</v>
      </c>
      <c r="C123" s="7">
        <v>2574.4499999999998</v>
      </c>
      <c r="D123" s="7" t="e">
        <v>#N/A</v>
      </c>
      <c r="E123" s="7">
        <v>63.41446373629168</v>
      </c>
      <c r="F123" s="7" t="e">
        <v>#N/A</v>
      </c>
      <c r="G123" s="7" t="e">
        <v>#N/A</v>
      </c>
      <c r="H123" s="7" t="e">
        <v>#N/A</v>
      </c>
      <c r="I123" s="7" t="e">
        <v>#N/A</v>
      </c>
      <c r="J123" s="7" t="e">
        <v>#N/A</v>
      </c>
      <c r="K123" s="7" t="e">
        <v>#N/A</v>
      </c>
    </row>
    <row r="124" spans="1:11" x14ac:dyDescent="0.25">
      <c r="A124" s="5" t="s">
        <v>6</v>
      </c>
      <c r="B124" s="6">
        <v>1987</v>
      </c>
      <c r="C124" s="7">
        <v>2665.7999999999997</v>
      </c>
      <c r="D124" s="7" t="e">
        <v>#N/A</v>
      </c>
      <c r="E124" s="7">
        <v>69.919037987913555</v>
      </c>
      <c r="F124" s="7" t="e">
        <v>#N/A</v>
      </c>
      <c r="G124" s="7" t="e">
        <v>#N/A</v>
      </c>
      <c r="H124" s="7" t="e">
        <v>#N/A</v>
      </c>
      <c r="I124" s="7" t="e">
        <v>#N/A</v>
      </c>
      <c r="J124" s="7" t="e">
        <v>#N/A</v>
      </c>
      <c r="K124" s="7" t="e">
        <v>#N/A</v>
      </c>
    </row>
    <row r="125" spans="1:11" x14ac:dyDescent="0.25">
      <c r="A125" s="5" t="s">
        <v>6</v>
      </c>
      <c r="B125" s="6">
        <v>1988</v>
      </c>
      <c r="C125" s="7">
        <v>1599.375</v>
      </c>
      <c r="D125" s="7" t="e">
        <v>#N/A</v>
      </c>
      <c r="E125" s="7">
        <v>59.62844127550008</v>
      </c>
      <c r="F125" s="7" t="e">
        <v>#N/A</v>
      </c>
      <c r="G125" s="7" t="e">
        <v>#N/A</v>
      </c>
      <c r="H125" s="7" t="e">
        <v>#N/A</v>
      </c>
      <c r="I125" s="7" t="e">
        <v>#N/A</v>
      </c>
      <c r="J125" s="7" t="e">
        <v>#N/A</v>
      </c>
      <c r="K125" s="7" t="e">
        <v>#N/A</v>
      </c>
    </row>
    <row r="126" spans="1:11" x14ac:dyDescent="0.25">
      <c r="A126" s="5" t="s">
        <v>6</v>
      </c>
      <c r="B126" s="6">
        <v>1989</v>
      </c>
      <c r="C126" s="7">
        <v>1345.6799999999998</v>
      </c>
      <c r="D126" s="7" t="e">
        <v>#N/A</v>
      </c>
      <c r="E126" s="7">
        <v>72.543406110797406</v>
      </c>
      <c r="F126" s="7" t="e">
        <v>#N/A</v>
      </c>
      <c r="G126" s="7" t="e">
        <v>#N/A</v>
      </c>
      <c r="H126" s="7" t="e">
        <v>#N/A</v>
      </c>
      <c r="I126" s="7" t="e">
        <v>#N/A</v>
      </c>
      <c r="J126" s="7" t="e">
        <v>#N/A</v>
      </c>
      <c r="K126" s="7" t="e">
        <v>#N/A</v>
      </c>
    </row>
    <row r="127" spans="1:11" x14ac:dyDescent="0.25">
      <c r="A127" s="5" t="s">
        <v>6</v>
      </c>
      <c r="B127" s="6">
        <v>1990</v>
      </c>
      <c r="C127" s="7">
        <v>876.09000000000015</v>
      </c>
      <c r="D127" s="7" t="e">
        <v>#N/A</v>
      </c>
      <c r="E127" s="7">
        <v>67.19857954545455</v>
      </c>
      <c r="F127" s="7" t="e">
        <v>#N/A</v>
      </c>
      <c r="G127" s="7" t="e">
        <v>#N/A</v>
      </c>
      <c r="H127" s="7" t="e">
        <v>#N/A</v>
      </c>
      <c r="I127" s="7" t="e">
        <v>#N/A</v>
      </c>
      <c r="J127" s="7" t="e">
        <v>#N/A</v>
      </c>
      <c r="K127" s="7" t="e">
        <v>#N/A</v>
      </c>
    </row>
    <row r="128" spans="1:11" x14ac:dyDescent="0.25">
      <c r="A128" s="5" t="s">
        <v>6</v>
      </c>
      <c r="B128" s="6">
        <v>1991</v>
      </c>
      <c r="C128" s="7">
        <v>1579.9049999999997</v>
      </c>
      <c r="D128" s="7" t="e">
        <v>#N/A</v>
      </c>
      <c r="E128" s="7">
        <v>67.527718855218851</v>
      </c>
      <c r="F128" s="7" t="e">
        <v>#N/A</v>
      </c>
      <c r="G128" s="7" t="e">
        <v>#N/A</v>
      </c>
      <c r="H128" s="7" t="e">
        <v>#N/A</v>
      </c>
      <c r="I128" s="7" t="e">
        <v>#N/A</v>
      </c>
      <c r="J128" s="7" t="e">
        <v>#N/A</v>
      </c>
      <c r="K128" s="7" t="e">
        <v>#N/A</v>
      </c>
    </row>
    <row r="129" spans="1:11" x14ac:dyDescent="0.25">
      <c r="A129" s="5" t="s">
        <v>6</v>
      </c>
      <c r="B129" s="6">
        <v>1992</v>
      </c>
      <c r="C129" s="7">
        <v>2005.7250000000004</v>
      </c>
      <c r="D129" s="7" t="e">
        <v>#N/A</v>
      </c>
      <c r="E129" s="7">
        <v>56.495663310119852</v>
      </c>
      <c r="F129" s="7" t="e">
        <v>#N/A</v>
      </c>
      <c r="G129" s="7" t="e">
        <v>#N/A</v>
      </c>
      <c r="H129" s="7" t="e">
        <v>#N/A</v>
      </c>
      <c r="I129" s="7" t="e">
        <v>#N/A</v>
      </c>
      <c r="J129" s="7" t="e">
        <v>#N/A</v>
      </c>
      <c r="K129" s="7" t="e">
        <v>#N/A</v>
      </c>
    </row>
    <row r="130" spans="1:11" x14ac:dyDescent="0.25">
      <c r="A130" s="5" t="s">
        <v>6</v>
      </c>
      <c r="B130" s="6">
        <v>1993</v>
      </c>
      <c r="C130" s="7">
        <v>2872.8900000000003</v>
      </c>
      <c r="D130" s="7" t="e">
        <v>#N/A</v>
      </c>
      <c r="E130" s="7">
        <v>58.413922368676111</v>
      </c>
      <c r="F130" s="7" t="e">
        <v>#N/A</v>
      </c>
      <c r="G130" s="7" t="e">
        <v>#N/A</v>
      </c>
      <c r="H130" s="7" t="e">
        <v>#N/A</v>
      </c>
      <c r="I130" s="7" t="e">
        <v>#N/A</v>
      </c>
      <c r="J130" s="7" t="e">
        <v>#N/A</v>
      </c>
      <c r="K130" s="7" t="e">
        <v>#N/A</v>
      </c>
    </row>
    <row r="131" spans="1:11" x14ac:dyDescent="0.25">
      <c r="A131" s="5" t="s">
        <v>6</v>
      </c>
      <c r="B131" s="6">
        <v>1994</v>
      </c>
      <c r="C131" s="7">
        <v>4385.2949999999992</v>
      </c>
      <c r="D131" s="7" t="e">
        <v>#N/A</v>
      </c>
      <c r="E131" s="7">
        <v>58.041410675103144</v>
      </c>
      <c r="F131" s="7" t="e">
        <v>#N/A</v>
      </c>
      <c r="G131" s="7" t="e">
        <v>#N/A</v>
      </c>
      <c r="H131" s="7" t="e">
        <v>#N/A</v>
      </c>
      <c r="I131" s="7" t="e">
        <v>#N/A</v>
      </c>
      <c r="J131" s="7" t="e">
        <v>#N/A</v>
      </c>
      <c r="K131" s="7" t="e">
        <v>#N/A</v>
      </c>
    </row>
    <row r="132" spans="1:11" x14ac:dyDescent="0.25">
      <c r="A132" s="5" t="s">
        <v>6</v>
      </c>
      <c r="B132" s="6">
        <v>1995</v>
      </c>
      <c r="C132" s="7">
        <v>1813.6500000000003</v>
      </c>
      <c r="D132" s="7" t="e">
        <v>#N/A</v>
      </c>
      <c r="E132" s="7">
        <v>62.626118443779262</v>
      </c>
      <c r="F132" s="7" t="e">
        <v>#N/A</v>
      </c>
      <c r="G132" s="7" t="e">
        <v>#N/A</v>
      </c>
      <c r="H132" s="7" t="e">
        <v>#N/A</v>
      </c>
      <c r="I132" s="7" t="e">
        <v>#N/A</v>
      </c>
      <c r="J132" s="7" t="e">
        <v>#N/A</v>
      </c>
      <c r="K132" s="7" t="e">
        <v>#N/A</v>
      </c>
    </row>
    <row r="133" spans="1:11" x14ac:dyDescent="0.25">
      <c r="A133" s="5" t="s">
        <v>6</v>
      </c>
      <c r="B133" s="6">
        <v>1996</v>
      </c>
      <c r="C133" s="7">
        <v>2462.145</v>
      </c>
      <c r="D133" s="7" t="e">
        <v>#N/A</v>
      </c>
      <c r="E133" s="7">
        <v>66.244924401390733</v>
      </c>
      <c r="F133" s="7" t="e">
        <v>#N/A</v>
      </c>
      <c r="G133" s="7" t="e">
        <v>#N/A</v>
      </c>
      <c r="H133" s="7" t="e">
        <v>#N/A</v>
      </c>
      <c r="I133" s="7" t="e">
        <v>#N/A</v>
      </c>
      <c r="J133" s="7" t="e">
        <v>#N/A</v>
      </c>
      <c r="K133" s="7" t="e">
        <v>#N/A</v>
      </c>
    </row>
    <row r="134" spans="1:11" x14ac:dyDescent="0.25">
      <c r="A134" s="5" t="s">
        <v>6</v>
      </c>
      <c r="B134" s="6">
        <v>1997</v>
      </c>
      <c r="C134" s="7">
        <v>3610.8150000000014</v>
      </c>
      <c r="D134" s="7" t="e">
        <v>#N/A</v>
      </c>
      <c r="E134" s="7">
        <v>76.741024876329121</v>
      </c>
      <c r="F134" s="7" t="e">
        <v>#N/A</v>
      </c>
      <c r="G134" s="7" t="e">
        <v>#N/A</v>
      </c>
      <c r="H134" s="7" t="e">
        <v>#N/A</v>
      </c>
      <c r="I134" s="7" t="e">
        <v>#N/A</v>
      </c>
      <c r="J134" s="7" t="e">
        <v>#N/A</v>
      </c>
      <c r="K134" s="7" t="e">
        <v>#N/A</v>
      </c>
    </row>
    <row r="135" spans="1:11" x14ac:dyDescent="0.25">
      <c r="A135" s="5" t="s">
        <v>6</v>
      </c>
      <c r="B135" s="6">
        <v>1998</v>
      </c>
      <c r="C135" s="7">
        <v>2604.3299999999995</v>
      </c>
      <c r="D135" s="7" t="e">
        <v>#N/A</v>
      </c>
      <c r="E135" s="7">
        <v>88.796884448771209</v>
      </c>
      <c r="F135" s="7" t="e">
        <v>#N/A</v>
      </c>
      <c r="G135" s="7" t="e">
        <v>#N/A</v>
      </c>
      <c r="H135" s="7" t="e">
        <v>#N/A</v>
      </c>
      <c r="I135" s="7" t="e">
        <v>#N/A</v>
      </c>
      <c r="J135" s="7" t="e">
        <v>#N/A</v>
      </c>
      <c r="K135" s="7" t="e">
        <v>#N/A</v>
      </c>
    </row>
    <row r="136" spans="1:11" x14ac:dyDescent="0.25">
      <c r="A136" s="5" t="s">
        <v>6</v>
      </c>
      <c r="B136" s="6">
        <v>1999</v>
      </c>
      <c r="C136" s="7">
        <v>2188.4549999999999</v>
      </c>
      <c r="D136" s="7" t="e">
        <v>#N/A</v>
      </c>
      <c r="E136" s="7">
        <v>86.894484079151098</v>
      </c>
      <c r="F136" s="7" t="e">
        <v>#N/A</v>
      </c>
      <c r="G136" s="7" t="e">
        <v>#N/A</v>
      </c>
      <c r="H136" s="7" t="e">
        <v>#N/A</v>
      </c>
      <c r="I136" s="7" t="e">
        <v>#N/A</v>
      </c>
      <c r="J136" s="7" t="e">
        <v>#N/A</v>
      </c>
      <c r="K136" s="7" t="e">
        <v>#N/A</v>
      </c>
    </row>
    <row r="137" spans="1:11" x14ac:dyDescent="0.25">
      <c r="A137" s="5" t="s">
        <v>6</v>
      </c>
      <c r="B137" s="6">
        <v>2000</v>
      </c>
      <c r="C137" s="7">
        <v>2538.3000000000002</v>
      </c>
      <c r="D137" s="7" t="e">
        <v>#N/A</v>
      </c>
      <c r="E137" s="7">
        <v>126.91499999999999</v>
      </c>
      <c r="F137" s="7" t="e">
        <v>#N/A</v>
      </c>
      <c r="G137" s="7" t="e">
        <v>#N/A</v>
      </c>
      <c r="H137" s="7" t="e">
        <v>#N/A</v>
      </c>
      <c r="I137" s="7" t="e">
        <v>#N/A</v>
      </c>
      <c r="J137" s="7" t="e">
        <v>#N/A</v>
      </c>
      <c r="K137" s="7" t="e">
        <v>#N/A</v>
      </c>
    </row>
    <row r="138" spans="1:11" x14ac:dyDescent="0.25">
      <c r="A138" s="5" t="s">
        <v>6</v>
      </c>
      <c r="B138" s="6">
        <v>2001</v>
      </c>
      <c r="C138" s="7">
        <v>2296.3000000000002</v>
      </c>
      <c r="D138" s="7" t="e">
        <v>#N/A</v>
      </c>
      <c r="E138" s="7">
        <v>125.18233333333333</v>
      </c>
      <c r="F138" s="7" t="e">
        <v>#N/A</v>
      </c>
      <c r="G138" s="7" t="e">
        <v>#N/A</v>
      </c>
      <c r="H138" s="7" t="e">
        <v>#N/A</v>
      </c>
      <c r="I138" s="7" t="e">
        <v>#N/A</v>
      </c>
      <c r="J138" s="7" t="e">
        <v>#N/A</v>
      </c>
      <c r="K138" s="7" t="e">
        <v>#N/A</v>
      </c>
    </row>
    <row r="139" spans="1:11" x14ac:dyDescent="0.25">
      <c r="A139" s="5" t="s">
        <v>6</v>
      </c>
      <c r="B139" s="6">
        <v>2002</v>
      </c>
      <c r="C139" s="7">
        <v>4221.3</v>
      </c>
      <c r="D139" s="7" t="e">
        <v>#N/A</v>
      </c>
      <c r="E139" s="7">
        <v>107.37363247863249</v>
      </c>
      <c r="F139" s="7" t="e">
        <v>#N/A</v>
      </c>
      <c r="G139" s="7" t="e">
        <v>#N/A</v>
      </c>
      <c r="H139" s="7" t="e">
        <v>#N/A</v>
      </c>
      <c r="I139" s="7" t="e">
        <v>#N/A</v>
      </c>
      <c r="J139" s="7" t="e">
        <v>#N/A</v>
      </c>
      <c r="K139" s="7" t="e">
        <v>#N/A</v>
      </c>
    </row>
    <row r="140" spans="1:11" x14ac:dyDescent="0.25">
      <c r="A140" s="5" t="s">
        <v>6</v>
      </c>
      <c r="B140" s="6">
        <v>2003</v>
      </c>
      <c r="C140" s="7">
        <v>3455</v>
      </c>
      <c r="D140" s="7" t="e">
        <v>#N/A</v>
      </c>
      <c r="E140" s="7">
        <v>104.66758241758242</v>
      </c>
      <c r="F140" s="7" t="e">
        <v>#N/A</v>
      </c>
      <c r="G140" s="7" t="e">
        <v>#N/A</v>
      </c>
      <c r="H140" s="7" t="e">
        <v>#N/A</v>
      </c>
      <c r="I140" s="7" t="e">
        <v>#N/A</v>
      </c>
      <c r="J140" s="7">
        <v>0.32743104426876002</v>
      </c>
      <c r="K140" s="7" t="e">
        <v>#N/A</v>
      </c>
    </row>
    <row r="141" spans="1:11" x14ac:dyDescent="0.25">
      <c r="A141" s="5" t="s">
        <v>6</v>
      </c>
      <c r="B141" s="6">
        <v>2004</v>
      </c>
      <c r="C141" s="7">
        <v>4538.3399999999992</v>
      </c>
      <c r="D141" s="7" t="e">
        <v>#N/A</v>
      </c>
      <c r="E141" s="7">
        <v>100.6125252525253</v>
      </c>
      <c r="F141" s="7" t="e">
        <v>#N/A</v>
      </c>
      <c r="G141" s="7" t="e">
        <v>#N/A</v>
      </c>
      <c r="H141" s="7" t="e">
        <v>#N/A</v>
      </c>
      <c r="I141" s="7" t="e">
        <v>#N/A</v>
      </c>
      <c r="J141" s="7">
        <v>0.29324882153394899</v>
      </c>
      <c r="K141" s="7" t="e">
        <v>#N/A</v>
      </c>
    </row>
    <row r="142" spans="1:11" x14ac:dyDescent="0.25">
      <c r="A142" s="5" t="s">
        <v>6</v>
      </c>
      <c r="B142" s="6">
        <v>2005</v>
      </c>
      <c r="C142" s="7">
        <v>4140.7299999999996</v>
      </c>
      <c r="D142" s="7" t="e">
        <v>#N/A</v>
      </c>
      <c r="E142" s="7">
        <v>95.497369949494953</v>
      </c>
      <c r="F142" s="7" t="e">
        <v>#N/A</v>
      </c>
      <c r="G142" s="7" t="e">
        <v>#N/A</v>
      </c>
      <c r="H142" s="7" t="e">
        <v>#N/A</v>
      </c>
      <c r="I142" s="7" t="e">
        <v>#N/A</v>
      </c>
      <c r="J142" s="7">
        <v>0.28794550488214798</v>
      </c>
      <c r="K142" s="7" t="e">
        <v>#N/A</v>
      </c>
    </row>
    <row r="143" spans="1:11" x14ac:dyDescent="0.25">
      <c r="A143" s="5" t="s">
        <v>6</v>
      </c>
      <c r="B143" s="6">
        <v>2006</v>
      </c>
      <c r="C143" s="7">
        <v>2778.71</v>
      </c>
      <c r="D143" s="7" t="e">
        <v>#N/A</v>
      </c>
      <c r="E143" s="7">
        <v>80.754619047619059</v>
      </c>
      <c r="F143" s="7" t="e">
        <v>#N/A</v>
      </c>
      <c r="G143" s="7" t="e">
        <v>#N/A</v>
      </c>
      <c r="H143" s="7" t="e">
        <v>#N/A</v>
      </c>
      <c r="I143" s="7" t="e">
        <v>#N/A</v>
      </c>
      <c r="J143" s="7">
        <v>0.34473610556692202</v>
      </c>
      <c r="K143" s="7" t="e">
        <v>#N/A</v>
      </c>
    </row>
    <row r="144" spans="1:11" x14ac:dyDescent="0.25">
      <c r="A144" s="5" t="s">
        <v>6</v>
      </c>
      <c r="B144" s="6">
        <v>2007</v>
      </c>
      <c r="C144" s="7">
        <v>3571.2900000000004</v>
      </c>
      <c r="D144" s="7" t="e">
        <v>#N/A</v>
      </c>
      <c r="E144" s="7">
        <v>77.258565476190483</v>
      </c>
      <c r="F144" s="7" t="e">
        <v>#N/A</v>
      </c>
      <c r="G144" s="7" t="e">
        <v>#N/A</v>
      </c>
      <c r="H144" s="7" t="e">
        <v>#N/A</v>
      </c>
      <c r="I144" s="7" t="e">
        <v>#N/A</v>
      </c>
      <c r="J144" s="7" t="e">
        <v>#N/A</v>
      </c>
      <c r="K144" s="7" t="e">
        <v>#N/A</v>
      </c>
    </row>
    <row r="145" spans="1:11" x14ac:dyDescent="0.25">
      <c r="A145" s="5" t="s">
        <v>6</v>
      </c>
      <c r="B145" s="6">
        <v>2008</v>
      </c>
      <c r="C145" s="7">
        <v>2154.64</v>
      </c>
      <c r="D145" s="7" t="e">
        <v>#N/A</v>
      </c>
      <c r="E145" s="9">
        <v>63.447204081632663</v>
      </c>
      <c r="F145" s="7" t="e">
        <v>#N/A</v>
      </c>
      <c r="G145" s="7" t="e">
        <v>#N/A</v>
      </c>
      <c r="H145" s="7" t="e">
        <v>#N/A</v>
      </c>
      <c r="I145" s="7" t="e">
        <v>#N/A</v>
      </c>
      <c r="J145" s="7" t="e">
        <v>#N/A</v>
      </c>
      <c r="K145" s="7" t="e">
        <v>#N/A</v>
      </c>
    </row>
    <row r="146" spans="1:11" x14ac:dyDescent="0.25">
      <c r="A146" s="5" t="s">
        <v>6</v>
      </c>
      <c r="B146" s="6">
        <v>2009</v>
      </c>
      <c r="C146" s="7">
        <v>1704.3200000000002</v>
      </c>
      <c r="D146" s="7" t="e">
        <v>#N/A</v>
      </c>
      <c r="E146" s="9">
        <v>92.483710585585669</v>
      </c>
      <c r="F146" s="7" t="e">
        <v>#N/A</v>
      </c>
      <c r="G146" s="7" t="e">
        <v>#N/A</v>
      </c>
      <c r="H146" s="7" t="e">
        <v>#N/A</v>
      </c>
      <c r="I146" s="7" t="e">
        <v>#N/A</v>
      </c>
      <c r="J146" s="7" t="e">
        <v>#N/A</v>
      </c>
      <c r="K146" s="7" t="e">
        <v>#N/A</v>
      </c>
    </row>
    <row r="147" spans="1:11" x14ac:dyDescent="0.25">
      <c r="A147" s="5" t="s">
        <v>6</v>
      </c>
      <c r="B147" s="6">
        <v>2010</v>
      </c>
      <c r="C147" s="7">
        <v>4665.45</v>
      </c>
      <c r="D147" s="7" t="e">
        <v>#N/A</v>
      </c>
      <c r="E147" s="9">
        <v>101.20803030303027</v>
      </c>
      <c r="F147" s="7" t="e">
        <v>#N/A</v>
      </c>
      <c r="G147" s="7" t="e">
        <v>#N/A</v>
      </c>
      <c r="H147" s="7" t="e">
        <v>#N/A</v>
      </c>
      <c r="I147" s="7" t="e">
        <v>#N/A</v>
      </c>
      <c r="J147" s="7" t="e">
        <v>#N/A</v>
      </c>
      <c r="K147" s="7" t="e">
        <v>#N/A</v>
      </c>
    </row>
    <row r="148" spans="1:11" x14ac:dyDescent="0.25">
      <c r="A148" s="5" t="s">
        <v>6</v>
      </c>
      <c r="B148" s="6">
        <v>2011</v>
      </c>
      <c r="C148" s="7">
        <v>6942.1</v>
      </c>
      <c r="D148" s="7" t="e">
        <v>#N/A</v>
      </c>
      <c r="E148" s="7">
        <v>90.076207070707113</v>
      </c>
      <c r="F148" s="7" t="e">
        <v>#N/A</v>
      </c>
      <c r="G148" s="7" t="e">
        <v>#N/A</v>
      </c>
      <c r="H148" s="7" t="e">
        <v>#N/A</v>
      </c>
      <c r="I148" s="7" t="e">
        <v>#N/A</v>
      </c>
      <c r="J148" s="7" t="e">
        <v>#N/A</v>
      </c>
      <c r="K148" s="7" t="e">
        <v>#N/A</v>
      </c>
    </row>
    <row r="149" spans="1:11" x14ac:dyDescent="0.25">
      <c r="A149" s="5" t="s">
        <v>6</v>
      </c>
      <c r="B149" s="6">
        <v>2012</v>
      </c>
      <c r="C149" s="7">
        <v>5546.4899999999989</v>
      </c>
      <c r="D149" s="7">
        <v>4.5</v>
      </c>
      <c r="E149" s="7">
        <v>79.495141852195417</v>
      </c>
      <c r="F149" s="7" t="e">
        <v>#N/A</v>
      </c>
      <c r="G149" s="7" t="e">
        <v>#N/A</v>
      </c>
      <c r="H149" s="7" t="e">
        <v>#N/A</v>
      </c>
      <c r="I149" s="7" t="e">
        <v>#N/A</v>
      </c>
      <c r="J149" s="7" t="e">
        <v>#N/A</v>
      </c>
      <c r="K149" s="7" t="e">
        <v>#N/A</v>
      </c>
    </row>
    <row r="150" spans="1:11" x14ac:dyDescent="0.25">
      <c r="A150" s="5" t="s">
        <v>6</v>
      </c>
      <c r="B150" s="6">
        <v>2013</v>
      </c>
      <c r="C150" s="7">
        <v>9500.1</v>
      </c>
      <c r="D150" s="7">
        <v>3.6599864959716801</v>
      </c>
      <c r="E150" s="7">
        <v>71.548295079920109</v>
      </c>
      <c r="F150" s="7" t="e">
        <v>#N/A</v>
      </c>
      <c r="G150" s="7" t="e">
        <v>#N/A</v>
      </c>
      <c r="H150" s="7" t="e">
        <v>#N/A</v>
      </c>
      <c r="I150" s="7" t="e">
        <v>#N/A</v>
      </c>
      <c r="J150" s="7" t="e">
        <v>#N/A</v>
      </c>
      <c r="K150" s="7" t="e">
        <v>#N/A</v>
      </c>
    </row>
    <row r="151" spans="1:11" x14ac:dyDescent="0.25">
      <c r="A151" s="5" t="s">
        <v>6</v>
      </c>
      <c r="B151" s="6">
        <v>2014</v>
      </c>
      <c r="C151" s="7">
        <v>10367.460000000001</v>
      </c>
      <c r="D151" s="7">
        <v>5</v>
      </c>
      <c r="E151" s="7">
        <v>73.302856842240033</v>
      </c>
      <c r="F151" s="7" t="e">
        <v>#N/A</v>
      </c>
      <c r="G151" s="7" t="e">
        <v>#N/A</v>
      </c>
      <c r="H151" s="7" t="e">
        <v>#N/A</v>
      </c>
      <c r="I151" s="7" t="e">
        <v>#N/A</v>
      </c>
      <c r="J151" s="7" t="e">
        <v>#N/A</v>
      </c>
      <c r="K151" s="7" t="e">
        <v>#N/A</v>
      </c>
    </row>
    <row r="152" spans="1:11" x14ac:dyDescent="0.25">
      <c r="A152" s="5" t="s">
        <v>6</v>
      </c>
      <c r="B152" s="6">
        <v>2015</v>
      </c>
      <c r="C152" s="7">
        <v>5387.49</v>
      </c>
      <c r="D152" s="7">
        <v>5</v>
      </c>
      <c r="E152" s="7">
        <v>73.481842647994881</v>
      </c>
      <c r="F152" s="7" t="e">
        <v>#N/A</v>
      </c>
      <c r="G152" s="7" t="e">
        <v>#N/A</v>
      </c>
      <c r="H152" s="7" t="e">
        <v>#N/A</v>
      </c>
      <c r="I152" s="7" t="e">
        <v>#N/A</v>
      </c>
      <c r="J152" s="7" t="e">
        <v>#N/A</v>
      </c>
      <c r="K152" s="7" t="e">
        <v>#N/A</v>
      </c>
    </row>
    <row r="153" spans="1:11" x14ac:dyDescent="0.25">
      <c r="A153" s="5" t="s">
        <v>6</v>
      </c>
      <c r="B153" s="6">
        <v>2016</v>
      </c>
      <c r="C153" s="7">
        <v>2867.34</v>
      </c>
      <c r="D153" s="7">
        <v>5</v>
      </c>
      <c r="E153" s="7">
        <v>78.284857456140344</v>
      </c>
      <c r="F153" s="7">
        <v>0</v>
      </c>
      <c r="G153" s="7">
        <v>0</v>
      </c>
      <c r="H153" s="7" t="e">
        <v>#N/A</v>
      </c>
      <c r="I153" s="7" t="e">
        <v>#N/A</v>
      </c>
      <c r="J153" s="7" t="e">
        <v>#N/A</v>
      </c>
      <c r="K153" s="7" t="e">
        <v>#N/A</v>
      </c>
    </row>
    <row r="154" spans="1:11" x14ac:dyDescent="0.25">
      <c r="A154" s="5" t="s">
        <v>7</v>
      </c>
      <c r="B154" s="6">
        <v>1979</v>
      </c>
      <c r="C154" s="7">
        <v>115195.96999999999</v>
      </c>
      <c r="D154" s="7" t="e">
        <v>#N/A</v>
      </c>
      <c r="E154" s="7">
        <v>55.15222603951004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</row>
    <row r="155" spans="1:11" x14ac:dyDescent="0.25">
      <c r="A155" s="5" t="s">
        <v>7</v>
      </c>
      <c r="B155" s="6">
        <v>1980</v>
      </c>
      <c r="C155" s="7">
        <v>150725.90000000008</v>
      </c>
      <c r="D155" s="7" t="e">
        <v>#N/A</v>
      </c>
      <c r="E155" s="7">
        <v>47.018766674280052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</row>
    <row r="156" spans="1:11" x14ac:dyDescent="0.25">
      <c r="A156" s="5" t="s">
        <v>7</v>
      </c>
      <c r="B156" s="6">
        <v>1981</v>
      </c>
      <c r="C156" s="7">
        <v>146605.57499999987</v>
      </c>
      <c r="D156" s="7" t="e">
        <v>#N/A</v>
      </c>
      <c r="E156" s="7">
        <v>46.515142358118069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</row>
    <row r="157" spans="1:11" x14ac:dyDescent="0.25">
      <c r="A157" s="5" t="s">
        <v>7</v>
      </c>
      <c r="B157" s="6">
        <v>1982</v>
      </c>
      <c r="C157" s="7">
        <v>185279.78799999997</v>
      </c>
      <c r="D157" s="7" t="e">
        <v>#N/A</v>
      </c>
      <c r="E157" s="7">
        <v>49.456665678028109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</row>
    <row r="158" spans="1:11" x14ac:dyDescent="0.25">
      <c r="A158" s="5" t="s">
        <v>7</v>
      </c>
      <c r="B158" s="6">
        <v>1983</v>
      </c>
      <c r="C158" s="7">
        <v>171522.59399999995</v>
      </c>
      <c r="D158" s="7" t="e">
        <v>#N/A</v>
      </c>
      <c r="E158" s="7">
        <v>52.222445501964629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</row>
    <row r="159" spans="1:11" x14ac:dyDescent="0.25">
      <c r="A159" s="5" t="s">
        <v>7</v>
      </c>
      <c r="B159" s="6">
        <v>1984</v>
      </c>
      <c r="C159" s="7">
        <v>221767.43100000007</v>
      </c>
      <c r="D159" s="7" t="e">
        <v>#N/A</v>
      </c>
      <c r="E159" s="7">
        <v>49.89781917375587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</row>
    <row r="160" spans="1:11" x14ac:dyDescent="0.25">
      <c r="A160" s="5" t="s">
        <v>7</v>
      </c>
      <c r="B160" s="6">
        <v>1985</v>
      </c>
      <c r="C160" s="7">
        <v>159388.24299999996</v>
      </c>
      <c r="D160" s="7" t="e">
        <v>#N/A</v>
      </c>
      <c r="E160" s="7">
        <v>50.401568842236109</v>
      </c>
      <c r="F160" s="7" t="e">
        <v>#N/A</v>
      </c>
      <c r="G160" s="7" t="e">
        <v>#N/A</v>
      </c>
      <c r="H160" s="7" t="e">
        <v>#N/A</v>
      </c>
      <c r="I160" s="7" t="e">
        <v>#N/A</v>
      </c>
      <c r="J160" s="7" t="e">
        <v>#N/A</v>
      </c>
      <c r="K160" s="7" t="e">
        <v>#N/A</v>
      </c>
    </row>
    <row r="161" spans="1:11" x14ac:dyDescent="0.25">
      <c r="A161" s="5" t="s">
        <v>7</v>
      </c>
      <c r="B161" s="6">
        <v>1986</v>
      </c>
      <c r="C161" s="7">
        <v>195983.38299999986</v>
      </c>
      <c r="D161" s="7" t="e">
        <v>#N/A</v>
      </c>
      <c r="E161" s="7">
        <v>60.224838033013782</v>
      </c>
      <c r="F161" s="7" t="e">
        <v>#N/A</v>
      </c>
      <c r="G161" s="7" t="e">
        <v>#N/A</v>
      </c>
      <c r="H161" s="7" t="e">
        <v>#N/A</v>
      </c>
      <c r="I161" s="7" t="e">
        <v>#N/A</v>
      </c>
      <c r="J161" s="7" t="e">
        <v>#N/A</v>
      </c>
      <c r="K161" s="7" t="e">
        <v>#N/A</v>
      </c>
    </row>
    <row r="162" spans="1:11" x14ac:dyDescent="0.25">
      <c r="A162" s="5" t="s">
        <v>7</v>
      </c>
      <c r="B162" s="6">
        <v>1987</v>
      </c>
      <c r="C162" s="7">
        <v>205848.79499999995</v>
      </c>
      <c r="D162" s="7" t="e">
        <v>#N/A</v>
      </c>
      <c r="E162" s="7">
        <v>64.594322481807907</v>
      </c>
      <c r="F162" s="7" t="e">
        <v>#N/A</v>
      </c>
      <c r="G162" s="7" t="e">
        <v>#N/A</v>
      </c>
      <c r="H162" s="7" t="e">
        <v>#N/A</v>
      </c>
      <c r="I162" s="7" t="e">
        <v>#N/A</v>
      </c>
      <c r="J162" s="7" t="e">
        <v>#N/A</v>
      </c>
      <c r="K162" s="7" t="e">
        <v>#N/A</v>
      </c>
    </row>
    <row r="163" spans="1:11" x14ac:dyDescent="0.25">
      <c r="A163" s="5" t="s">
        <v>7</v>
      </c>
      <c r="B163" s="6">
        <v>1988</v>
      </c>
      <c r="C163" s="7">
        <v>160687.47900000017</v>
      </c>
      <c r="D163" s="7" t="e">
        <v>#N/A</v>
      </c>
      <c r="E163" s="7">
        <v>76.553558106096858</v>
      </c>
      <c r="F163" s="7" t="e">
        <v>#N/A</v>
      </c>
      <c r="G163" s="7" t="e">
        <v>#N/A</v>
      </c>
      <c r="H163" s="7" t="e">
        <v>#N/A</v>
      </c>
      <c r="I163" s="7" t="e">
        <v>#N/A</v>
      </c>
      <c r="J163" s="7" t="e">
        <v>#N/A</v>
      </c>
      <c r="K163" s="7" t="e">
        <v>#N/A</v>
      </c>
    </row>
    <row r="164" spans="1:11" x14ac:dyDescent="0.25">
      <c r="A164" s="5" t="s">
        <v>7</v>
      </c>
      <c r="B164" s="6">
        <v>1989</v>
      </c>
      <c r="C164" s="7">
        <v>219762.61950000012</v>
      </c>
      <c r="D164" s="7" t="e">
        <v>#N/A</v>
      </c>
      <c r="E164" s="7">
        <v>65.529407451862241</v>
      </c>
      <c r="F164" s="7" t="e">
        <v>#N/A</v>
      </c>
      <c r="G164" s="7" t="e">
        <v>#N/A</v>
      </c>
      <c r="H164" s="7" t="e">
        <v>#N/A</v>
      </c>
      <c r="I164" s="7" t="e">
        <v>#N/A</v>
      </c>
      <c r="J164" s="7" t="e">
        <v>#N/A</v>
      </c>
      <c r="K164" s="7" t="e">
        <v>#N/A</v>
      </c>
    </row>
    <row r="165" spans="1:11" x14ac:dyDescent="0.25">
      <c r="A165" s="5" t="s">
        <v>7</v>
      </c>
      <c r="B165" s="6">
        <v>1990</v>
      </c>
      <c r="C165" s="7">
        <v>202411.32349999959</v>
      </c>
      <c r="D165" s="7" t="e">
        <v>#N/A</v>
      </c>
      <c r="E165" s="7">
        <v>66.282951550733827</v>
      </c>
      <c r="F165" s="7" t="e">
        <v>#N/A</v>
      </c>
      <c r="G165" s="7" t="e">
        <v>#N/A</v>
      </c>
      <c r="H165" s="7" t="e">
        <v>#N/A</v>
      </c>
      <c r="I165" s="7" t="e">
        <v>#N/A</v>
      </c>
      <c r="J165" s="7" t="e">
        <v>#N/A</v>
      </c>
      <c r="K165" s="7" t="e">
        <v>#N/A</v>
      </c>
    </row>
    <row r="166" spans="1:11" x14ac:dyDescent="0.25">
      <c r="A166" s="5" t="s">
        <v>7</v>
      </c>
      <c r="B166" s="6">
        <v>1991</v>
      </c>
      <c r="C166" s="7">
        <v>229242.33179999972</v>
      </c>
      <c r="D166" s="7" t="e">
        <v>#N/A</v>
      </c>
      <c r="E166" s="7">
        <v>65.160941048983929</v>
      </c>
      <c r="F166" s="7" t="e">
        <v>#N/A</v>
      </c>
      <c r="G166" s="7" t="e">
        <v>#N/A</v>
      </c>
      <c r="H166" s="7" t="e">
        <v>#N/A</v>
      </c>
      <c r="I166" s="7" t="e">
        <v>#N/A</v>
      </c>
      <c r="J166" s="7" t="e">
        <v>#N/A</v>
      </c>
      <c r="K166" s="7" t="e">
        <v>#N/A</v>
      </c>
    </row>
    <row r="167" spans="1:11" x14ac:dyDescent="0.25">
      <c r="A167" s="5" t="s">
        <v>7</v>
      </c>
      <c r="B167" s="6">
        <v>1992</v>
      </c>
      <c r="C167" s="7">
        <v>193868.89840000021</v>
      </c>
      <c r="D167" s="7" t="e">
        <v>#N/A</v>
      </c>
      <c r="E167" s="7">
        <v>62.441782306710209</v>
      </c>
      <c r="F167" s="7" t="e">
        <v>#N/A</v>
      </c>
      <c r="G167" s="7" t="e">
        <v>#N/A</v>
      </c>
      <c r="H167" s="7" t="e">
        <v>#N/A</v>
      </c>
      <c r="I167" s="7" t="e">
        <v>#N/A</v>
      </c>
      <c r="J167" s="7" t="e">
        <v>#N/A</v>
      </c>
      <c r="K167" s="7" t="e">
        <v>#N/A</v>
      </c>
    </row>
    <row r="168" spans="1:11" x14ac:dyDescent="0.25">
      <c r="A168" s="5" t="s">
        <v>7</v>
      </c>
      <c r="B168" s="6">
        <v>1993</v>
      </c>
      <c r="C168" s="7">
        <v>231464.66640000002</v>
      </c>
      <c r="D168" s="7" t="e">
        <v>#N/A</v>
      </c>
      <c r="E168" s="7">
        <v>68.718404351251976</v>
      </c>
      <c r="F168" s="7" t="e">
        <v>#N/A</v>
      </c>
      <c r="G168" s="7" t="e">
        <v>#N/A</v>
      </c>
      <c r="H168" s="7" t="e">
        <v>#N/A</v>
      </c>
      <c r="I168" s="7" t="e">
        <v>#N/A</v>
      </c>
      <c r="J168" s="7" t="e">
        <v>#N/A</v>
      </c>
      <c r="K168" s="7" t="e">
        <v>#N/A</v>
      </c>
    </row>
    <row r="169" spans="1:11" x14ac:dyDescent="0.25">
      <c r="A169" s="5" t="s">
        <v>7</v>
      </c>
      <c r="B169" s="6">
        <v>1994</v>
      </c>
      <c r="C169" s="7">
        <v>189157.45240000018</v>
      </c>
      <c r="D169" s="7" t="e">
        <v>#N/A</v>
      </c>
      <c r="E169" s="9">
        <v>64.801260427189192</v>
      </c>
      <c r="F169" s="7">
        <v>0.96144583469587397</v>
      </c>
      <c r="G169" s="7">
        <v>1.8390987579679976</v>
      </c>
      <c r="H169" s="7">
        <v>18.666666666666668</v>
      </c>
      <c r="I169" s="7" t="e">
        <v>#N/A</v>
      </c>
      <c r="J169" s="7" t="e">
        <v>#N/A</v>
      </c>
      <c r="K169" s="7" t="e">
        <v>#N/A</v>
      </c>
    </row>
    <row r="170" spans="1:11" x14ac:dyDescent="0.25">
      <c r="A170" s="5" t="s">
        <v>7</v>
      </c>
      <c r="B170" s="6">
        <v>1995</v>
      </c>
      <c r="C170" s="7">
        <v>207618.84339999995</v>
      </c>
      <c r="D170" s="7" t="e">
        <v>#N/A</v>
      </c>
      <c r="E170" s="9">
        <v>76.476664011306298</v>
      </c>
      <c r="F170" s="7">
        <v>0.95625583769117417</v>
      </c>
      <c r="G170" s="7">
        <v>1.9892734989504894</v>
      </c>
      <c r="H170" s="7">
        <v>23.233333333333334</v>
      </c>
      <c r="I170" s="7" t="e">
        <v>#N/A</v>
      </c>
      <c r="J170" s="7" t="e">
        <v>#N/A</v>
      </c>
      <c r="K170" s="7" t="e">
        <v>#N/A</v>
      </c>
    </row>
    <row r="171" spans="1:11" x14ac:dyDescent="0.25">
      <c r="A171" s="5" t="s">
        <v>7</v>
      </c>
      <c r="B171" s="6">
        <v>1996</v>
      </c>
      <c r="C171" s="7">
        <v>220795.44689999978</v>
      </c>
      <c r="D171" s="7" t="e">
        <v>#N/A</v>
      </c>
      <c r="E171" s="9">
        <v>91.530447790710937</v>
      </c>
      <c r="F171" s="7">
        <v>1.2256015861201399</v>
      </c>
      <c r="G171" s="7">
        <v>1.9204023515725974</v>
      </c>
      <c r="H171" s="7">
        <v>14.741573033707866</v>
      </c>
      <c r="I171" s="7" t="e">
        <v>#N/A</v>
      </c>
      <c r="J171" s="7" t="e">
        <v>#N/A</v>
      </c>
      <c r="K171" s="7" t="e">
        <v>#N/A</v>
      </c>
    </row>
    <row r="172" spans="1:11" x14ac:dyDescent="0.25">
      <c r="A172" s="5" t="s">
        <v>7</v>
      </c>
      <c r="B172" s="6">
        <v>1997</v>
      </c>
      <c r="C172" s="7">
        <v>196017.22219999973</v>
      </c>
      <c r="D172" s="7" t="e">
        <v>#N/A</v>
      </c>
      <c r="E172" s="7">
        <v>83.694479548620123</v>
      </c>
      <c r="F172" s="7">
        <v>1.0862583166233248</v>
      </c>
      <c r="G172" s="7">
        <v>1.8293782869439434</v>
      </c>
      <c r="H172" s="7">
        <v>15.011363636363637</v>
      </c>
      <c r="I172" s="7" t="e">
        <v>#N/A</v>
      </c>
      <c r="J172" s="7" t="e">
        <v>#N/A</v>
      </c>
      <c r="K172" s="7" t="e">
        <v>#N/A</v>
      </c>
    </row>
    <row r="173" spans="1:11" x14ac:dyDescent="0.25">
      <c r="A173" s="5" t="s">
        <v>7</v>
      </c>
      <c r="B173" s="6">
        <v>1998</v>
      </c>
      <c r="C173" s="7">
        <v>180879.80750000023</v>
      </c>
      <c r="D173" s="7" t="e">
        <v>#N/A</v>
      </c>
      <c r="E173" s="7">
        <v>96.561098979161059</v>
      </c>
      <c r="F173" s="7">
        <v>0.84926867847445664</v>
      </c>
      <c r="G173" s="7">
        <v>1.3978654119605445</v>
      </c>
      <c r="H173" s="7">
        <v>11.797752808988765</v>
      </c>
      <c r="I173" s="7" t="e">
        <v>#N/A</v>
      </c>
      <c r="J173" s="7" t="e">
        <v>#N/A</v>
      </c>
      <c r="K173" s="7" t="e">
        <v>#N/A</v>
      </c>
    </row>
    <row r="174" spans="1:11" x14ac:dyDescent="0.25">
      <c r="A174" s="5" t="s">
        <v>7</v>
      </c>
      <c r="B174" s="6">
        <v>1999</v>
      </c>
      <c r="C174" s="7">
        <v>167843.11159999995</v>
      </c>
      <c r="D174" s="7" t="e">
        <v>#N/A</v>
      </c>
      <c r="E174" s="7">
        <v>99.636583833035004</v>
      </c>
      <c r="F174" s="7">
        <v>1.5332143288784006</v>
      </c>
      <c r="G174" s="7">
        <v>2.9115306739723423</v>
      </c>
      <c r="H174" s="7">
        <v>25.268910745482064</v>
      </c>
      <c r="I174" s="7" t="e">
        <v>#N/A</v>
      </c>
      <c r="J174" s="7" t="e">
        <v>#N/A</v>
      </c>
      <c r="K174" s="7" t="e">
        <v>#N/A</v>
      </c>
    </row>
    <row r="175" spans="1:11" x14ac:dyDescent="0.25">
      <c r="A175" s="5" t="s">
        <v>7</v>
      </c>
      <c r="B175" s="6">
        <v>2000</v>
      </c>
      <c r="C175" s="7">
        <v>164219.93499999997</v>
      </c>
      <c r="D175" s="7" t="e">
        <v>#N/A</v>
      </c>
      <c r="E175" s="7">
        <v>111.06581347047467</v>
      </c>
      <c r="F175" s="7">
        <v>1.6812736011771756</v>
      </c>
      <c r="G175" s="7">
        <v>2.7341907573632658</v>
      </c>
      <c r="H175" s="7">
        <v>23.29424868627968</v>
      </c>
      <c r="I175" s="7" t="e">
        <v>#N/A</v>
      </c>
      <c r="J175" s="7" t="e">
        <v>#N/A</v>
      </c>
      <c r="K175" s="7" t="e">
        <v>#N/A</v>
      </c>
    </row>
    <row r="176" spans="1:11" x14ac:dyDescent="0.25">
      <c r="A176" s="5" t="s">
        <v>7</v>
      </c>
      <c r="B176" s="6">
        <v>2001</v>
      </c>
      <c r="C176" s="7">
        <v>173410.731</v>
      </c>
      <c r="D176" s="7" t="e">
        <v>#N/A</v>
      </c>
      <c r="E176" s="7">
        <v>111.58593152681779</v>
      </c>
      <c r="F176" s="7">
        <v>0.97645569422507872</v>
      </c>
      <c r="G176" s="7">
        <v>1.9351749018029811</v>
      </c>
      <c r="H176" s="7">
        <v>20.110178688926659</v>
      </c>
      <c r="I176" s="7" t="e">
        <v>#N/A</v>
      </c>
      <c r="J176" s="7" t="e">
        <v>#N/A</v>
      </c>
      <c r="K176" s="7" t="e">
        <v>#N/A</v>
      </c>
    </row>
    <row r="177" spans="1:11" x14ac:dyDescent="0.25">
      <c r="A177" s="5" t="s">
        <v>7</v>
      </c>
      <c r="B177" s="6">
        <v>2002</v>
      </c>
      <c r="C177" s="7">
        <v>164413.29999999993</v>
      </c>
      <c r="D177" s="7" t="e">
        <v>#N/A</v>
      </c>
      <c r="E177" s="7">
        <v>96.702583164028297</v>
      </c>
      <c r="F177" s="7">
        <v>0.99994818733645874</v>
      </c>
      <c r="G177" s="7">
        <v>2.201849812829678</v>
      </c>
      <c r="H177" s="7">
        <v>22.483333333333334</v>
      </c>
      <c r="I177" s="7">
        <v>0.26963445129215236</v>
      </c>
      <c r="J177" s="7">
        <v>0.29742659245855102</v>
      </c>
      <c r="K177" s="7" t="e">
        <v>#N/A</v>
      </c>
    </row>
    <row r="178" spans="1:11" x14ac:dyDescent="0.25">
      <c r="A178" s="5" t="s">
        <v>7</v>
      </c>
      <c r="B178" s="6">
        <v>2003</v>
      </c>
      <c r="C178" s="7">
        <v>163685</v>
      </c>
      <c r="D178" s="7" t="e">
        <v>#N/A</v>
      </c>
      <c r="E178" s="7">
        <v>92.193402736956656</v>
      </c>
      <c r="F178" s="7">
        <v>0.58794727379244893</v>
      </c>
      <c r="G178" s="7">
        <v>1.6235569867215622</v>
      </c>
      <c r="H178" s="7">
        <v>16.45</v>
      </c>
      <c r="I178" s="7">
        <v>0.2792113443235047</v>
      </c>
      <c r="J178" s="7">
        <v>0.29129302377233102</v>
      </c>
      <c r="K178" s="7" t="e">
        <v>#N/A</v>
      </c>
    </row>
    <row r="179" spans="1:11" x14ac:dyDescent="0.25">
      <c r="A179" s="5" t="s">
        <v>7</v>
      </c>
      <c r="B179" s="6">
        <v>2004</v>
      </c>
      <c r="C179" s="7">
        <v>169920.01</v>
      </c>
      <c r="D179" s="7" t="e">
        <v>#N/A</v>
      </c>
      <c r="E179" s="7">
        <v>93.46774021293011</v>
      </c>
      <c r="F179" s="7">
        <v>0.62919373113872945</v>
      </c>
      <c r="G179" s="7">
        <v>2.0586136534381017</v>
      </c>
      <c r="H179" s="7">
        <v>23.691176470588236</v>
      </c>
      <c r="I179" s="7">
        <v>0.27420128851480435</v>
      </c>
      <c r="J179" s="7">
        <v>0.29251836092143801</v>
      </c>
      <c r="K179" s="7" t="e">
        <v>#N/A</v>
      </c>
    </row>
    <row r="180" spans="1:11" x14ac:dyDescent="0.25">
      <c r="A180" s="5" t="s">
        <v>7</v>
      </c>
      <c r="B180" s="6">
        <v>2005</v>
      </c>
      <c r="C180" s="7">
        <v>187548.88999999996</v>
      </c>
      <c r="D180" s="7" t="e">
        <v>#N/A</v>
      </c>
      <c r="E180" s="7">
        <v>94.042395231970815</v>
      </c>
      <c r="F180" s="7">
        <v>0.77749047934337445</v>
      </c>
      <c r="G180" s="7">
        <v>2.157184327556632</v>
      </c>
      <c r="H180" s="7">
        <v>24.466666666666665</v>
      </c>
      <c r="I180" s="7">
        <v>0.27507111007845136</v>
      </c>
      <c r="J180" s="7">
        <v>0.29226274380652201</v>
      </c>
      <c r="K180" s="7" t="e">
        <v>#N/A</v>
      </c>
    </row>
    <row r="181" spans="1:11" x14ac:dyDescent="0.25">
      <c r="A181" s="5" t="s">
        <v>7</v>
      </c>
      <c r="B181" s="6">
        <v>2006</v>
      </c>
      <c r="C181" s="7">
        <v>149811.99999999988</v>
      </c>
      <c r="D181" s="7" t="e">
        <v>#N/A</v>
      </c>
      <c r="E181" s="7">
        <v>75.931379904726739</v>
      </c>
      <c r="F181" s="7">
        <v>0.42653349101446819</v>
      </c>
      <c r="G181" s="7">
        <v>1.537623463350704</v>
      </c>
      <c r="H181" s="7">
        <v>18.065000000000001</v>
      </c>
      <c r="I181" s="7">
        <v>0.27462260012448808</v>
      </c>
      <c r="J181" s="7">
        <v>0.31031752318478101</v>
      </c>
      <c r="K181" s="7" t="e">
        <v>#N/A</v>
      </c>
    </row>
    <row r="182" spans="1:11" x14ac:dyDescent="0.25">
      <c r="A182" s="5" t="s">
        <v>7</v>
      </c>
      <c r="B182" s="6">
        <v>2007</v>
      </c>
      <c r="C182" s="7">
        <v>149452.83000000005</v>
      </c>
      <c r="D182" s="7" t="e">
        <v>#N/A</v>
      </c>
      <c r="E182" s="7">
        <v>75.037647261137352</v>
      </c>
      <c r="F182" s="7">
        <v>0.5198503306229173</v>
      </c>
      <c r="G182" s="7">
        <v>1.4719729202743908</v>
      </c>
      <c r="H182" s="7">
        <v>15.695418927064498</v>
      </c>
      <c r="I182" s="7">
        <v>0.2779848206286335</v>
      </c>
      <c r="J182" s="7" t="e">
        <v>#N/A</v>
      </c>
      <c r="K182" s="7" t="e">
        <v>#N/A</v>
      </c>
    </row>
    <row r="183" spans="1:11" x14ac:dyDescent="0.25">
      <c r="A183" s="5" t="s">
        <v>7</v>
      </c>
      <c r="B183" s="6">
        <v>2008</v>
      </c>
      <c r="C183" s="7">
        <v>87898.589999999953</v>
      </c>
      <c r="D183" s="7" t="e">
        <v>#N/A</v>
      </c>
      <c r="E183" s="7">
        <v>76.096445214872105</v>
      </c>
      <c r="F183" s="7">
        <v>0.31881008823278234</v>
      </c>
      <c r="G183" s="7">
        <v>1.0364917391491251</v>
      </c>
      <c r="H183" s="7">
        <v>11.920285524568394</v>
      </c>
      <c r="I183" s="7">
        <v>0.27890359582440316</v>
      </c>
      <c r="J183" s="7" t="e">
        <v>#N/A</v>
      </c>
      <c r="K183" s="7" t="e">
        <v>#N/A</v>
      </c>
    </row>
    <row r="184" spans="1:11" x14ac:dyDescent="0.25">
      <c r="A184" s="5" t="s">
        <v>7</v>
      </c>
      <c r="B184" s="6">
        <v>2009</v>
      </c>
      <c r="C184" s="7">
        <v>88321.740000000034</v>
      </c>
      <c r="D184" s="7" t="e">
        <v>#N/A</v>
      </c>
      <c r="E184" s="7">
        <v>75.706727247243961</v>
      </c>
      <c r="F184" s="7">
        <v>0.51672989831850291</v>
      </c>
      <c r="G184" s="7">
        <v>0.98487918181591483</v>
      </c>
      <c r="H184" s="7">
        <v>9.1166666666666671</v>
      </c>
      <c r="I184" s="7">
        <v>0.2779192551440946</v>
      </c>
      <c r="J184" s="7" t="e">
        <v>#N/A</v>
      </c>
      <c r="K184" s="7" t="e">
        <v>#N/A</v>
      </c>
    </row>
    <row r="185" spans="1:11" x14ac:dyDescent="0.25">
      <c r="A185" s="5" t="s">
        <v>7</v>
      </c>
      <c r="B185" s="6">
        <v>2010</v>
      </c>
      <c r="C185" s="7">
        <v>31910.439999999991</v>
      </c>
      <c r="D185" s="7" t="e">
        <v>#N/A</v>
      </c>
      <c r="E185" s="7">
        <v>65.888749572893545</v>
      </c>
      <c r="F185" s="7">
        <v>0.20601561576314467</v>
      </c>
      <c r="G185" s="7">
        <v>0.92748539835050003</v>
      </c>
      <c r="H185" s="7">
        <v>12.214705882352941</v>
      </c>
      <c r="I185" s="7">
        <v>0.26897287408238546</v>
      </c>
      <c r="J185" s="7" t="e">
        <v>#N/A</v>
      </c>
      <c r="K185" s="7" t="e">
        <v>#N/A</v>
      </c>
    </row>
    <row r="186" spans="1:11" x14ac:dyDescent="0.25">
      <c r="A186" s="5" t="s">
        <v>7</v>
      </c>
      <c r="B186" s="6">
        <v>2011</v>
      </c>
      <c r="C186" s="7">
        <v>37369.110000000008</v>
      </c>
      <c r="D186" s="7" t="e">
        <v>#N/A</v>
      </c>
      <c r="E186" s="7">
        <v>64.822974774158169</v>
      </c>
      <c r="F186" s="7">
        <v>0.24225034596398259</v>
      </c>
      <c r="G186" s="7">
        <v>0.86501873442325217</v>
      </c>
      <c r="H186" s="7">
        <v>11.393670886075949</v>
      </c>
      <c r="I186" s="7">
        <v>0.27045235005610635</v>
      </c>
      <c r="J186" s="7" t="e">
        <v>#N/A</v>
      </c>
      <c r="K186" s="7" t="e">
        <v>#N/A</v>
      </c>
    </row>
    <row r="187" spans="1:11" x14ac:dyDescent="0.25">
      <c r="A187" s="5" t="s">
        <v>7</v>
      </c>
      <c r="B187" s="6">
        <v>2012</v>
      </c>
      <c r="C187" s="7">
        <v>35078.239999999998</v>
      </c>
      <c r="D187" s="7">
        <v>31.9000002145767</v>
      </c>
      <c r="E187" s="7">
        <v>65.220411494056989</v>
      </c>
      <c r="F187" s="7">
        <v>0.15898833705321963</v>
      </c>
      <c r="G187" s="7">
        <v>0.70959949486507934</v>
      </c>
      <c r="H187" s="7">
        <v>8.9942490842490841</v>
      </c>
      <c r="I187" s="7">
        <v>0.26864629152043945</v>
      </c>
      <c r="J187" s="7" t="e">
        <v>#N/A</v>
      </c>
      <c r="K187" s="7" t="e">
        <v>#N/A</v>
      </c>
    </row>
    <row r="188" spans="1:11" x14ac:dyDescent="0.25">
      <c r="A188" s="5" t="s">
        <v>7</v>
      </c>
      <c r="B188" s="6">
        <v>2013</v>
      </c>
      <c r="C188" s="7">
        <v>19516.979999999992</v>
      </c>
      <c r="D188" s="7">
        <v>28.710565209388701</v>
      </c>
      <c r="E188" s="7">
        <v>56.243316644877808</v>
      </c>
      <c r="F188" s="7">
        <v>0.31971759571527952</v>
      </c>
      <c r="G188" s="7">
        <v>0.6386425075909824</v>
      </c>
      <c r="H188" s="7">
        <v>5.9333333333333336</v>
      </c>
      <c r="I188" s="7">
        <v>0.26812165795177034</v>
      </c>
      <c r="J188" s="7" t="e">
        <v>#N/A</v>
      </c>
      <c r="K188" s="7" t="e">
        <v>#N/A</v>
      </c>
    </row>
    <row r="189" spans="1:11" x14ac:dyDescent="0.25">
      <c r="A189" s="5" t="s">
        <v>7</v>
      </c>
      <c r="B189" s="6">
        <v>2014</v>
      </c>
      <c r="C189" s="7">
        <v>36904.769999999997</v>
      </c>
      <c r="D189" s="7">
        <v>28.399999618530298</v>
      </c>
      <c r="E189" s="7">
        <v>77.264202911754651</v>
      </c>
      <c r="F189" s="7">
        <v>0.24886507572855662</v>
      </c>
      <c r="G189" s="7">
        <v>0.53359053689596447</v>
      </c>
      <c r="H189" s="7">
        <v>5.4</v>
      </c>
      <c r="I189" s="7">
        <v>0.26646613012628856</v>
      </c>
      <c r="J189" s="7">
        <v>0.26312973823541902</v>
      </c>
      <c r="K189" s="7">
        <v>0.59599999999999997</v>
      </c>
    </row>
    <row r="190" spans="1:11" x14ac:dyDescent="0.25">
      <c r="A190" s="5" t="s">
        <v>7</v>
      </c>
      <c r="B190" s="6">
        <v>2015</v>
      </c>
      <c r="C190" s="7">
        <v>43555.520000000011</v>
      </c>
      <c r="D190" s="7">
        <v>33.400001525878899</v>
      </c>
      <c r="E190" s="7">
        <v>67.733184937599333</v>
      </c>
      <c r="F190" s="7">
        <v>0.15039800799590961</v>
      </c>
      <c r="G190" s="7">
        <v>0.36695963725138087</v>
      </c>
      <c r="H190" s="7">
        <v>4.4000000000000004</v>
      </c>
      <c r="I190" s="7">
        <v>0.26667829381477987</v>
      </c>
      <c r="J190" s="7" t="e">
        <v>#N/A</v>
      </c>
      <c r="K190" s="7">
        <v>0.58199999999999996</v>
      </c>
    </row>
    <row r="191" spans="1:11" x14ac:dyDescent="0.25">
      <c r="A191" s="5" t="s">
        <v>7</v>
      </c>
      <c r="B191" s="6">
        <v>2016</v>
      </c>
      <c r="C191" s="7">
        <v>23530.999999999993</v>
      </c>
      <c r="D191" s="7">
        <v>30</v>
      </c>
      <c r="E191" s="7">
        <v>61.322057720727919</v>
      </c>
      <c r="F191" s="7">
        <v>0.25788865575627223</v>
      </c>
      <c r="G191" s="7">
        <v>0.55582610289903889</v>
      </c>
      <c r="H191" s="7">
        <v>5.1111111111111107</v>
      </c>
      <c r="I191" s="7">
        <v>0.27449976141990934</v>
      </c>
      <c r="J191" s="7">
        <v>0.27204399238869598</v>
      </c>
      <c r="K191" s="7">
        <v>0.64100000000000001</v>
      </c>
    </row>
    <row r="192" spans="1:11" x14ac:dyDescent="0.25">
      <c r="A192" s="5" t="s">
        <v>8</v>
      </c>
      <c r="B192" s="6">
        <v>1979</v>
      </c>
      <c r="C192" s="7">
        <v>22950.160000000003</v>
      </c>
      <c r="D192" s="7" t="e">
        <v>#N/A</v>
      </c>
      <c r="E192" s="7">
        <v>29.288316867477054</v>
      </c>
      <c r="F192" s="7" t="e">
        <v>#N/A</v>
      </c>
      <c r="G192" s="7" t="e">
        <v>#N/A</v>
      </c>
      <c r="H192" s="7" t="e">
        <v>#N/A</v>
      </c>
      <c r="I192" s="7" t="e">
        <v>#N/A</v>
      </c>
      <c r="J192" s="7" t="e">
        <v>#N/A</v>
      </c>
      <c r="K192" s="7" t="e">
        <v>#N/A</v>
      </c>
    </row>
    <row r="193" spans="1:11" x14ac:dyDescent="0.25">
      <c r="A193" s="5" t="s">
        <v>8</v>
      </c>
      <c r="B193" s="6">
        <v>1980</v>
      </c>
      <c r="C193" s="7">
        <v>26927.02</v>
      </c>
      <c r="D193" s="7" t="e">
        <v>#N/A</v>
      </c>
      <c r="E193" s="7">
        <v>35.899625562873865</v>
      </c>
      <c r="F193" s="7" t="e">
        <v>#N/A</v>
      </c>
      <c r="G193" s="7" t="e">
        <v>#N/A</v>
      </c>
      <c r="H193" s="7" t="e">
        <v>#N/A</v>
      </c>
      <c r="I193" s="7" t="e">
        <v>#N/A</v>
      </c>
      <c r="J193" s="7" t="e">
        <v>#N/A</v>
      </c>
      <c r="K193" s="7" t="e">
        <v>#N/A</v>
      </c>
    </row>
    <row r="194" spans="1:11" x14ac:dyDescent="0.25">
      <c r="A194" s="5" t="s">
        <v>8</v>
      </c>
      <c r="B194" s="6">
        <v>1981</v>
      </c>
      <c r="C194" s="7">
        <v>15752.090000000002</v>
      </c>
      <c r="D194" s="7" t="e">
        <v>#N/A</v>
      </c>
      <c r="E194" s="7">
        <v>35.79829385067746</v>
      </c>
      <c r="F194" s="7" t="e">
        <v>#N/A</v>
      </c>
      <c r="G194" s="7" t="e">
        <v>#N/A</v>
      </c>
      <c r="H194" s="7" t="e">
        <v>#N/A</v>
      </c>
      <c r="I194" s="7" t="e">
        <v>#N/A</v>
      </c>
      <c r="J194" s="7" t="e">
        <v>#N/A</v>
      </c>
      <c r="K194" s="7" t="e">
        <v>#N/A</v>
      </c>
    </row>
    <row r="195" spans="1:11" x14ac:dyDescent="0.25">
      <c r="A195" s="5" t="s">
        <v>8</v>
      </c>
      <c r="B195" s="6">
        <v>1982</v>
      </c>
      <c r="C195" s="7">
        <v>14191.11</v>
      </c>
      <c r="D195" s="7" t="e">
        <v>#N/A</v>
      </c>
      <c r="E195" s="7">
        <v>35.261841697390444</v>
      </c>
      <c r="F195" s="7" t="e">
        <v>#N/A</v>
      </c>
      <c r="G195" s="7" t="e">
        <v>#N/A</v>
      </c>
      <c r="H195" s="7" t="e">
        <v>#N/A</v>
      </c>
      <c r="I195" s="7" t="e">
        <v>#N/A</v>
      </c>
      <c r="J195" s="7" t="e">
        <v>#N/A</v>
      </c>
      <c r="K195" s="7" t="e">
        <v>#N/A</v>
      </c>
    </row>
    <row r="196" spans="1:11" x14ac:dyDescent="0.25">
      <c r="A196" s="5" t="s">
        <v>8</v>
      </c>
      <c r="B196" s="6">
        <v>1983</v>
      </c>
      <c r="C196" s="7">
        <v>10044.260000000002</v>
      </c>
      <c r="D196" s="7" t="e">
        <v>#N/A</v>
      </c>
      <c r="E196" s="7">
        <v>35.851221381460043</v>
      </c>
      <c r="F196" s="7" t="e">
        <v>#N/A</v>
      </c>
      <c r="G196" s="7" t="e">
        <v>#N/A</v>
      </c>
      <c r="H196" s="7" t="e">
        <v>#N/A</v>
      </c>
      <c r="I196" s="7" t="e">
        <v>#N/A</v>
      </c>
      <c r="J196" s="7" t="e">
        <v>#N/A</v>
      </c>
      <c r="K196" s="7" t="e">
        <v>#N/A</v>
      </c>
    </row>
    <row r="197" spans="1:11" x14ac:dyDescent="0.25">
      <c r="A197" s="5" t="s">
        <v>8</v>
      </c>
      <c r="B197" s="6">
        <v>1984</v>
      </c>
      <c r="C197" s="7">
        <v>4744.67</v>
      </c>
      <c r="D197" s="7" t="e">
        <v>#N/A</v>
      </c>
      <c r="E197" s="7">
        <v>39.158829365079377</v>
      </c>
      <c r="F197" s="7" t="e">
        <v>#N/A</v>
      </c>
      <c r="G197" s="7" t="e">
        <v>#N/A</v>
      </c>
      <c r="H197" s="7" t="e">
        <v>#N/A</v>
      </c>
      <c r="I197" s="7" t="e">
        <v>#N/A</v>
      </c>
      <c r="J197" s="7" t="e">
        <v>#N/A</v>
      </c>
      <c r="K197" s="7" t="e">
        <v>#N/A</v>
      </c>
    </row>
    <row r="198" spans="1:11" x14ac:dyDescent="0.25">
      <c r="A198" s="5" t="s">
        <v>8</v>
      </c>
      <c r="B198" s="6">
        <v>1985</v>
      </c>
      <c r="C198" s="7">
        <v>7339.49</v>
      </c>
      <c r="D198" s="7" t="e">
        <v>#N/A</v>
      </c>
      <c r="E198" s="7">
        <v>47.510995908656369</v>
      </c>
      <c r="F198" s="7" t="e">
        <v>#N/A</v>
      </c>
      <c r="G198" s="7" t="e">
        <v>#N/A</v>
      </c>
      <c r="H198" s="7" t="e">
        <v>#N/A</v>
      </c>
      <c r="I198" s="7" t="e">
        <v>#N/A</v>
      </c>
      <c r="J198" s="7" t="e">
        <v>#N/A</v>
      </c>
      <c r="K198" s="7" t="e">
        <v>#N/A</v>
      </c>
    </row>
    <row r="199" spans="1:11" x14ac:dyDescent="0.25">
      <c r="A199" s="5" t="s">
        <v>8</v>
      </c>
      <c r="B199" s="6">
        <v>1986</v>
      </c>
      <c r="C199" s="7">
        <v>7307.7300000000005</v>
      </c>
      <c r="D199" s="7" t="e">
        <v>#N/A</v>
      </c>
      <c r="E199" s="7">
        <v>56.079942711375345</v>
      </c>
      <c r="F199" s="7" t="e">
        <v>#N/A</v>
      </c>
      <c r="G199" s="7" t="e">
        <v>#N/A</v>
      </c>
      <c r="H199" s="7" t="e">
        <v>#N/A</v>
      </c>
      <c r="I199" s="7" t="e">
        <v>#N/A</v>
      </c>
      <c r="J199" s="7" t="e">
        <v>#N/A</v>
      </c>
      <c r="K199" s="7" t="e">
        <v>#N/A</v>
      </c>
    </row>
    <row r="200" spans="1:11" x14ac:dyDescent="0.25">
      <c r="A200" s="5" t="s">
        <v>8</v>
      </c>
      <c r="B200" s="6">
        <v>1987</v>
      </c>
      <c r="C200" s="7">
        <v>11376.949999999997</v>
      </c>
      <c r="D200" s="7" t="e">
        <v>#N/A</v>
      </c>
      <c r="E200" s="7">
        <v>55.545238095238105</v>
      </c>
      <c r="F200" s="7" t="e">
        <v>#N/A</v>
      </c>
      <c r="G200" s="7" t="e">
        <v>#N/A</v>
      </c>
      <c r="H200" s="7" t="e">
        <v>#N/A</v>
      </c>
      <c r="I200" s="7" t="e">
        <v>#N/A</v>
      </c>
      <c r="J200" s="7" t="e">
        <v>#N/A</v>
      </c>
      <c r="K200" s="7" t="e">
        <v>#N/A</v>
      </c>
    </row>
    <row r="201" spans="1:11" x14ac:dyDescent="0.25">
      <c r="A201" s="5" t="s">
        <v>8</v>
      </c>
      <c r="B201" s="6">
        <v>1988</v>
      </c>
      <c r="C201" s="7">
        <v>13358.100000000002</v>
      </c>
      <c r="D201" s="7" t="e">
        <v>#N/A</v>
      </c>
      <c r="E201" s="7">
        <v>66.025486385030206</v>
      </c>
      <c r="F201" s="7" t="e">
        <v>#N/A</v>
      </c>
      <c r="G201" s="7" t="e">
        <v>#N/A</v>
      </c>
      <c r="H201" s="7" t="e">
        <v>#N/A</v>
      </c>
      <c r="I201" s="7" t="e">
        <v>#N/A</v>
      </c>
      <c r="J201" s="7" t="e">
        <v>#N/A</v>
      </c>
      <c r="K201" s="7" t="e">
        <v>#N/A</v>
      </c>
    </row>
    <row r="202" spans="1:11" x14ac:dyDescent="0.25">
      <c r="A202" s="5" t="s">
        <v>8</v>
      </c>
      <c r="B202" s="6">
        <v>1989</v>
      </c>
      <c r="C202" s="7">
        <v>5300.6799999999994</v>
      </c>
      <c r="D202" s="7" t="e">
        <v>#N/A</v>
      </c>
      <c r="E202" s="7">
        <v>65.132091097308489</v>
      </c>
      <c r="F202" s="7" t="e">
        <v>#N/A</v>
      </c>
      <c r="G202" s="7" t="e">
        <v>#N/A</v>
      </c>
      <c r="H202" s="7" t="e">
        <v>#N/A</v>
      </c>
      <c r="I202" s="7" t="e">
        <v>#N/A</v>
      </c>
      <c r="J202" s="7" t="e">
        <v>#N/A</v>
      </c>
      <c r="K202" s="7" t="e">
        <v>#N/A</v>
      </c>
    </row>
    <row r="203" spans="1:11" x14ac:dyDescent="0.25">
      <c r="A203" s="5" t="s">
        <v>8</v>
      </c>
      <c r="B203" s="6">
        <v>1990</v>
      </c>
      <c r="C203" s="7">
        <v>13267.044999999998</v>
      </c>
      <c r="D203" s="7" t="e">
        <v>#N/A</v>
      </c>
      <c r="E203" s="7">
        <v>64.551054501054494</v>
      </c>
      <c r="F203" s="7" t="e">
        <v>#N/A</v>
      </c>
      <c r="G203" s="7" t="e">
        <v>#N/A</v>
      </c>
      <c r="H203" s="7" t="e">
        <v>#N/A</v>
      </c>
      <c r="I203" s="7" t="e">
        <v>#N/A</v>
      </c>
      <c r="J203" s="7" t="e">
        <v>#N/A</v>
      </c>
      <c r="K203" s="7" t="e">
        <v>#N/A</v>
      </c>
    </row>
    <row r="204" spans="1:11" x14ac:dyDescent="0.25">
      <c r="A204" s="5" t="s">
        <v>8</v>
      </c>
      <c r="B204" s="6">
        <v>1991</v>
      </c>
      <c r="C204" s="7">
        <v>12997.386</v>
      </c>
      <c r="D204" s="7" t="e">
        <v>#N/A</v>
      </c>
      <c r="E204" s="7">
        <v>56.543880534150183</v>
      </c>
      <c r="F204" s="7" t="e">
        <v>#N/A</v>
      </c>
      <c r="G204" s="7" t="e">
        <v>#N/A</v>
      </c>
      <c r="H204" s="7" t="e">
        <v>#N/A</v>
      </c>
      <c r="I204" s="7" t="e">
        <v>#N/A</v>
      </c>
      <c r="J204" s="7" t="e">
        <v>#N/A</v>
      </c>
      <c r="K204" s="7" t="e">
        <v>#N/A</v>
      </c>
    </row>
    <row r="205" spans="1:11" x14ac:dyDescent="0.25">
      <c r="A205" s="5" t="s">
        <v>8</v>
      </c>
      <c r="B205" s="6">
        <v>1992</v>
      </c>
      <c r="C205" s="7">
        <v>30023.899999999991</v>
      </c>
      <c r="D205" s="7" t="e">
        <v>#N/A</v>
      </c>
      <c r="E205" s="7">
        <v>59.916436447352474</v>
      </c>
      <c r="F205" s="7" t="e">
        <v>#N/A</v>
      </c>
      <c r="G205" s="7" t="e">
        <v>#N/A</v>
      </c>
      <c r="H205" s="7" t="e">
        <v>#N/A</v>
      </c>
      <c r="I205" s="7" t="e">
        <v>#N/A</v>
      </c>
      <c r="J205" s="7" t="e">
        <v>#N/A</v>
      </c>
      <c r="K205" s="7" t="e">
        <v>#N/A</v>
      </c>
    </row>
    <row r="206" spans="1:11" x14ac:dyDescent="0.25">
      <c r="A206" s="5" t="s">
        <v>8</v>
      </c>
      <c r="B206" s="6">
        <v>1993</v>
      </c>
      <c r="C206" s="7">
        <v>23038.468000000001</v>
      </c>
      <c r="D206" s="7" t="e">
        <v>#N/A</v>
      </c>
      <c r="E206" s="7">
        <v>67.312820173653506</v>
      </c>
      <c r="F206" s="7" t="e">
        <v>#N/A</v>
      </c>
      <c r="G206" s="7" t="e">
        <v>#N/A</v>
      </c>
      <c r="H206" s="7" t="e">
        <v>#N/A</v>
      </c>
      <c r="I206" s="7" t="e">
        <v>#N/A</v>
      </c>
      <c r="J206" s="7" t="e">
        <v>#N/A</v>
      </c>
      <c r="K206" s="7" t="e">
        <v>#N/A</v>
      </c>
    </row>
    <row r="207" spans="1:11" x14ac:dyDescent="0.25">
      <c r="A207" s="5" t="s">
        <v>8</v>
      </c>
      <c r="B207" s="6">
        <v>1994</v>
      </c>
      <c r="C207" s="7">
        <v>40236.031999999985</v>
      </c>
      <c r="D207" s="7" t="e">
        <v>#N/A</v>
      </c>
      <c r="E207" s="7">
        <v>73.986330494742091</v>
      </c>
      <c r="F207" s="7" t="e">
        <v>#N/A</v>
      </c>
      <c r="G207" s="7" t="e">
        <v>#N/A</v>
      </c>
      <c r="H207" s="7" t="e">
        <v>#N/A</v>
      </c>
      <c r="I207" s="7" t="e">
        <v>#N/A</v>
      </c>
      <c r="J207" s="7" t="e">
        <v>#N/A</v>
      </c>
      <c r="K207" s="7" t="e">
        <v>#N/A</v>
      </c>
    </row>
    <row r="208" spans="1:11" x14ac:dyDescent="0.25">
      <c r="A208" s="5" t="s">
        <v>8</v>
      </c>
      <c r="B208" s="6">
        <v>1995</v>
      </c>
      <c r="C208" s="7">
        <v>28349.166000000005</v>
      </c>
      <c r="D208" s="7" t="e">
        <v>#N/A</v>
      </c>
      <c r="E208" s="7">
        <v>77.224894567029068</v>
      </c>
      <c r="F208" s="7" t="e">
        <v>#N/A</v>
      </c>
      <c r="G208" s="7" t="e">
        <v>#N/A</v>
      </c>
      <c r="H208" s="7" t="e">
        <v>#N/A</v>
      </c>
      <c r="I208" s="7" t="e">
        <v>#N/A</v>
      </c>
      <c r="J208" s="7" t="e">
        <v>#N/A</v>
      </c>
      <c r="K208" s="7" t="e">
        <v>#N/A</v>
      </c>
    </row>
    <row r="209" spans="1:11" x14ac:dyDescent="0.25">
      <c r="A209" s="5" t="s">
        <v>8</v>
      </c>
      <c r="B209" s="6">
        <v>1996</v>
      </c>
      <c r="C209" s="7">
        <v>27930.057000000004</v>
      </c>
      <c r="D209" s="7" t="e">
        <v>#N/A</v>
      </c>
      <c r="E209" s="7">
        <v>90.580496872545567</v>
      </c>
      <c r="F209" s="7" t="e">
        <v>#N/A</v>
      </c>
      <c r="G209" s="7" t="e">
        <v>#N/A</v>
      </c>
      <c r="H209" s="7" t="e">
        <v>#N/A</v>
      </c>
      <c r="I209" s="7" t="e">
        <v>#N/A</v>
      </c>
      <c r="J209" s="7" t="e">
        <v>#N/A</v>
      </c>
      <c r="K209" s="7" t="e">
        <v>#N/A</v>
      </c>
    </row>
    <row r="210" spans="1:11" x14ac:dyDescent="0.25">
      <c r="A210" s="5" t="s">
        <v>8</v>
      </c>
      <c r="B210" s="6">
        <v>1997</v>
      </c>
      <c r="C210" s="7">
        <v>27118.895999999997</v>
      </c>
      <c r="D210" s="7" t="e">
        <v>#N/A</v>
      </c>
      <c r="E210" s="7">
        <v>87.852722900672447</v>
      </c>
      <c r="F210" s="7" t="e">
        <v>#N/A</v>
      </c>
      <c r="G210" s="7" t="e">
        <v>#N/A</v>
      </c>
      <c r="H210" s="7" t="e">
        <v>#N/A</v>
      </c>
      <c r="I210" s="7" t="e">
        <v>#N/A</v>
      </c>
      <c r="J210" s="7" t="e">
        <v>#N/A</v>
      </c>
      <c r="K210" s="7" t="e">
        <v>#N/A</v>
      </c>
    </row>
    <row r="211" spans="1:11" x14ac:dyDescent="0.25">
      <c r="A211" s="5" t="s">
        <v>8</v>
      </c>
      <c r="B211" s="6">
        <v>1998</v>
      </c>
      <c r="C211" s="7">
        <v>26897.295999999998</v>
      </c>
      <c r="D211" s="7" t="e">
        <v>#N/A</v>
      </c>
      <c r="E211" s="7">
        <v>99.011967954828009</v>
      </c>
      <c r="F211" s="7" t="e">
        <v>#N/A</v>
      </c>
      <c r="G211" s="7" t="e">
        <v>#N/A</v>
      </c>
      <c r="H211" s="7" t="e">
        <v>#N/A</v>
      </c>
      <c r="I211" s="7" t="e">
        <v>#N/A</v>
      </c>
      <c r="J211" s="7" t="e">
        <v>#N/A</v>
      </c>
      <c r="K211" s="7" t="e">
        <v>#N/A</v>
      </c>
    </row>
    <row r="212" spans="1:11" x14ac:dyDescent="0.25">
      <c r="A212" s="5" t="s">
        <v>8</v>
      </c>
      <c r="B212" s="6">
        <v>1999</v>
      </c>
      <c r="C212" s="7">
        <v>18908.538</v>
      </c>
      <c r="D212" s="7" t="e">
        <v>#N/A</v>
      </c>
      <c r="E212" s="7">
        <v>105.58570127546871</v>
      </c>
      <c r="F212" s="7" t="e">
        <v>#N/A</v>
      </c>
      <c r="G212" s="7" t="e">
        <v>#N/A</v>
      </c>
      <c r="H212" s="7" t="e">
        <v>#N/A</v>
      </c>
      <c r="I212" s="7" t="e">
        <v>#N/A</v>
      </c>
      <c r="J212" s="7" t="e">
        <v>#N/A</v>
      </c>
      <c r="K212" s="7" t="e">
        <v>#N/A</v>
      </c>
    </row>
    <row r="213" spans="1:11" x14ac:dyDescent="0.25">
      <c r="A213" s="5" t="s">
        <v>8</v>
      </c>
      <c r="B213" s="6">
        <v>2000</v>
      </c>
      <c r="C213" s="7">
        <v>30063.654000000006</v>
      </c>
      <c r="D213" s="7" t="e">
        <v>#N/A</v>
      </c>
      <c r="E213" s="7">
        <v>118.52162234590807</v>
      </c>
      <c r="F213" s="7" t="e">
        <v>#N/A</v>
      </c>
      <c r="G213" s="7" t="e">
        <v>#N/A</v>
      </c>
      <c r="H213" s="7" t="e">
        <v>#N/A</v>
      </c>
      <c r="I213" s="7" t="e">
        <v>#N/A</v>
      </c>
      <c r="J213" s="7" t="e">
        <v>#N/A</v>
      </c>
      <c r="K213" s="7" t="e">
        <v>#N/A</v>
      </c>
    </row>
    <row r="214" spans="1:11" x14ac:dyDescent="0.25">
      <c r="A214" s="5" t="s">
        <v>8</v>
      </c>
      <c r="B214" s="6">
        <v>2001</v>
      </c>
      <c r="C214" s="7">
        <v>45736.200000000019</v>
      </c>
      <c r="D214" s="7" t="e">
        <v>#N/A</v>
      </c>
      <c r="E214" s="7">
        <v>112.94180718475437</v>
      </c>
      <c r="F214" s="7" t="e">
        <v>#N/A</v>
      </c>
      <c r="G214" s="7" t="e">
        <v>#N/A</v>
      </c>
      <c r="H214" s="7" t="e">
        <v>#N/A</v>
      </c>
      <c r="I214" s="7" t="e">
        <v>#N/A</v>
      </c>
      <c r="J214" s="7" t="e">
        <v>#N/A</v>
      </c>
      <c r="K214" s="7" t="e">
        <v>#N/A</v>
      </c>
    </row>
    <row r="215" spans="1:11" x14ac:dyDescent="0.25">
      <c r="A215" s="5" t="s">
        <v>8</v>
      </c>
      <c r="B215" s="6">
        <v>2002</v>
      </c>
      <c r="C215" s="7">
        <v>27815.3</v>
      </c>
      <c r="D215" s="7" t="e">
        <v>#N/A</v>
      </c>
      <c r="E215" s="7">
        <v>113.32719387603032</v>
      </c>
      <c r="F215" s="7" t="e">
        <v>#N/A</v>
      </c>
      <c r="G215" s="7" t="e">
        <v>#N/A</v>
      </c>
      <c r="H215" s="7" t="e">
        <v>#N/A</v>
      </c>
      <c r="I215" s="7" t="e">
        <v>#N/A</v>
      </c>
      <c r="J215" s="7">
        <v>0.30685406232634399</v>
      </c>
      <c r="K215" s="7" t="e">
        <v>#N/A</v>
      </c>
    </row>
    <row r="216" spans="1:11" x14ac:dyDescent="0.25">
      <c r="A216" s="5" t="s">
        <v>8</v>
      </c>
      <c r="B216" s="6">
        <v>2003</v>
      </c>
      <c r="C216" s="7">
        <v>32521.48</v>
      </c>
      <c r="D216" s="7" t="e">
        <v>#N/A</v>
      </c>
      <c r="E216" s="7">
        <v>100.49503732304566</v>
      </c>
      <c r="F216" s="7" t="e">
        <v>#N/A</v>
      </c>
      <c r="G216" s="7" t="e">
        <v>#N/A</v>
      </c>
      <c r="H216" s="7" t="e">
        <v>#N/A</v>
      </c>
      <c r="I216" s="7" t="e">
        <v>#N/A</v>
      </c>
      <c r="J216" s="7">
        <v>0.31018096698145398</v>
      </c>
      <c r="K216" s="7" t="e">
        <v>#N/A</v>
      </c>
    </row>
    <row r="217" spans="1:11" x14ac:dyDescent="0.25">
      <c r="A217" s="5" t="s">
        <v>8</v>
      </c>
      <c r="B217" s="6">
        <v>2004</v>
      </c>
      <c r="C217" s="7">
        <v>16892.79</v>
      </c>
      <c r="D217" s="7" t="e">
        <v>#N/A</v>
      </c>
      <c r="E217" s="7">
        <v>85.789477642309805</v>
      </c>
      <c r="F217" s="7" t="e">
        <v>#N/A</v>
      </c>
      <c r="G217" s="7" t="e">
        <v>#N/A</v>
      </c>
      <c r="H217" s="7" t="e">
        <v>#N/A</v>
      </c>
      <c r="I217" s="7" t="e">
        <v>#N/A</v>
      </c>
      <c r="J217" s="7">
        <v>0.28955791148460902</v>
      </c>
      <c r="K217" s="7" t="e">
        <v>#N/A</v>
      </c>
    </row>
    <row r="218" spans="1:11" x14ac:dyDescent="0.25">
      <c r="A218" s="5" t="s">
        <v>8</v>
      </c>
      <c r="B218" s="6">
        <v>2005</v>
      </c>
      <c r="C218" s="7">
        <v>11724.390000000003</v>
      </c>
      <c r="D218" s="7" t="e">
        <v>#N/A</v>
      </c>
      <c r="E218" s="7">
        <v>91.109295980210277</v>
      </c>
      <c r="F218" s="7" t="e">
        <v>#N/A</v>
      </c>
      <c r="G218" s="7" t="e">
        <v>#N/A</v>
      </c>
      <c r="H218" s="7" t="e">
        <v>#N/A</v>
      </c>
      <c r="I218" s="7" t="e">
        <v>#N/A</v>
      </c>
      <c r="J218" s="7">
        <v>0.30066609599493099</v>
      </c>
      <c r="K218" s="7" t="e">
        <v>#N/A</v>
      </c>
    </row>
    <row r="219" spans="1:11" x14ac:dyDescent="0.25">
      <c r="A219" s="5" t="s">
        <v>8</v>
      </c>
      <c r="B219" s="6">
        <v>2006</v>
      </c>
      <c r="C219" s="7">
        <v>18888.870000000006</v>
      </c>
      <c r="D219" s="7" t="e">
        <v>#N/A</v>
      </c>
      <c r="E219" s="7">
        <v>72.792460581259505</v>
      </c>
      <c r="F219" s="7" t="e">
        <v>#N/A</v>
      </c>
      <c r="G219" s="7" t="e">
        <v>#N/A</v>
      </c>
      <c r="H219" s="7" t="e">
        <v>#N/A</v>
      </c>
      <c r="I219" s="7" t="e">
        <v>#N/A</v>
      </c>
      <c r="J219" s="7">
        <v>0.305048704566455</v>
      </c>
      <c r="K219" s="7" t="e">
        <v>#N/A</v>
      </c>
    </row>
    <row r="220" spans="1:11" x14ac:dyDescent="0.25">
      <c r="A220" s="5" t="s">
        <v>8</v>
      </c>
      <c r="B220" s="6">
        <v>2007</v>
      </c>
      <c r="C220" s="7">
        <v>8091.9800000000005</v>
      </c>
      <c r="D220" s="7" t="e">
        <v>#N/A</v>
      </c>
      <c r="E220" s="7">
        <v>70.548679698626216</v>
      </c>
      <c r="F220" s="7" t="e">
        <v>#N/A</v>
      </c>
      <c r="G220" s="7" t="e">
        <v>#N/A</v>
      </c>
      <c r="H220" s="7" t="e">
        <v>#N/A</v>
      </c>
      <c r="I220" s="7" t="e">
        <v>#N/A</v>
      </c>
      <c r="J220" s="7" t="e">
        <v>#N/A</v>
      </c>
      <c r="K220" s="7" t="e">
        <v>#N/A</v>
      </c>
    </row>
    <row r="221" spans="1:11" x14ac:dyDescent="0.25">
      <c r="A221" s="5" t="s">
        <v>8</v>
      </c>
      <c r="B221" s="6">
        <v>2008</v>
      </c>
      <c r="C221" s="7">
        <v>12289.21</v>
      </c>
      <c r="D221" s="7" t="e">
        <v>#N/A</v>
      </c>
      <c r="E221" s="7">
        <v>71.893755669727085</v>
      </c>
      <c r="F221" s="7" t="e">
        <v>#N/A</v>
      </c>
      <c r="G221" s="7" t="e">
        <v>#N/A</v>
      </c>
      <c r="H221" s="7" t="e">
        <v>#N/A</v>
      </c>
      <c r="I221" s="7" t="e">
        <v>#N/A</v>
      </c>
      <c r="J221" s="7" t="e">
        <v>#N/A</v>
      </c>
      <c r="K221" s="7" t="e">
        <v>#N/A</v>
      </c>
    </row>
    <row r="222" spans="1:11" x14ac:dyDescent="0.25">
      <c r="A222" s="5" t="s">
        <v>8</v>
      </c>
      <c r="B222" s="6">
        <v>2009</v>
      </c>
      <c r="C222" s="7">
        <v>14017.689999999999</v>
      </c>
      <c r="D222" s="7" t="e">
        <v>#N/A</v>
      </c>
      <c r="E222" s="7">
        <v>75.576896081296383</v>
      </c>
      <c r="F222" s="7" t="e">
        <v>#N/A</v>
      </c>
      <c r="G222" s="7" t="e">
        <v>#N/A</v>
      </c>
      <c r="H222" s="7" t="e">
        <v>#N/A</v>
      </c>
      <c r="I222" s="7" t="e">
        <v>#N/A</v>
      </c>
      <c r="J222" s="7" t="e">
        <v>#N/A</v>
      </c>
      <c r="K222" s="7" t="e">
        <v>#N/A</v>
      </c>
    </row>
    <row r="223" spans="1:11" x14ac:dyDescent="0.25">
      <c r="A223" s="5" t="s">
        <v>8</v>
      </c>
      <c r="B223" s="6">
        <v>2010</v>
      </c>
      <c r="C223" s="7">
        <v>12657.31</v>
      </c>
      <c r="D223" s="7" t="e">
        <v>#N/A</v>
      </c>
      <c r="E223" s="7">
        <v>63.897633946935386</v>
      </c>
      <c r="F223" s="7" t="e">
        <v>#N/A</v>
      </c>
      <c r="G223" s="7" t="e">
        <v>#N/A</v>
      </c>
      <c r="H223" s="7" t="e">
        <v>#N/A</v>
      </c>
      <c r="I223" s="7" t="e">
        <v>#N/A</v>
      </c>
      <c r="J223" s="7" t="e">
        <v>#N/A</v>
      </c>
      <c r="K223" s="7" t="e">
        <v>#N/A</v>
      </c>
    </row>
    <row r="224" spans="1:11" x14ac:dyDescent="0.25">
      <c r="A224" s="5" t="s">
        <v>8</v>
      </c>
      <c r="B224" s="6">
        <v>2011</v>
      </c>
      <c r="C224" s="7">
        <v>11833.560000000003</v>
      </c>
      <c r="D224" s="7" t="e">
        <v>#N/A</v>
      </c>
      <c r="E224" s="7">
        <v>67.540003351487229</v>
      </c>
      <c r="F224" s="7" t="e">
        <v>#N/A</v>
      </c>
      <c r="G224" s="7" t="e">
        <v>#N/A</v>
      </c>
      <c r="H224" s="7" t="e">
        <v>#N/A</v>
      </c>
      <c r="I224" s="7" t="e">
        <v>#N/A</v>
      </c>
      <c r="J224" s="7" t="e">
        <v>#N/A</v>
      </c>
      <c r="K224" s="7" t="e">
        <v>#N/A</v>
      </c>
    </row>
    <row r="225" spans="1:11" x14ac:dyDescent="0.25">
      <c r="A225" s="5" t="s">
        <v>8</v>
      </c>
      <c r="B225" s="6">
        <v>2012</v>
      </c>
      <c r="C225" s="7">
        <v>13849.65</v>
      </c>
      <c r="D225" s="7">
        <v>14.2000000029802</v>
      </c>
      <c r="E225" s="7">
        <v>68.32636736210651</v>
      </c>
      <c r="F225" s="7" t="e">
        <v>#N/A</v>
      </c>
      <c r="G225" s="7" t="e">
        <v>#N/A</v>
      </c>
      <c r="H225" s="7" t="e">
        <v>#N/A</v>
      </c>
      <c r="I225" s="7" t="e">
        <v>#N/A</v>
      </c>
      <c r="J225" s="7" t="e">
        <v>#N/A</v>
      </c>
      <c r="K225" s="7" t="e">
        <v>#N/A</v>
      </c>
    </row>
    <row r="226" spans="1:11" x14ac:dyDescent="0.25">
      <c r="A226" s="5" t="s">
        <v>8</v>
      </c>
      <c r="B226" s="6">
        <v>2013</v>
      </c>
      <c r="C226" s="7">
        <v>13510.09</v>
      </c>
      <c r="D226" s="7">
        <v>11.5492931604385</v>
      </c>
      <c r="E226" s="7">
        <v>66.85909854388035</v>
      </c>
      <c r="F226" s="7" t="e">
        <v>#N/A</v>
      </c>
      <c r="G226" s="7" t="e">
        <v>#N/A</v>
      </c>
      <c r="H226" s="7" t="e">
        <v>#N/A</v>
      </c>
      <c r="I226" s="7" t="e">
        <v>#N/A</v>
      </c>
      <c r="J226" s="7" t="e">
        <v>#N/A</v>
      </c>
      <c r="K226" s="7" t="e">
        <v>#N/A</v>
      </c>
    </row>
    <row r="227" spans="1:11" x14ac:dyDescent="0.25">
      <c r="A227" s="5" t="s">
        <v>8</v>
      </c>
      <c r="B227" s="6">
        <v>2014</v>
      </c>
      <c r="C227" s="7">
        <v>12321.409999999998</v>
      </c>
      <c r="D227" s="7">
        <v>14.1000003814697</v>
      </c>
      <c r="E227" s="7">
        <v>62.014813636363641</v>
      </c>
      <c r="F227" s="7" t="e">
        <v>#N/A</v>
      </c>
      <c r="G227" s="7" t="e">
        <v>#N/A</v>
      </c>
      <c r="H227" s="7" t="e">
        <v>#N/A</v>
      </c>
      <c r="I227" s="7" t="e">
        <v>#N/A</v>
      </c>
      <c r="J227" s="7" t="e">
        <v>#N/A</v>
      </c>
      <c r="K227" s="7" t="e">
        <v>#N/A</v>
      </c>
    </row>
    <row r="228" spans="1:11" x14ac:dyDescent="0.25">
      <c r="A228" s="5" t="s">
        <v>8</v>
      </c>
      <c r="B228" s="6">
        <v>2015</v>
      </c>
      <c r="C228" s="7">
        <v>18140.900000000001</v>
      </c>
      <c r="D228" s="7">
        <v>14.1000003814697</v>
      </c>
      <c r="E228" s="7">
        <v>63.489020433887099</v>
      </c>
      <c r="F228" s="7" t="e">
        <v>#N/A</v>
      </c>
      <c r="G228" s="7" t="e">
        <v>#N/A</v>
      </c>
      <c r="H228" s="7" t="e">
        <v>#N/A</v>
      </c>
      <c r="I228" s="7" t="e">
        <v>#N/A</v>
      </c>
      <c r="J228" s="7" t="e">
        <v>#N/A</v>
      </c>
      <c r="K228" s="7" t="e">
        <v>#N/A</v>
      </c>
    </row>
    <row r="229" spans="1:11" x14ac:dyDescent="0.25">
      <c r="A229" s="5" t="s">
        <v>8</v>
      </c>
      <c r="B229" s="6">
        <v>2016</v>
      </c>
      <c r="C229" s="7">
        <v>3912.45</v>
      </c>
      <c r="D229" s="7">
        <v>14.1000003814697</v>
      </c>
      <c r="E229" s="7">
        <v>65.753116126297968</v>
      </c>
      <c r="F229" s="7">
        <v>0</v>
      </c>
      <c r="G229" s="7">
        <v>0</v>
      </c>
      <c r="H229" s="7" t="e">
        <v>#N/A</v>
      </c>
      <c r="I229" s="7" t="e">
        <v>#N/A</v>
      </c>
      <c r="J229" s="7" t="e">
        <v>#N/A</v>
      </c>
      <c r="K229" s="7" t="e">
        <v>#N/A</v>
      </c>
    </row>
    <row r="230" spans="1:11" x14ac:dyDescent="0.25">
      <c r="A230" s="5" t="s">
        <v>9</v>
      </c>
      <c r="B230" s="6">
        <v>1979</v>
      </c>
      <c r="C230" s="7">
        <v>28717.74</v>
      </c>
      <c r="D230" s="7" t="e">
        <v>#N/A</v>
      </c>
      <c r="E230" s="7">
        <v>53.261103084781411</v>
      </c>
      <c r="F230" s="7" t="e">
        <v>#N/A</v>
      </c>
      <c r="G230" s="7" t="e">
        <v>#N/A</v>
      </c>
      <c r="H230" s="7" t="e">
        <v>#N/A</v>
      </c>
      <c r="I230" s="7" t="e">
        <v>#N/A</v>
      </c>
      <c r="J230" s="7" t="e">
        <v>#N/A</v>
      </c>
      <c r="K230" s="7" t="e">
        <v>#N/A</v>
      </c>
    </row>
    <row r="231" spans="1:11" x14ac:dyDescent="0.25">
      <c r="A231" s="5" t="s">
        <v>9</v>
      </c>
      <c r="B231" s="6">
        <v>1980</v>
      </c>
      <c r="C231" s="7">
        <v>33465.629999999976</v>
      </c>
      <c r="D231" s="7" t="e">
        <v>#N/A</v>
      </c>
      <c r="E231" s="7">
        <v>44.446143042656615</v>
      </c>
      <c r="F231" s="7" t="e">
        <v>#N/A</v>
      </c>
      <c r="G231" s="7" t="e">
        <v>#N/A</v>
      </c>
      <c r="H231" s="7" t="e">
        <v>#N/A</v>
      </c>
      <c r="I231" s="7" t="e">
        <v>#N/A</v>
      </c>
      <c r="J231" s="7" t="e">
        <v>#N/A</v>
      </c>
      <c r="K231" s="7" t="e">
        <v>#N/A</v>
      </c>
    </row>
    <row r="232" spans="1:11" x14ac:dyDescent="0.25">
      <c r="A232" s="5" t="s">
        <v>9</v>
      </c>
      <c r="B232" s="6">
        <v>1981</v>
      </c>
      <c r="C232" s="7">
        <v>30027.609999999993</v>
      </c>
      <c r="D232" s="7" t="e">
        <v>#N/A</v>
      </c>
      <c r="E232" s="7">
        <v>43.758601125659837</v>
      </c>
      <c r="F232" s="7" t="e">
        <v>#N/A</v>
      </c>
      <c r="G232" s="7" t="e">
        <v>#N/A</v>
      </c>
      <c r="H232" s="7" t="e">
        <v>#N/A</v>
      </c>
      <c r="I232" s="7" t="e">
        <v>#N/A</v>
      </c>
      <c r="J232" s="7" t="e">
        <v>#N/A</v>
      </c>
      <c r="K232" s="7" t="e">
        <v>#N/A</v>
      </c>
    </row>
    <row r="233" spans="1:11" x14ac:dyDescent="0.25">
      <c r="A233" s="5" t="s">
        <v>9</v>
      </c>
      <c r="B233" s="6">
        <v>1982</v>
      </c>
      <c r="C233" s="7">
        <v>50483.739999999976</v>
      </c>
      <c r="D233" s="7" t="e">
        <v>#N/A</v>
      </c>
      <c r="E233" s="7">
        <v>47.962096996633122</v>
      </c>
      <c r="F233" s="7" t="e">
        <v>#N/A</v>
      </c>
      <c r="G233" s="7" t="e">
        <v>#N/A</v>
      </c>
      <c r="H233" s="7" t="e">
        <v>#N/A</v>
      </c>
      <c r="I233" s="7" t="e">
        <v>#N/A</v>
      </c>
      <c r="J233" s="7" t="e">
        <v>#N/A</v>
      </c>
      <c r="K233" s="7" t="e">
        <v>#N/A</v>
      </c>
    </row>
    <row r="234" spans="1:11" x14ac:dyDescent="0.25">
      <c r="A234" s="5" t="s">
        <v>9</v>
      </c>
      <c r="B234" s="6">
        <v>1983</v>
      </c>
      <c r="C234" s="7">
        <v>51420.03999999995</v>
      </c>
      <c r="D234" s="7" t="e">
        <v>#N/A</v>
      </c>
      <c r="E234" s="7">
        <v>49.694403187388815</v>
      </c>
      <c r="F234" s="7" t="e">
        <v>#N/A</v>
      </c>
      <c r="G234" s="7" t="e">
        <v>#N/A</v>
      </c>
      <c r="H234" s="7" t="e">
        <v>#N/A</v>
      </c>
      <c r="I234" s="7" t="e">
        <v>#N/A</v>
      </c>
      <c r="J234" s="7" t="e">
        <v>#N/A</v>
      </c>
      <c r="K234" s="7" t="e">
        <v>#N/A</v>
      </c>
    </row>
    <row r="235" spans="1:11" x14ac:dyDescent="0.25">
      <c r="A235" s="5" t="s">
        <v>9</v>
      </c>
      <c r="B235" s="6">
        <v>1984</v>
      </c>
      <c r="C235" s="7">
        <v>46886.32999999998</v>
      </c>
      <c r="D235" s="7" t="e">
        <v>#N/A</v>
      </c>
      <c r="E235" s="7">
        <v>53.748898226985048</v>
      </c>
      <c r="F235" s="7" t="e">
        <v>#N/A</v>
      </c>
      <c r="G235" s="7" t="e">
        <v>#N/A</v>
      </c>
      <c r="H235" s="7" t="e">
        <v>#N/A</v>
      </c>
      <c r="I235" s="7" t="e">
        <v>#N/A</v>
      </c>
      <c r="J235" s="7" t="e">
        <v>#N/A</v>
      </c>
      <c r="K235" s="7" t="e">
        <v>#N/A</v>
      </c>
    </row>
    <row r="236" spans="1:11" x14ac:dyDescent="0.25">
      <c r="A236" s="5" t="s">
        <v>9</v>
      </c>
      <c r="B236" s="6">
        <v>1985</v>
      </c>
      <c r="C236" s="7">
        <v>56445.609999999993</v>
      </c>
      <c r="D236" s="7" t="e">
        <v>#N/A</v>
      </c>
      <c r="E236" s="7">
        <v>50.308249188288634</v>
      </c>
      <c r="F236" s="7" t="e">
        <v>#N/A</v>
      </c>
      <c r="G236" s="7" t="e">
        <v>#N/A</v>
      </c>
      <c r="H236" s="7" t="e">
        <v>#N/A</v>
      </c>
      <c r="I236" s="7" t="e">
        <v>#N/A</v>
      </c>
      <c r="J236" s="7" t="e">
        <v>#N/A</v>
      </c>
      <c r="K236" s="7" t="e">
        <v>#N/A</v>
      </c>
    </row>
    <row r="237" spans="1:11" x14ac:dyDescent="0.25">
      <c r="A237" s="5" t="s">
        <v>9</v>
      </c>
      <c r="B237" s="6">
        <v>1986</v>
      </c>
      <c r="C237" s="7">
        <v>47932.170000000071</v>
      </c>
      <c r="D237" s="7" t="e">
        <v>#N/A</v>
      </c>
      <c r="E237" s="7">
        <v>51.823813345766091</v>
      </c>
      <c r="F237" s="7" t="e">
        <v>#N/A</v>
      </c>
      <c r="G237" s="7" t="e">
        <v>#N/A</v>
      </c>
      <c r="H237" s="7" t="e">
        <v>#N/A</v>
      </c>
      <c r="I237" s="7" t="e">
        <v>#N/A</v>
      </c>
      <c r="J237" s="7" t="e">
        <v>#N/A</v>
      </c>
      <c r="K237" s="7" t="e">
        <v>#N/A</v>
      </c>
    </row>
    <row r="238" spans="1:11" x14ac:dyDescent="0.25">
      <c r="A238" s="5" t="s">
        <v>9</v>
      </c>
      <c r="B238" s="6">
        <v>1987</v>
      </c>
      <c r="C238" s="7">
        <v>58838.600000000079</v>
      </c>
      <c r="D238" s="7" t="e">
        <v>#N/A</v>
      </c>
      <c r="E238" s="7">
        <v>62.780576034240184</v>
      </c>
      <c r="F238" s="7" t="e">
        <v>#N/A</v>
      </c>
      <c r="G238" s="7" t="e">
        <v>#N/A</v>
      </c>
      <c r="H238" s="7" t="e">
        <v>#N/A</v>
      </c>
      <c r="I238" s="7" t="e">
        <v>#N/A</v>
      </c>
      <c r="J238" s="7" t="e">
        <v>#N/A</v>
      </c>
      <c r="K238" s="7" t="e">
        <v>#N/A</v>
      </c>
    </row>
    <row r="239" spans="1:11" x14ac:dyDescent="0.25">
      <c r="A239" s="5" t="s">
        <v>9</v>
      </c>
      <c r="B239" s="6">
        <v>1988</v>
      </c>
      <c r="C239" s="7">
        <v>52133.449999999961</v>
      </c>
      <c r="D239" s="7" t="e">
        <v>#N/A</v>
      </c>
      <c r="E239" s="7">
        <v>73.135129563888697</v>
      </c>
      <c r="F239" s="7" t="e">
        <v>#N/A</v>
      </c>
      <c r="G239" s="7" t="e">
        <v>#N/A</v>
      </c>
      <c r="H239" s="7" t="e">
        <v>#N/A</v>
      </c>
      <c r="I239" s="7" t="e">
        <v>#N/A</v>
      </c>
      <c r="J239" s="7" t="e">
        <v>#N/A</v>
      </c>
      <c r="K239" s="7" t="e">
        <v>#N/A</v>
      </c>
    </row>
    <row r="240" spans="1:11" x14ac:dyDescent="0.25">
      <c r="A240" s="5" t="s">
        <v>9</v>
      </c>
      <c r="B240" s="6">
        <v>1989</v>
      </c>
      <c r="C240" s="7">
        <v>69236.519999999917</v>
      </c>
      <c r="D240" s="7" t="e">
        <v>#N/A</v>
      </c>
      <c r="E240" s="7">
        <v>63.543734342139864</v>
      </c>
      <c r="F240" s="7" t="e">
        <v>#N/A</v>
      </c>
      <c r="G240" s="7" t="e">
        <v>#N/A</v>
      </c>
      <c r="H240" s="7" t="e">
        <v>#N/A</v>
      </c>
      <c r="I240" s="7" t="e">
        <v>#N/A</v>
      </c>
      <c r="J240" s="7" t="e">
        <v>#N/A</v>
      </c>
      <c r="K240" s="7" t="e">
        <v>#N/A</v>
      </c>
    </row>
    <row r="241" spans="1:11" x14ac:dyDescent="0.25">
      <c r="A241" s="5" t="s">
        <v>9</v>
      </c>
      <c r="B241" s="6">
        <v>1990</v>
      </c>
      <c r="C241" s="7">
        <v>96054.60500000001</v>
      </c>
      <c r="D241" s="7" t="e">
        <v>#N/A</v>
      </c>
      <c r="E241" s="7">
        <v>66.11987573351324</v>
      </c>
      <c r="F241" s="7" t="e">
        <v>#N/A</v>
      </c>
      <c r="G241" s="7" t="e">
        <v>#N/A</v>
      </c>
      <c r="H241" s="7" t="e">
        <v>#N/A</v>
      </c>
      <c r="I241" s="7" t="e">
        <v>#N/A</v>
      </c>
      <c r="J241" s="7" t="e">
        <v>#N/A</v>
      </c>
      <c r="K241" s="7" t="e">
        <v>#N/A</v>
      </c>
    </row>
    <row r="242" spans="1:11" x14ac:dyDescent="0.25">
      <c r="A242" s="5" t="s">
        <v>9</v>
      </c>
      <c r="B242" s="6">
        <v>1991</v>
      </c>
      <c r="C242" s="7">
        <v>73387.814000000013</v>
      </c>
      <c r="D242" s="7" t="e">
        <v>#N/A</v>
      </c>
      <c r="E242" s="7">
        <v>61.945160751416097</v>
      </c>
      <c r="F242" s="7" t="e">
        <v>#N/A</v>
      </c>
      <c r="G242" s="7" t="e">
        <v>#N/A</v>
      </c>
      <c r="H242" s="7" t="e">
        <v>#N/A</v>
      </c>
      <c r="I242" s="7" t="e">
        <v>#N/A</v>
      </c>
      <c r="J242" s="7" t="e">
        <v>#N/A</v>
      </c>
      <c r="K242" s="7" t="e">
        <v>#N/A</v>
      </c>
    </row>
    <row r="243" spans="1:11" x14ac:dyDescent="0.25">
      <c r="A243" s="5" t="s">
        <v>9</v>
      </c>
      <c r="B243" s="6">
        <v>1992</v>
      </c>
      <c r="C243" s="7">
        <v>69596.35000000002</v>
      </c>
      <c r="D243" s="7" t="e">
        <v>#N/A</v>
      </c>
      <c r="E243" s="7">
        <v>62.042954976248154</v>
      </c>
      <c r="F243" s="7" t="e">
        <v>#N/A</v>
      </c>
      <c r="G243" s="7" t="e">
        <v>#N/A</v>
      </c>
      <c r="H243" s="7" t="e">
        <v>#N/A</v>
      </c>
      <c r="I243" s="7" t="e">
        <v>#N/A</v>
      </c>
      <c r="J243" s="7" t="e">
        <v>#N/A</v>
      </c>
      <c r="K243" s="7" t="e">
        <v>#N/A</v>
      </c>
    </row>
    <row r="244" spans="1:11" x14ac:dyDescent="0.25">
      <c r="A244" s="5" t="s">
        <v>9</v>
      </c>
      <c r="B244" s="6">
        <v>1993</v>
      </c>
      <c r="C244" s="7">
        <v>67046.932000000001</v>
      </c>
      <c r="D244" s="7" t="e">
        <v>#N/A</v>
      </c>
      <c r="E244" s="7">
        <v>65.92052242965903</v>
      </c>
      <c r="F244" s="7" t="e">
        <v>#N/A</v>
      </c>
      <c r="G244" s="7" t="e">
        <v>#N/A</v>
      </c>
      <c r="H244" s="7" t="e">
        <v>#N/A</v>
      </c>
      <c r="I244" s="7" t="e">
        <v>#N/A</v>
      </c>
      <c r="J244" s="7" t="e">
        <v>#N/A</v>
      </c>
      <c r="K244" s="7" t="e">
        <v>#N/A</v>
      </c>
    </row>
    <row r="245" spans="1:11" x14ac:dyDescent="0.25">
      <c r="A245" s="5" t="s">
        <v>9</v>
      </c>
      <c r="B245" s="6">
        <v>1994</v>
      </c>
      <c r="C245" s="7">
        <v>72965.467999999964</v>
      </c>
      <c r="D245" s="7" t="e">
        <v>#N/A</v>
      </c>
      <c r="E245" s="7">
        <v>71.358543676759709</v>
      </c>
      <c r="F245" s="7">
        <v>1.0130458298444471</v>
      </c>
      <c r="G245" s="7">
        <v>1.7280630692228853</v>
      </c>
      <c r="H245" s="7">
        <v>15.055555555555555</v>
      </c>
      <c r="I245" s="7" t="e">
        <v>#N/A</v>
      </c>
      <c r="J245" s="7" t="e">
        <v>#N/A</v>
      </c>
      <c r="K245" s="7" t="e">
        <v>#N/A</v>
      </c>
    </row>
    <row r="246" spans="1:11" x14ac:dyDescent="0.25">
      <c r="A246" s="5" t="s">
        <v>9</v>
      </c>
      <c r="B246" s="6">
        <v>1995</v>
      </c>
      <c r="C246" s="7">
        <v>84393.833999999959</v>
      </c>
      <c r="D246" s="7" t="e">
        <v>#N/A</v>
      </c>
      <c r="E246" s="7">
        <v>78.866970010310311</v>
      </c>
      <c r="F246" s="7">
        <v>1.0746696658661479</v>
      </c>
      <c r="G246" s="7">
        <v>1.738042956644317</v>
      </c>
      <c r="H246" s="7">
        <v>14.777777777777779</v>
      </c>
      <c r="I246" s="7" t="e">
        <v>#N/A</v>
      </c>
      <c r="J246" s="7" t="e">
        <v>#N/A</v>
      </c>
      <c r="K246" s="7" t="e">
        <v>#N/A</v>
      </c>
    </row>
    <row r="247" spans="1:11" x14ac:dyDescent="0.25">
      <c r="A247" s="5" t="s">
        <v>9</v>
      </c>
      <c r="B247" s="6">
        <v>1996</v>
      </c>
      <c r="C247" s="7">
        <v>88296.642999999851</v>
      </c>
      <c r="D247" s="7" t="e">
        <v>#N/A</v>
      </c>
      <c r="E247" s="7">
        <v>94.079708963633905</v>
      </c>
      <c r="F247" s="7">
        <v>1.1971551194903673</v>
      </c>
      <c r="G247" s="7">
        <v>1.7858886291208353</v>
      </c>
      <c r="H247" s="7">
        <v>12.371428571428572</v>
      </c>
      <c r="I247" s="7" t="e">
        <v>#N/A</v>
      </c>
      <c r="J247" s="7" t="e">
        <v>#N/A</v>
      </c>
      <c r="K247" s="7" t="e">
        <v>#N/A</v>
      </c>
    </row>
    <row r="248" spans="1:11" x14ac:dyDescent="0.25">
      <c r="A248" s="5" t="s">
        <v>9</v>
      </c>
      <c r="B248" s="6">
        <v>1997</v>
      </c>
      <c r="C248" s="7">
        <v>95622.519</v>
      </c>
      <c r="D248" s="7" t="e">
        <v>#N/A</v>
      </c>
      <c r="E248" s="7">
        <v>97.892046269653946</v>
      </c>
      <c r="F248" s="7">
        <v>1.4458595955482259</v>
      </c>
      <c r="G248" s="7">
        <v>2.1368972699020805</v>
      </c>
      <c r="H248" s="7">
        <v>12.694444444444445</v>
      </c>
      <c r="I248" s="7" t="e">
        <v>#N/A</v>
      </c>
      <c r="J248" s="7" t="e">
        <v>#N/A</v>
      </c>
      <c r="K248" s="7" t="e">
        <v>#N/A</v>
      </c>
    </row>
    <row r="249" spans="1:11" x14ac:dyDescent="0.25">
      <c r="A249" s="5" t="s">
        <v>9</v>
      </c>
      <c r="B249" s="6">
        <v>1998</v>
      </c>
      <c r="C249" s="7">
        <v>121372.20400000007</v>
      </c>
      <c r="D249" s="7" t="e">
        <v>#N/A</v>
      </c>
      <c r="E249" s="7">
        <v>102.07828485959043</v>
      </c>
      <c r="F249" s="7">
        <v>1.4007544755644281</v>
      </c>
      <c r="G249" s="7">
        <v>2.1144682820762424</v>
      </c>
      <c r="H249" s="7">
        <v>14.171428571428571</v>
      </c>
      <c r="I249" s="7" t="e">
        <v>#N/A</v>
      </c>
      <c r="J249" s="7" t="e">
        <v>#N/A</v>
      </c>
      <c r="K249" s="7" t="e">
        <v>#N/A</v>
      </c>
    </row>
    <row r="250" spans="1:11" x14ac:dyDescent="0.25">
      <c r="A250" s="5" t="s">
        <v>9</v>
      </c>
      <c r="B250" s="6">
        <v>1999</v>
      </c>
      <c r="C250" s="7">
        <v>90722.261999999944</v>
      </c>
      <c r="D250" s="7" t="e">
        <v>#N/A</v>
      </c>
      <c r="E250" s="7">
        <v>100.86919998558534</v>
      </c>
      <c r="F250" s="7">
        <v>1.8895412624474133</v>
      </c>
      <c r="G250" s="7">
        <v>2.7643718178192724</v>
      </c>
      <c r="H250" s="7">
        <v>18.487885950854697</v>
      </c>
      <c r="I250" s="7" t="e">
        <v>#N/A</v>
      </c>
      <c r="J250" s="7" t="e">
        <v>#N/A</v>
      </c>
      <c r="K250" s="7" t="e">
        <v>#N/A</v>
      </c>
    </row>
    <row r="251" spans="1:11" x14ac:dyDescent="0.25">
      <c r="A251" s="5" t="s">
        <v>9</v>
      </c>
      <c r="B251" s="6">
        <v>2000</v>
      </c>
      <c r="C251" s="7">
        <v>107720.74600000001</v>
      </c>
      <c r="D251" s="7" t="e">
        <v>#N/A</v>
      </c>
      <c r="E251" s="7">
        <v>114.72434884326103</v>
      </c>
      <c r="F251" s="7">
        <v>0.87550857856699804</v>
      </c>
      <c r="G251" s="7">
        <v>1.5374278905004604</v>
      </c>
      <c r="H251" s="7">
        <v>13.596046823908397</v>
      </c>
      <c r="I251" s="7" t="e">
        <v>#N/A</v>
      </c>
      <c r="J251" s="7" t="e">
        <v>#N/A</v>
      </c>
      <c r="K251" s="7" t="e">
        <v>#N/A</v>
      </c>
    </row>
    <row r="252" spans="1:11" x14ac:dyDescent="0.25">
      <c r="A252" s="5" t="s">
        <v>9</v>
      </c>
      <c r="B252" s="6">
        <v>2001</v>
      </c>
      <c r="C252" s="7">
        <v>102898.29999999997</v>
      </c>
      <c r="D252" s="7" t="e">
        <v>#N/A</v>
      </c>
      <c r="E252" s="7">
        <v>115.58416253417501</v>
      </c>
      <c r="F252" s="7">
        <v>1.2952154313418687</v>
      </c>
      <c r="G252" s="7">
        <v>2.092464162760705</v>
      </c>
      <c r="H252" s="7">
        <v>18.782581136311894</v>
      </c>
      <c r="I252" s="7" t="e">
        <v>#N/A</v>
      </c>
      <c r="J252" s="7" t="e">
        <v>#N/A</v>
      </c>
      <c r="K252" s="7" t="e">
        <v>#N/A</v>
      </c>
    </row>
    <row r="253" spans="1:11" x14ac:dyDescent="0.25">
      <c r="A253" s="5" t="s">
        <v>9</v>
      </c>
      <c r="B253" s="6">
        <v>2002</v>
      </c>
      <c r="C253" s="7">
        <v>92674.799999999945</v>
      </c>
      <c r="D253" s="7" t="e">
        <v>#N/A</v>
      </c>
      <c r="E253" s="7">
        <v>99.70218263825906</v>
      </c>
      <c r="F253" s="7">
        <v>1.3641139573847008</v>
      </c>
      <c r="G253" s="7">
        <v>1.9598355640486977</v>
      </c>
      <c r="H253" s="7">
        <v>12.291666666666666</v>
      </c>
      <c r="I253" s="7">
        <v>0.28043696507141963</v>
      </c>
      <c r="J253" s="7">
        <v>0.30670662418537697</v>
      </c>
      <c r="K253" s="7" t="e">
        <v>#N/A</v>
      </c>
    </row>
    <row r="254" spans="1:11" x14ac:dyDescent="0.25">
      <c r="A254" s="5" t="s">
        <v>9</v>
      </c>
      <c r="B254" s="6">
        <v>2003</v>
      </c>
      <c r="C254" s="7">
        <v>82740.740000000005</v>
      </c>
      <c r="D254" s="7" t="e">
        <v>#N/A</v>
      </c>
      <c r="E254" s="7">
        <v>95.502110138551643</v>
      </c>
      <c r="F254" s="7">
        <v>1.4579324149858008</v>
      </c>
      <c r="G254" s="7">
        <v>2.0173327715750276</v>
      </c>
      <c r="H254" s="7">
        <v>11.25</v>
      </c>
      <c r="I254" s="7">
        <v>0.28714126125655381</v>
      </c>
      <c r="J254" s="7">
        <v>0.31307949769438698</v>
      </c>
      <c r="K254" s="7" t="e">
        <v>#N/A</v>
      </c>
    </row>
    <row r="255" spans="1:11" x14ac:dyDescent="0.25">
      <c r="A255" s="5" t="s">
        <v>9</v>
      </c>
      <c r="B255" s="6">
        <v>2004</v>
      </c>
      <c r="C255" s="7">
        <v>91350.410000000047</v>
      </c>
      <c r="D255" s="7" t="e">
        <v>#N/A</v>
      </c>
      <c r="E255" s="7">
        <v>92.068782575769788</v>
      </c>
      <c r="F255" s="7">
        <v>0.82105847075263017</v>
      </c>
      <c r="G255" s="7">
        <v>1.4969939230294436</v>
      </c>
      <c r="H255" s="7">
        <v>13.666666666666666</v>
      </c>
      <c r="I255" s="7">
        <v>0.27551339410673636</v>
      </c>
      <c r="J255" s="7">
        <v>0.31390212650010102</v>
      </c>
      <c r="K255" s="7" t="e">
        <v>#N/A</v>
      </c>
    </row>
    <row r="256" spans="1:11" x14ac:dyDescent="0.25">
      <c r="A256" s="5" t="s">
        <v>9</v>
      </c>
      <c r="B256" s="6">
        <v>2005</v>
      </c>
      <c r="C256" s="7">
        <v>78960.960000000021</v>
      </c>
      <c r="D256" s="7" t="e">
        <v>#N/A</v>
      </c>
      <c r="E256" s="7">
        <v>90.037561185247725</v>
      </c>
      <c r="F256" s="7">
        <v>0.80555411036097258</v>
      </c>
      <c r="G256" s="7">
        <v>1.2769510897081282</v>
      </c>
      <c r="H256" s="7">
        <v>9.0416666666666661</v>
      </c>
      <c r="I256" s="7">
        <v>0.28710241909275219</v>
      </c>
      <c r="J256" s="7">
        <v>0.29946692438346001</v>
      </c>
      <c r="K256" s="7" t="e">
        <v>#N/A</v>
      </c>
    </row>
    <row r="257" spans="1:11" x14ac:dyDescent="0.25">
      <c r="A257" s="5" t="s">
        <v>9</v>
      </c>
      <c r="B257" s="6">
        <v>2006</v>
      </c>
      <c r="C257" s="7">
        <v>74390.129999999976</v>
      </c>
      <c r="D257" s="7" t="e">
        <v>#N/A</v>
      </c>
      <c r="E257" s="7">
        <v>77.560915602343556</v>
      </c>
      <c r="F257" s="7">
        <v>0.39778541099279086</v>
      </c>
      <c r="G257" s="7">
        <v>1.1185674572204394</v>
      </c>
      <c r="H257" s="7">
        <v>10.229830148619959</v>
      </c>
      <c r="I257" s="7">
        <v>0.29711242982537783</v>
      </c>
      <c r="J257" s="7">
        <v>0.316318835762471</v>
      </c>
      <c r="K257" s="7" t="e">
        <v>#N/A</v>
      </c>
    </row>
    <row r="258" spans="1:11" x14ac:dyDescent="0.25">
      <c r="A258" s="5" t="s">
        <v>9</v>
      </c>
      <c r="B258" s="6">
        <v>2007</v>
      </c>
      <c r="C258" s="7">
        <v>59510.12999999999</v>
      </c>
      <c r="D258" s="7" t="e">
        <v>#N/A</v>
      </c>
      <c r="E258" s="7">
        <v>70.026367205941256</v>
      </c>
      <c r="F258" s="7">
        <v>0.22147224945897237</v>
      </c>
      <c r="G258" s="7">
        <v>1.0325367634974114</v>
      </c>
      <c r="H258" s="7">
        <v>12.352987421383647</v>
      </c>
      <c r="I258" s="7">
        <v>0.28489890650291311</v>
      </c>
      <c r="J258" s="7" t="e">
        <v>#N/A</v>
      </c>
      <c r="K258" s="7" t="e">
        <v>#N/A</v>
      </c>
    </row>
    <row r="259" spans="1:11" x14ac:dyDescent="0.25">
      <c r="A259" s="5" t="s">
        <v>9</v>
      </c>
      <c r="B259" s="6">
        <v>2008</v>
      </c>
      <c r="C259" s="7">
        <v>50803.959999999985</v>
      </c>
      <c r="D259" s="7" t="e">
        <v>#N/A</v>
      </c>
      <c r="E259" s="7">
        <v>77.418602489589532</v>
      </c>
      <c r="F259" s="7">
        <v>0.36795774927024849</v>
      </c>
      <c r="G259" s="7">
        <v>1.5165537856518994</v>
      </c>
      <c r="H259" s="7">
        <v>17.588811420982736</v>
      </c>
      <c r="I259" s="7">
        <v>0.27974230288285223</v>
      </c>
      <c r="J259" s="7" t="e">
        <v>#N/A</v>
      </c>
      <c r="K259" s="7" t="e">
        <v>#N/A</v>
      </c>
    </row>
    <row r="260" spans="1:11" x14ac:dyDescent="0.25">
      <c r="A260" s="5" t="s">
        <v>9</v>
      </c>
      <c r="B260" s="6">
        <v>2009</v>
      </c>
      <c r="C260" s="7">
        <v>63440.249999999985</v>
      </c>
      <c r="D260" s="7" t="e">
        <v>#N/A</v>
      </c>
      <c r="E260" s="7">
        <v>81.406875376819229</v>
      </c>
      <c r="F260" s="7">
        <v>0.43566515864786604</v>
      </c>
      <c r="G260" s="7">
        <v>1.0748790703350293</v>
      </c>
      <c r="H260" s="7">
        <v>11.25</v>
      </c>
      <c r="I260" s="7">
        <v>0.28179168261803672</v>
      </c>
      <c r="J260" s="7" t="e">
        <v>#N/A</v>
      </c>
      <c r="K260" s="7" t="e">
        <v>#N/A</v>
      </c>
    </row>
    <row r="261" spans="1:11" x14ac:dyDescent="0.25">
      <c r="A261" s="5" t="s">
        <v>9</v>
      </c>
      <c r="B261" s="6">
        <v>2010</v>
      </c>
      <c r="C261" s="7">
        <v>32571.5</v>
      </c>
      <c r="D261" s="7" t="e">
        <v>#N/A</v>
      </c>
      <c r="E261" s="7">
        <v>70.793024199864462</v>
      </c>
      <c r="F261" s="7">
        <v>0.34776806100605873</v>
      </c>
      <c r="G261" s="7">
        <v>0.99890677884017054</v>
      </c>
      <c r="H261" s="7">
        <v>10.61962365591398</v>
      </c>
      <c r="I261" s="7">
        <v>0.2806318741533495</v>
      </c>
      <c r="J261" s="7" t="e">
        <v>#N/A</v>
      </c>
      <c r="K261" s="7" t="e">
        <v>#N/A</v>
      </c>
    </row>
    <row r="262" spans="1:11" x14ac:dyDescent="0.25">
      <c r="A262" s="5" t="s">
        <v>9</v>
      </c>
      <c r="B262" s="6">
        <v>2011</v>
      </c>
      <c r="C262" s="7">
        <v>46448.990000000005</v>
      </c>
      <c r="D262" s="7" t="e">
        <v>#N/A</v>
      </c>
      <c r="E262" s="7">
        <v>77.392973316633302</v>
      </c>
      <c r="F262" s="7">
        <v>0.1631481400024444</v>
      </c>
      <c r="G262" s="7">
        <v>0.80186782686910474</v>
      </c>
      <c r="H262" s="7">
        <v>10.006766381766383</v>
      </c>
      <c r="I262" s="7">
        <v>0.28685408545272084</v>
      </c>
      <c r="J262" s="7" t="e">
        <v>#N/A</v>
      </c>
      <c r="K262" s="7" t="e">
        <v>#N/A</v>
      </c>
    </row>
    <row r="263" spans="1:11" x14ac:dyDescent="0.25">
      <c r="A263" s="5" t="s">
        <v>9</v>
      </c>
      <c r="B263" s="6">
        <v>2012</v>
      </c>
      <c r="C263" s="7">
        <v>41318.599999999991</v>
      </c>
      <c r="D263" s="7">
        <v>43.399999618530302</v>
      </c>
      <c r="E263" s="7">
        <v>73.564056496419852</v>
      </c>
      <c r="F263" s="7">
        <v>0.22921011745014508</v>
      </c>
      <c r="G263" s="7">
        <v>0.69815810492733943</v>
      </c>
      <c r="H263" s="7">
        <v>6.0750000000000002</v>
      </c>
      <c r="I263" s="7">
        <v>0.28157032640732144</v>
      </c>
      <c r="J263" s="7" t="e">
        <v>#N/A</v>
      </c>
      <c r="K263" s="7" t="e">
        <v>#N/A</v>
      </c>
    </row>
    <row r="264" spans="1:11" x14ac:dyDescent="0.25">
      <c r="A264" s="5" t="s">
        <v>9</v>
      </c>
      <c r="B264" s="6">
        <v>2013</v>
      </c>
      <c r="C264" s="7">
        <v>39823.610000000022</v>
      </c>
      <c r="D264" s="7">
        <v>36.1348226666451</v>
      </c>
      <c r="E264" s="7">
        <v>73.421905207158972</v>
      </c>
      <c r="F264" s="7">
        <v>0.34402163836115934</v>
      </c>
      <c r="G264" s="7">
        <v>0.70439418093263106</v>
      </c>
      <c r="H264" s="7">
        <v>6.041666666666667</v>
      </c>
      <c r="I264" s="7">
        <v>0.27727452581303008</v>
      </c>
      <c r="J264" s="7" t="e">
        <v>#N/A</v>
      </c>
      <c r="K264" s="7" t="e">
        <v>#N/A</v>
      </c>
    </row>
    <row r="265" spans="1:11" x14ac:dyDescent="0.25">
      <c r="A265" s="5" t="s">
        <v>9</v>
      </c>
      <c r="B265" s="6">
        <v>2014</v>
      </c>
      <c r="C265" s="7">
        <v>47703.650000000031</v>
      </c>
      <c r="D265" s="7">
        <v>38.700000762939503</v>
      </c>
      <c r="E265" s="7">
        <v>80.485551365453517</v>
      </c>
      <c r="F265" s="7">
        <v>0.35346198265465162</v>
      </c>
      <c r="G265" s="7">
        <v>0.50251912704935708</v>
      </c>
      <c r="H265" s="7">
        <v>3.7916666666666665</v>
      </c>
      <c r="I265" s="7">
        <v>0.27621303987144419</v>
      </c>
      <c r="J265" s="7" t="e">
        <v>#N/A</v>
      </c>
      <c r="K265" s="7">
        <v>0.753</v>
      </c>
    </row>
    <row r="266" spans="1:11" x14ac:dyDescent="0.25">
      <c r="A266" s="5" t="s">
        <v>9</v>
      </c>
      <c r="B266" s="6">
        <v>2015</v>
      </c>
      <c r="C266" s="7">
        <v>57394.12</v>
      </c>
      <c r="D266" s="7">
        <v>41.700000762939503</v>
      </c>
      <c r="E266" s="7">
        <v>84.966482568102037</v>
      </c>
      <c r="F266" s="7">
        <v>0.26222649281826743</v>
      </c>
      <c r="G266" s="7">
        <v>0.6097431243837147</v>
      </c>
      <c r="H266" s="7">
        <v>6.208333333333333</v>
      </c>
      <c r="I266" s="7">
        <v>0.27335920087309862</v>
      </c>
      <c r="J266" s="7" t="e">
        <v>#N/A</v>
      </c>
      <c r="K266" s="7">
        <v>0.71</v>
      </c>
    </row>
    <row r="267" spans="1:11" x14ac:dyDescent="0.25">
      <c r="A267" s="5" t="s">
        <v>9</v>
      </c>
      <c r="B267" s="6">
        <v>2016</v>
      </c>
      <c r="C267" s="7">
        <v>54101.510000000017</v>
      </c>
      <c r="D267" s="7">
        <v>41.700000762939503</v>
      </c>
      <c r="E267" s="7">
        <v>75.975529720819367</v>
      </c>
      <c r="F267" s="7">
        <v>0.2267065815627568</v>
      </c>
      <c r="G267" s="7">
        <v>0.40151472893923501</v>
      </c>
      <c r="H267" s="7">
        <v>3.5</v>
      </c>
      <c r="I267" s="7">
        <v>0.26813806784684818</v>
      </c>
      <c r="J267" s="7">
        <v>0.280349552205166</v>
      </c>
      <c r="K267" s="7">
        <v>0.72199999999999998</v>
      </c>
    </row>
    <row r="268" spans="1:11" x14ac:dyDescent="0.25">
      <c r="A268" s="5" t="s">
        <v>10</v>
      </c>
      <c r="B268" s="6">
        <v>1979</v>
      </c>
      <c r="C268" s="7">
        <v>133850.79999999987</v>
      </c>
      <c r="D268" s="7" t="e">
        <v>#N/A</v>
      </c>
      <c r="E268" s="7">
        <v>37.487719448229193</v>
      </c>
      <c r="F268" s="7" t="e">
        <v>#N/A</v>
      </c>
      <c r="G268" s="7" t="e">
        <v>#N/A</v>
      </c>
      <c r="H268" s="7" t="e">
        <v>#N/A</v>
      </c>
      <c r="I268" s="7" t="e">
        <v>#N/A</v>
      </c>
      <c r="J268" s="7" t="e">
        <v>#N/A</v>
      </c>
      <c r="K268" s="7" t="e">
        <v>#N/A</v>
      </c>
    </row>
    <row r="269" spans="1:11" x14ac:dyDescent="0.25">
      <c r="A269" s="5" t="s">
        <v>10</v>
      </c>
      <c r="B269" s="6">
        <v>1980</v>
      </c>
      <c r="C269" s="7">
        <v>130239.30000000005</v>
      </c>
      <c r="D269" s="7" t="e">
        <v>#N/A</v>
      </c>
      <c r="E269" s="7">
        <v>33.576518562006015</v>
      </c>
      <c r="F269" s="7" t="e">
        <v>#N/A</v>
      </c>
      <c r="G269" s="7" t="e">
        <v>#N/A</v>
      </c>
      <c r="H269" s="7" t="e">
        <v>#N/A</v>
      </c>
      <c r="I269" s="7" t="e">
        <v>#N/A</v>
      </c>
      <c r="J269" s="7" t="e">
        <v>#N/A</v>
      </c>
      <c r="K269" s="7" t="e">
        <v>#N/A</v>
      </c>
    </row>
    <row r="270" spans="1:11" x14ac:dyDescent="0.25">
      <c r="A270" s="5" t="s">
        <v>10</v>
      </c>
      <c r="B270" s="6">
        <v>1981</v>
      </c>
      <c r="C270" s="7">
        <v>106937.00000000004</v>
      </c>
      <c r="D270" s="7" t="e">
        <v>#N/A</v>
      </c>
      <c r="E270" s="7">
        <v>30.785719363052269</v>
      </c>
      <c r="F270" s="7" t="e">
        <v>#N/A</v>
      </c>
      <c r="G270" s="7" t="e">
        <v>#N/A</v>
      </c>
      <c r="H270" s="7" t="e">
        <v>#N/A</v>
      </c>
      <c r="I270" s="7" t="e">
        <v>#N/A</v>
      </c>
      <c r="J270" s="7" t="e">
        <v>#N/A</v>
      </c>
      <c r="K270" s="7" t="e">
        <v>#N/A</v>
      </c>
    </row>
    <row r="271" spans="1:11" x14ac:dyDescent="0.25">
      <c r="A271" s="5" t="s">
        <v>10</v>
      </c>
      <c r="B271" s="6">
        <v>1982</v>
      </c>
      <c r="C271" s="7">
        <v>102193.69999999997</v>
      </c>
      <c r="D271" s="7" t="e">
        <v>#N/A</v>
      </c>
      <c r="E271" s="7">
        <v>34.499341334158927</v>
      </c>
      <c r="F271" s="7" t="e">
        <v>#N/A</v>
      </c>
      <c r="G271" s="7" t="e">
        <v>#N/A</v>
      </c>
      <c r="H271" s="7" t="e">
        <v>#N/A</v>
      </c>
      <c r="I271" s="7" t="e">
        <v>#N/A</v>
      </c>
      <c r="J271" s="7" t="e">
        <v>#N/A</v>
      </c>
      <c r="K271" s="7" t="e">
        <v>#N/A</v>
      </c>
    </row>
    <row r="272" spans="1:11" x14ac:dyDescent="0.25">
      <c r="A272" s="5" t="s">
        <v>10</v>
      </c>
      <c r="B272" s="6">
        <v>1983</v>
      </c>
      <c r="C272" s="7">
        <v>119526.09999999998</v>
      </c>
      <c r="D272" s="7" t="e">
        <v>#N/A</v>
      </c>
      <c r="E272" s="7">
        <v>36.025441768730495</v>
      </c>
      <c r="F272" s="7" t="e">
        <v>#N/A</v>
      </c>
      <c r="G272" s="7" t="e">
        <v>#N/A</v>
      </c>
      <c r="H272" s="7" t="e">
        <v>#N/A</v>
      </c>
      <c r="I272" s="7" t="e">
        <v>#N/A</v>
      </c>
      <c r="J272" s="7" t="e">
        <v>#N/A</v>
      </c>
      <c r="K272" s="7" t="e">
        <v>#N/A</v>
      </c>
    </row>
    <row r="273" spans="1:11" x14ac:dyDescent="0.25">
      <c r="A273" s="5" t="s">
        <v>10</v>
      </c>
      <c r="B273" s="6">
        <v>1984</v>
      </c>
      <c r="C273" s="7">
        <v>91732.000000000102</v>
      </c>
      <c r="D273" s="7" t="e">
        <v>#N/A</v>
      </c>
      <c r="E273" s="7">
        <v>36.962715698854474</v>
      </c>
      <c r="F273" s="7" t="e">
        <v>#N/A</v>
      </c>
      <c r="G273" s="7" t="e">
        <v>#N/A</v>
      </c>
      <c r="H273" s="7" t="e">
        <v>#N/A</v>
      </c>
      <c r="I273" s="7" t="e">
        <v>#N/A</v>
      </c>
      <c r="J273" s="7" t="e">
        <v>#N/A</v>
      </c>
      <c r="K273" s="7" t="e">
        <v>#N/A</v>
      </c>
    </row>
    <row r="274" spans="1:11" x14ac:dyDescent="0.25">
      <c r="A274" s="5" t="s">
        <v>10</v>
      </c>
      <c r="B274" s="6">
        <v>1985</v>
      </c>
      <c r="C274" s="7">
        <v>66994.180000000022</v>
      </c>
      <c r="D274" s="7" t="e">
        <v>#N/A</v>
      </c>
      <c r="E274" s="7">
        <v>41.007140591110677</v>
      </c>
      <c r="F274" s="7" t="e">
        <v>#N/A</v>
      </c>
      <c r="G274" s="7" t="e">
        <v>#N/A</v>
      </c>
      <c r="H274" s="7" t="e">
        <v>#N/A</v>
      </c>
      <c r="I274" s="7" t="e">
        <v>#N/A</v>
      </c>
      <c r="J274" s="7" t="e">
        <v>#N/A</v>
      </c>
      <c r="K274" s="7" t="e">
        <v>#N/A</v>
      </c>
    </row>
    <row r="275" spans="1:11" x14ac:dyDescent="0.25">
      <c r="A275" s="5" t="s">
        <v>10</v>
      </c>
      <c r="B275" s="6">
        <v>1986</v>
      </c>
      <c r="C275" s="7">
        <v>34323.229999999981</v>
      </c>
      <c r="D275" s="7" t="e">
        <v>#N/A</v>
      </c>
      <c r="E275" s="7">
        <v>34.176897277661112</v>
      </c>
      <c r="F275" s="7" t="e">
        <v>#N/A</v>
      </c>
      <c r="G275" s="7" t="e">
        <v>#N/A</v>
      </c>
      <c r="H275" s="7" t="e">
        <v>#N/A</v>
      </c>
      <c r="I275" s="7" t="e">
        <v>#N/A</v>
      </c>
      <c r="J275" s="7" t="e">
        <v>#N/A</v>
      </c>
      <c r="K275" s="7" t="e">
        <v>#N/A</v>
      </c>
    </row>
    <row r="276" spans="1:11" x14ac:dyDescent="0.25">
      <c r="A276" s="5" t="s">
        <v>10</v>
      </c>
      <c r="B276" s="6">
        <v>1987</v>
      </c>
      <c r="C276" s="7">
        <v>38509.999999999993</v>
      </c>
      <c r="D276" s="7" t="e">
        <v>#N/A</v>
      </c>
      <c r="E276" s="7">
        <v>44.102482743408167</v>
      </c>
      <c r="F276" s="7" t="e">
        <v>#N/A</v>
      </c>
      <c r="G276" s="7" t="e">
        <v>#N/A</v>
      </c>
      <c r="H276" s="7" t="e">
        <v>#N/A</v>
      </c>
      <c r="I276" s="7" t="e">
        <v>#N/A</v>
      </c>
      <c r="J276" s="7" t="e">
        <v>#N/A</v>
      </c>
      <c r="K276" s="7" t="e">
        <v>#N/A</v>
      </c>
    </row>
    <row r="277" spans="1:11" x14ac:dyDescent="0.25">
      <c r="A277" s="5" t="s">
        <v>10</v>
      </c>
      <c r="B277" s="6">
        <v>1988</v>
      </c>
      <c r="C277" s="7">
        <v>27362.400000000001</v>
      </c>
      <c r="D277" s="7" t="e">
        <v>#N/A</v>
      </c>
      <c r="E277" s="7">
        <v>61.045998463901689</v>
      </c>
      <c r="F277" s="7" t="e">
        <v>#N/A</v>
      </c>
      <c r="G277" s="7" t="e">
        <v>#N/A</v>
      </c>
      <c r="H277" s="7" t="e">
        <v>#N/A</v>
      </c>
      <c r="I277" s="7" t="e">
        <v>#N/A</v>
      </c>
      <c r="J277" s="7" t="e">
        <v>#N/A</v>
      </c>
      <c r="K277" s="7" t="e">
        <v>#N/A</v>
      </c>
    </row>
    <row r="278" spans="1:11" x14ac:dyDescent="0.25">
      <c r="A278" s="5" t="s">
        <v>10</v>
      </c>
      <c r="B278" s="6">
        <v>1989</v>
      </c>
      <c r="C278" s="7">
        <v>17955.889999999996</v>
      </c>
      <c r="D278" s="7" t="e">
        <v>#N/A</v>
      </c>
      <c r="E278" s="7">
        <v>51.74395301821697</v>
      </c>
      <c r="F278" s="7" t="e">
        <v>#N/A</v>
      </c>
      <c r="G278" s="7" t="e">
        <v>#N/A</v>
      </c>
      <c r="H278" s="7" t="e">
        <v>#N/A</v>
      </c>
      <c r="I278" s="7" t="e">
        <v>#N/A</v>
      </c>
      <c r="J278" s="7" t="e">
        <v>#N/A</v>
      </c>
      <c r="K278" s="7" t="e">
        <v>#N/A</v>
      </c>
    </row>
    <row r="279" spans="1:11" x14ac:dyDescent="0.25">
      <c r="A279" s="5" t="s">
        <v>10</v>
      </c>
      <c r="B279" s="6">
        <v>1990</v>
      </c>
      <c r="C279" s="7">
        <v>24926.55000000001</v>
      </c>
      <c r="D279" s="7" t="e">
        <v>#N/A</v>
      </c>
      <c r="E279" s="7">
        <v>49.352999887109341</v>
      </c>
      <c r="F279" s="7" t="e">
        <v>#N/A</v>
      </c>
      <c r="G279" s="7" t="e">
        <v>#N/A</v>
      </c>
      <c r="H279" s="7" t="e">
        <v>#N/A</v>
      </c>
      <c r="I279" s="7" t="e">
        <v>#N/A</v>
      </c>
      <c r="J279" s="7" t="e">
        <v>#N/A</v>
      </c>
      <c r="K279" s="7" t="e">
        <v>#N/A</v>
      </c>
    </row>
    <row r="280" spans="1:11" x14ac:dyDescent="0.25">
      <c r="A280" s="5" t="s">
        <v>10</v>
      </c>
      <c r="B280" s="6">
        <v>1991</v>
      </c>
      <c r="C280" s="7">
        <v>41415.200000000004</v>
      </c>
      <c r="D280" s="7" t="e">
        <v>#N/A</v>
      </c>
      <c r="E280" s="7">
        <v>47.043082394724919</v>
      </c>
      <c r="F280" s="7" t="e">
        <v>#N/A</v>
      </c>
      <c r="G280" s="7" t="e">
        <v>#N/A</v>
      </c>
      <c r="H280" s="7" t="e">
        <v>#N/A</v>
      </c>
      <c r="I280" s="7" t="e">
        <v>#N/A</v>
      </c>
      <c r="J280" s="7" t="e">
        <v>#N/A</v>
      </c>
      <c r="K280" s="7" t="e">
        <v>#N/A</v>
      </c>
    </row>
    <row r="281" spans="1:11" x14ac:dyDescent="0.25">
      <c r="A281" s="5" t="s">
        <v>10</v>
      </c>
      <c r="B281" s="6">
        <v>1992</v>
      </c>
      <c r="C281" s="7">
        <v>37873.210000000021</v>
      </c>
      <c r="D281" s="7" t="e">
        <v>#N/A</v>
      </c>
      <c r="E281" s="7">
        <v>47.368916578465786</v>
      </c>
      <c r="F281" s="7" t="e">
        <v>#N/A</v>
      </c>
      <c r="G281" s="7" t="e">
        <v>#N/A</v>
      </c>
      <c r="H281" s="7" t="e">
        <v>#N/A</v>
      </c>
      <c r="I281" s="7" t="e">
        <v>#N/A</v>
      </c>
      <c r="J281" s="7" t="e">
        <v>#N/A</v>
      </c>
      <c r="K281" s="7" t="e">
        <v>#N/A</v>
      </c>
    </row>
    <row r="282" spans="1:11" x14ac:dyDescent="0.25">
      <c r="A282" s="5" t="s">
        <v>10</v>
      </c>
      <c r="B282" s="6">
        <v>1993</v>
      </c>
      <c r="C282" s="7">
        <v>33832.570000000014</v>
      </c>
      <c r="D282" s="7" t="e">
        <v>#N/A</v>
      </c>
      <c r="E282" s="7">
        <v>51.829014432045149</v>
      </c>
      <c r="F282" s="7" t="e">
        <v>#N/A</v>
      </c>
      <c r="G282" s="7" t="e">
        <v>#N/A</v>
      </c>
      <c r="H282" s="7" t="e">
        <v>#N/A</v>
      </c>
      <c r="I282" s="7" t="e">
        <v>#N/A</v>
      </c>
      <c r="J282" s="7" t="e">
        <v>#N/A</v>
      </c>
      <c r="K282" s="7" t="e">
        <v>#N/A</v>
      </c>
    </row>
    <row r="283" spans="1:11" x14ac:dyDescent="0.25">
      <c r="A283" s="5" t="s">
        <v>10</v>
      </c>
      <c r="B283" s="6">
        <v>1994</v>
      </c>
      <c r="C283" s="7">
        <v>22330.53</v>
      </c>
      <c r="D283" s="7" t="e">
        <v>#N/A</v>
      </c>
      <c r="E283" s="7">
        <v>54.663557322449847</v>
      </c>
      <c r="F283" s="7">
        <v>0.49864849387519239</v>
      </c>
      <c r="G283" s="7">
        <v>0.4947317122083813</v>
      </c>
      <c r="H283" s="7">
        <v>12.970588235294118</v>
      </c>
      <c r="I283" s="7" t="e">
        <v>#N/A</v>
      </c>
      <c r="J283" s="7" t="e">
        <v>#N/A</v>
      </c>
      <c r="K283" s="7" t="e">
        <v>#N/A</v>
      </c>
    </row>
    <row r="284" spans="1:11" x14ac:dyDescent="0.25">
      <c r="A284" s="5" t="s">
        <v>10</v>
      </c>
      <c r="B284" s="6">
        <v>1995</v>
      </c>
      <c r="C284" s="7">
        <v>53985.630000000005</v>
      </c>
      <c r="D284" s="7" t="e">
        <v>#N/A</v>
      </c>
      <c r="E284" s="7">
        <v>54.416618903772481</v>
      </c>
      <c r="F284" s="7">
        <v>0.74352425593061267</v>
      </c>
      <c r="G284" s="7">
        <v>1.3188869846645601</v>
      </c>
      <c r="H284" s="7">
        <v>31.029411764705884</v>
      </c>
      <c r="I284" s="7" t="e">
        <v>#N/A</v>
      </c>
      <c r="J284" s="7" t="e">
        <v>#N/A</v>
      </c>
      <c r="K284" s="7" t="e">
        <v>#N/A</v>
      </c>
    </row>
    <row r="285" spans="1:11" x14ac:dyDescent="0.25">
      <c r="A285" s="5" t="s">
        <v>10</v>
      </c>
      <c r="B285" s="6">
        <v>1996</v>
      </c>
      <c r="C285" s="7">
        <v>47695.909999999967</v>
      </c>
      <c r="D285" s="7" t="e">
        <v>#N/A</v>
      </c>
      <c r="E285" s="9">
        <v>55.725213984180613</v>
      </c>
      <c r="F285" s="7">
        <v>0.96247628179208489</v>
      </c>
      <c r="G285" s="7">
        <v>1.5059501031689253</v>
      </c>
      <c r="H285" s="7">
        <v>24.694444444444443</v>
      </c>
      <c r="I285" s="7" t="e">
        <v>#N/A</v>
      </c>
      <c r="J285" s="7" t="e">
        <v>#N/A</v>
      </c>
      <c r="K285" s="7" t="e">
        <v>#N/A</v>
      </c>
    </row>
    <row r="286" spans="1:11" x14ac:dyDescent="0.25">
      <c r="A286" s="5" t="s">
        <v>10</v>
      </c>
      <c r="B286" s="6">
        <v>1997</v>
      </c>
      <c r="C286" s="7">
        <v>87157.819999999949</v>
      </c>
      <c r="D286" s="7" t="e">
        <v>#N/A</v>
      </c>
      <c r="E286" s="9">
        <v>70.022878101421327</v>
      </c>
      <c r="F286" s="7">
        <v>0.69647438742202228</v>
      </c>
      <c r="G286" s="7">
        <v>0.81676397481551211</v>
      </c>
      <c r="H286" s="7">
        <v>11.555555555555555</v>
      </c>
      <c r="I286" s="7" t="e">
        <v>#N/A</v>
      </c>
      <c r="J286" s="7" t="e">
        <v>#N/A</v>
      </c>
      <c r="K286" s="7" t="e">
        <v>#N/A</v>
      </c>
    </row>
    <row r="287" spans="1:11" x14ac:dyDescent="0.25">
      <c r="A287" s="5" t="s">
        <v>10</v>
      </c>
      <c r="B287" s="6">
        <v>1998</v>
      </c>
      <c r="C287" s="7">
        <v>91404.779999999955</v>
      </c>
      <c r="D287" s="7" t="e">
        <v>#N/A</v>
      </c>
      <c r="E287" s="7">
        <v>81.818036580476374</v>
      </c>
      <c r="F287" s="7">
        <v>1.1481264393135751</v>
      </c>
      <c r="G287" s="7">
        <v>1.1059556357678</v>
      </c>
      <c r="H287" s="7">
        <v>8.5277777777777786</v>
      </c>
      <c r="I287" s="7" t="e">
        <v>#N/A</v>
      </c>
      <c r="J287" s="7" t="e">
        <v>#N/A</v>
      </c>
      <c r="K287" s="7" t="e">
        <v>#N/A</v>
      </c>
    </row>
    <row r="288" spans="1:11" x14ac:dyDescent="0.25">
      <c r="A288" s="5" t="s">
        <v>10</v>
      </c>
      <c r="B288" s="6">
        <v>1999</v>
      </c>
      <c r="C288" s="7">
        <v>98405.100000000035</v>
      </c>
      <c r="D288" s="7" t="e">
        <v>#N/A</v>
      </c>
      <c r="E288" s="7">
        <v>80.60360006515252</v>
      </c>
      <c r="F288" s="7">
        <v>1.1640674155005362</v>
      </c>
      <c r="G288" s="7">
        <v>1.1417696433433446</v>
      </c>
      <c r="H288" s="7">
        <v>21.14568553585859</v>
      </c>
      <c r="I288" s="7" t="e">
        <v>#N/A</v>
      </c>
      <c r="J288" s="7" t="e">
        <v>#N/A</v>
      </c>
      <c r="K288" s="7" t="e">
        <v>#N/A</v>
      </c>
    </row>
    <row r="289" spans="1:11" x14ac:dyDescent="0.25">
      <c r="A289" s="5" t="s">
        <v>10</v>
      </c>
      <c r="B289" s="6">
        <v>2000</v>
      </c>
      <c r="C289" s="7">
        <v>102002.71000000005</v>
      </c>
      <c r="D289" s="7" t="e">
        <v>#N/A</v>
      </c>
      <c r="E289" s="7">
        <v>74.208387395319832</v>
      </c>
      <c r="F289" s="7">
        <v>0.65922843331949355</v>
      </c>
      <c r="G289" s="7">
        <v>0.7018373536459096</v>
      </c>
      <c r="H289" s="7">
        <v>12.46457014364613</v>
      </c>
      <c r="I289" s="7" t="e">
        <v>#N/A</v>
      </c>
      <c r="J289" s="7" t="e">
        <v>#N/A</v>
      </c>
      <c r="K289" s="7" t="e">
        <v>#N/A</v>
      </c>
    </row>
    <row r="290" spans="1:11" x14ac:dyDescent="0.25">
      <c r="A290" s="5" t="s">
        <v>10</v>
      </c>
      <c r="B290" s="6">
        <v>2001</v>
      </c>
      <c r="C290" s="7">
        <v>62509.030000000006</v>
      </c>
      <c r="D290" s="7" t="e">
        <v>#N/A</v>
      </c>
      <c r="E290" s="7">
        <v>69.657524216051712</v>
      </c>
      <c r="F290" s="7">
        <v>0.4802164518925075</v>
      </c>
      <c r="G290" s="7">
        <v>0.64747314329066163</v>
      </c>
      <c r="H290" s="7">
        <v>21.504001357800547</v>
      </c>
      <c r="I290" s="7" t="e">
        <v>#N/A</v>
      </c>
      <c r="J290" s="7" t="e">
        <v>#N/A</v>
      </c>
      <c r="K290" s="7" t="e">
        <v>#N/A</v>
      </c>
    </row>
    <row r="291" spans="1:11" x14ac:dyDescent="0.25">
      <c r="A291" s="5" t="s">
        <v>10</v>
      </c>
      <c r="B291" s="6">
        <v>2002</v>
      </c>
      <c r="C291" s="7">
        <v>25227.100000000006</v>
      </c>
      <c r="D291" s="7" t="e">
        <v>#N/A</v>
      </c>
      <c r="E291" s="7">
        <v>60.611927756934477</v>
      </c>
      <c r="F291" s="7">
        <v>0.43516610273261142</v>
      </c>
      <c r="G291" s="7">
        <v>0.70126547944235018</v>
      </c>
      <c r="H291" s="7">
        <v>9.5</v>
      </c>
      <c r="I291" s="7">
        <v>0.22709685472925795</v>
      </c>
      <c r="J291" s="7">
        <v>0.22077497985512801</v>
      </c>
      <c r="K291" s="7" t="e">
        <v>#N/A</v>
      </c>
    </row>
    <row r="292" spans="1:11" x14ac:dyDescent="0.25">
      <c r="A292" s="5" t="s">
        <v>10</v>
      </c>
      <c r="B292" s="6">
        <v>2003</v>
      </c>
      <c r="C292" s="7">
        <v>58041.070000000007</v>
      </c>
      <c r="D292" s="7" t="e">
        <v>#N/A</v>
      </c>
      <c r="E292" s="7">
        <v>72.331200674055665</v>
      </c>
      <c r="F292" s="7">
        <v>0.53813679425350547</v>
      </c>
      <c r="G292" s="7">
        <v>0.86180302869301606</v>
      </c>
      <c r="H292" s="7">
        <v>8.0416666666666661</v>
      </c>
      <c r="I292" s="7">
        <v>0.23474405817228802</v>
      </c>
      <c r="J292" s="7">
        <v>0.22562146324219901</v>
      </c>
      <c r="K292" s="7" t="e">
        <v>#N/A</v>
      </c>
    </row>
    <row r="293" spans="1:11" x14ac:dyDescent="0.25">
      <c r="A293" s="5" t="s">
        <v>10</v>
      </c>
      <c r="B293" s="6">
        <v>2004</v>
      </c>
      <c r="C293" s="7">
        <v>42030.44</v>
      </c>
      <c r="D293" s="7" t="e">
        <v>#N/A</v>
      </c>
      <c r="E293" s="7">
        <v>60.509608882404322</v>
      </c>
      <c r="F293" s="7">
        <v>0.42735478642826935</v>
      </c>
      <c r="G293" s="7">
        <v>0.6685499770690857</v>
      </c>
      <c r="H293" s="7">
        <v>7.625</v>
      </c>
      <c r="I293" s="7">
        <v>0.23987013361646031</v>
      </c>
      <c r="J293" s="7">
        <v>0.22104314270053299</v>
      </c>
      <c r="K293" s="7" t="e">
        <v>#N/A</v>
      </c>
    </row>
    <row r="294" spans="1:11" x14ac:dyDescent="0.25">
      <c r="A294" s="5" t="s">
        <v>10</v>
      </c>
      <c r="B294" s="6">
        <v>2005</v>
      </c>
      <c r="C294" s="7">
        <v>46174.390000000021</v>
      </c>
      <c r="D294" s="7" t="e">
        <v>#N/A</v>
      </c>
      <c r="E294" s="7">
        <v>60.448471003207345</v>
      </c>
      <c r="F294" s="7">
        <v>0.40363968255130278</v>
      </c>
      <c r="G294" s="7">
        <v>0.72676310694936674</v>
      </c>
      <c r="H294" s="7">
        <v>6.5</v>
      </c>
      <c r="I294" s="7">
        <v>0.23547923742957219</v>
      </c>
      <c r="J294" s="7">
        <v>0.217500476106368</v>
      </c>
      <c r="K294" s="7" t="e">
        <v>#N/A</v>
      </c>
    </row>
    <row r="295" spans="1:11" x14ac:dyDescent="0.25">
      <c r="A295" s="5" t="s">
        <v>10</v>
      </c>
      <c r="B295" s="6">
        <v>2006</v>
      </c>
      <c r="C295" s="7">
        <v>50468.469999999987</v>
      </c>
      <c r="D295" s="7" t="e">
        <v>#N/A</v>
      </c>
      <c r="E295" s="7">
        <v>64.557285421487308</v>
      </c>
      <c r="F295" s="7">
        <v>0.37428808559370702</v>
      </c>
      <c r="G295" s="7">
        <v>0.62708469759279994</v>
      </c>
      <c r="H295" s="7">
        <v>4.75</v>
      </c>
      <c r="I295" s="7">
        <v>0.23411500900986654</v>
      </c>
      <c r="J295" s="7">
        <v>0.21718369156931999</v>
      </c>
      <c r="K295" s="7" t="e">
        <v>#N/A</v>
      </c>
    </row>
    <row r="296" spans="1:11" x14ac:dyDescent="0.25">
      <c r="A296" s="5" t="s">
        <v>10</v>
      </c>
      <c r="B296" s="6">
        <v>2007</v>
      </c>
      <c r="C296" s="7">
        <v>44567.109999999993</v>
      </c>
      <c r="D296" s="7" t="e">
        <v>#N/A</v>
      </c>
      <c r="E296" s="7">
        <v>56.601478773179359</v>
      </c>
      <c r="F296" s="7">
        <v>0.20199135261897605</v>
      </c>
      <c r="G296" s="7">
        <v>0.2736727211913812</v>
      </c>
      <c r="H296" s="7">
        <v>1.875</v>
      </c>
      <c r="I296" s="7">
        <v>0.24590649346637122</v>
      </c>
      <c r="J296" s="7" t="e">
        <v>#N/A</v>
      </c>
      <c r="K296" s="7" t="e">
        <v>#N/A</v>
      </c>
    </row>
    <row r="297" spans="1:11" x14ac:dyDescent="0.25">
      <c r="A297" s="5" t="s">
        <v>10</v>
      </c>
      <c r="B297" s="6">
        <v>2008</v>
      </c>
      <c r="C297" s="7">
        <v>16379.210000000001</v>
      </c>
      <c r="D297" s="7" t="e">
        <v>#N/A</v>
      </c>
      <c r="E297" s="7">
        <v>42.529083319193333</v>
      </c>
      <c r="F297" s="7">
        <v>0.29265795815028184</v>
      </c>
      <c r="G297" s="7">
        <v>0.35254661793947567</v>
      </c>
      <c r="H297" s="7">
        <v>2.0493421052631575</v>
      </c>
      <c r="I297" s="7">
        <v>0.25030401899077531</v>
      </c>
      <c r="J297" s="7" t="e">
        <v>#N/A</v>
      </c>
      <c r="K297" s="7" t="e">
        <v>#N/A</v>
      </c>
    </row>
    <row r="298" spans="1:11" x14ac:dyDescent="0.25">
      <c r="A298" s="5" t="s">
        <v>10</v>
      </c>
      <c r="B298" s="6">
        <v>2009</v>
      </c>
      <c r="C298" s="7">
        <v>4099.3099999999995</v>
      </c>
      <c r="D298" s="7" t="e">
        <v>#N/A</v>
      </c>
      <c r="E298" s="7">
        <v>47.00114809681579</v>
      </c>
      <c r="F298" s="7">
        <v>0.15600398114838601</v>
      </c>
      <c r="G298" s="7">
        <v>0.20550716971273619</v>
      </c>
      <c r="H298" s="7">
        <v>1.6666666666666667</v>
      </c>
      <c r="I298" s="7">
        <v>0.25381723494170261</v>
      </c>
      <c r="J298" s="7" t="e">
        <v>#N/A</v>
      </c>
      <c r="K298" s="7" t="e">
        <v>#N/A</v>
      </c>
    </row>
    <row r="299" spans="1:11" x14ac:dyDescent="0.25">
      <c r="A299" s="5" t="s">
        <v>10</v>
      </c>
      <c r="B299" s="6">
        <v>2010</v>
      </c>
      <c r="C299" s="7">
        <v>17398.010000000002</v>
      </c>
      <c r="D299" s="7" t="e">
        <v>#N/A</v>
      </c>
      <c r="E299" s="7">
        <v>43.777432864443654</v>
      </c>
      <c r="F299" s="7">
        <v>9.0075727481371659E-2</v>
      </c>
      <c r="G299" s="7">
        <v>0.181163986455607</v>
      </c>
      <c r="H299" s="7">
        <v>3.5347222222222223</v>
      </c>
      <c r="I299" s="7">
        <v>0.24895557687658118</v>
      </c>
      <c r="J299" s="7" t="e">
        <v>#N/A</v>
      </c>
      <c r="K299" s="7" t="e">
        <v>#N/A</v>
      </c>
    </row>
    <row r="300" spans="1:11" x14ac:dyDescent="0.25">
      <c r="A300" s="5" t="s">
        <v>10</v>
      </c>
      <c r="B300" s="6">
        <v>2011</v>
      </c>
      <c r="C300" s="7">
        <v>3171.69</v>
      </c>
      <c r="D300" s="7" t="e">
        <v>#N/A</v>
      </c>
      <c r="E300" s="7">
        <v>34.238339239571793</v>
      </c>
      <c r="F300" s="7">
        <v>0.22693607305374977</v>
      </c>
      <c r="G300" s="7">
        <v>0.35578492113362575</v>
      </c>
      <c r="H300" s="7">
        <v>4.0352011494252871</v>
      </c>
      <c r="I300" s="7">
        <v>0.2561964040865673</v>
      </c>
      <c r="J300" s="7" t="e">
        <v>#N/A</v>
      </c>
      <c r="K300" s="7" t="e">
        <v>#N/A</v>
      </c>
    </row>
    <row r="301" spans="1:11" x14ac:dyDescent="0.25">
      <c r="A301" s="5" t="s">
        <v>10</v>
      </c>
      <c r="B301" s="6">
        <v>2012</v>
      </c>
      <c r="C301" s="7">
        <v>5734.9600000000009</v>
      </c>
      <c r="D301" s="7">
        <v>3</v>
      </c>
      <c r="E301" s="7">
        <v>38.037069627433326</v>
      </c>
      <c r="F301" s="7">
        <v>0.36196736253582101</v>
      </c>
      <c r="G301" s="7">
        <v>0.495416955199877</v>
      </c>
      <c r="H301" s="7">
        <v>4.8073899371069189</v>
      </c>
      <c r="I301" s="7">
        <v>0.24141174162890042</v>
      </c>
      <c r="J301" s="7" t="e">
        <v>#N/A</v>
      </c>
      <c r="K301" s="7" t="e">
        <v>#N/A</v>
      </c>
    </row>
    <row r="302" spans="1:11" x14ac:dyDescent="0.25">
      <c r="A302" s="5" t="s">
        <v>10</v>
      </c>
      <c r="B302" s="6">
        <v>2013</v>
      </c>
      <c r="C302" s="7">
        <v>3362.1300000000006</v>
      </c>
      <c r="D302" s="7">
        <v>4.4803300499916103</v>
      </c>
      <c r="E302" s="7">
        <v>28.046639016227896</v>
      </c>
      <c r="F302" s="7">
        <v>5.9730088772508197E-2</v>
      </c>
      <c r="G302" s="7">
        <v>0.11062045419355654</v>
      </c>
      <c r="H302" s="7">
        <v>2.4375</v>
      </c>
      <c r="I302" s="7">
        <v>0.23653056850373508</v>
      </c>
      <c r="J302" s="7" t="e">
        <v>#N/A</v>
      </c>
      <c r="K302" s="7" t="e">
        <v>#N/A</v>
      </c>
    </row>
    <row r="303" spans="1:11" x14ac:dyDescent="0.25">
      <c r="A303" s="5" t="s">
        <v>10</v>
      </c>
      <c r="B303" s="6">
        <v>2014</v>
      </c>
      <c r="C303" s="7">
        <v>52.8</v>
      </c>
      <c r="D303" s="7">
        <v>3.5</v>
      </c>
      <c r="E303" s="7">
        <v>22.628571428571401</v>
      </c>
      <c r="F303" s="7">
        <v>3.3103454146553149E-2</v>
      </c>
      <c r="G303" s="7">
        <v>5.4512604070276603E-2</v>
      </c>
      <c r="H303" s="7">
        <v>1.2708333333333335</v>
      </c>
      <c r="I303" s="7">
        <v>0.23351023493876866</v>
      </c>
      <c r="J303" s="7" t="e">
        <v>#N/A</v>
      </c>
      <c r="K303" s="7" t="e">
        <v>#N/A</v>
      </c>
    </row>
    <row r="304" spans="1:11" x14ac:dyDescent="0.25">
      <c r="A304" s="5" t="s">
        <v>10</v>
      </c>
      <c r="B304" s="6">
        <v>2015</v>
      </c>
      <c r="C304" s="7" t="e">
        <v>#N/A</v>
      </c>
      <c r="D304" s="7">
        <v>0</v>
      </c>
      <c r="E304" s="7" t="e">
        <v>#N/A</v>
      </c>
      <c r="F304" s="7">
        <v>7.6235938241954918E-2</v>
      </c>
      <c r="G304" s="7">
        <v>0.13325916181976771</v>
      </c>
      <c r="H304" s="7">
        <v>1.7361111111111112</v>
      </c>
      <c r="I304" s="7">
        <v>0.23176043013174252</v>
      </c>
      <c r="J304" s="7" t="e">
        <v>#N/A</v>
      </c>
      <c r="K304" s="7" t="e">
        <v>#N/A</v>
      </c>
    </row>
    <row r="305" spans="1:11" x14ac:dyDescent="0.25">
      <c r="A305" s="5" t="s">
        <v>10</v>
      </c>
      <c r="B305" s="6">
        <v>2016</v>
      </c>
      <c r="C305" s="7" t="e">
        <v>#N/A</v>
      </c>
      <c r="D305" s="7">
        <v>0</v>
      </c>
      <c r="E305" s="7" t="e">
        <v>#N/A</v>
      </c>
      <c r="F305" s="7" t="e">
        <v>#N/A</v>
      </c>
      <c r="G305" s="7" t="e">
        <v>#N/A</v>
      </c>
      <c r="H305" s="7" t="e">
        <v>#N/A</v>
      </c>
      <c r="I305" s="7" t="e">
        <v>#N/A</v>
      </c>
      <c r="J305" s="7" t="e">
        <v>#N/A</v>
      </c>
      <c r="K305" s="7" t="e">
        <v>#N/A</v>
      </c>
    </row>
    <row r="306" spans="1:11" x14ac:dyDescent="0.25">
      <c r="A306" s="5" t="s">
        <v>11</v>
      </c>
      <c r="B306" s="6">
        <v>1979</v>
      </c>
      <c r="C306" s="7">
        <v>3353.8</v>
      </c>
      <c r="D306" s="7" t="e">
        <v>#N/A</v>
      </c>
      <c r="E306" s="7">
        <v>58.793669054873121</v>
      </c>
      <c r="F306" s="7" t="e">
        <v>#N/A</v>
      </c>
      <c r="G306" s="7" t="e">
        <v>#N/A</v>
      </c>
      <c r="H306" s="7" t="e">
        <v>#N/A</v>
      </c>
      <c r="I306" s="7" t="e">
        <v>#N/A</v>
      </c>
      <c r="J306" s="7" t="e">
        <v>#N/A</v>
      </c>
      <c r="K306" s="7" t="e">
        <v>#N/A</v>
      </c>
    </row>
    <row r="307" spans="1:11" x14ac:dyDescent="0.25">
      <c r="A307" s="5" t="s">
        <v>11</v>
      </c>
      <c r="B307" s="6">
        <v>1980</v>
      </c>
      <c r="C307" s="7">
        <v>3048</v>
      </c>
      <c r="D307" s="7" t="e">
        <v>#N/A</v>
      </c>
      <c r="E307" s="7">
        <v>57.186505853800412</v>
      </c>
      <c r="F307" s="7" t="e">
        <v>#N/A</v>
      </c>
      <c r="G307" s="7" t="e">
        <v>#N/A</v>
      </c>
      <c r="H307" s="7" t="e">
        <v>#N/A</v>
      </c>
      <c r="I307" s="7" t="e">
        <v>#N/A</v>
      </c>
      <c r="J307" s="7" t="e">
        <v>#N/A</v>
      </c>
      <c r="K307" s="7" t="e">
        <v>#N/A</v>
      </c>
    </row>
    <row r="308" spans="1:11" x14ac:dyDescent="0.25">
      <c r="A308" s="5" t="s">
        <v>11</v>
      </c>
      <c r="B308" s="6">
        <v>1981</v>
      </c>
      <c r="C308" s="7">
        <v>7012.9999999999973</v>
      </c>
      <c r="D308" s="7" t="e">
        <v>#N/A</v>
      </c>
      <c r="E308" s="7">
        <v>48.623568219696992</v>
      </c>
      <c r="F308" s="7" t="e">
        <v>#N/A</v>
      </c>
      <c r="G308" s="7" t="e">
        <v>#N/A</v>
      </c>
      <c r="H308" s="7" t="e">
        <v>#N/A</v>
      </c>
      <c r="I308" s="7" t="e">
        <v>#N/A</v>
      </c>
      <c r="J308" s="7" t="e">
        <v>#N/A</v>
      </c>
      <c r="K308" s="7" t="e">
        <v>#N/A</v>
      </c>
    </row>
    <row r="309" spans="1:11" x14ac:dyDescent="0.25">
      <c r="A309" s="5" t="s">
        <v>11</v>
      </c>
      <c r="B309" s="6">
        <v>1982</v>
      </c>
      <c r="C309" s="7">
        <v>5360.5999999999976</v>
      </c>
      <c r="D309" s="7" t="e">
        <v>#N/A</v>
      </c>
      <c r="E309" s="7">
        <v>52.692831357724145</v>
      </c>
      <c r="F309" s="7" t="e">
        <v>#N/A</v>
      </c>
      <c r="G309" s="7" t="e">
        <v>#N/A</v>
      </c>
      <c r="H309" s="7" t="e">
        <v>#N/A</v>
      </c>
      <c r="I309" s="7" t="e">
        <v>#N/A</v>
      </c>
      <c r="J309" s="7" t="e">
        <v>#N/A</v>
      </c>
      <c r="K309" s="7" t="e">
        <v>#N/A</v>
      </c>
    </row>
    <row r="310" spans="1:11" x14ac:dyDescent="0.25">
      <c r="A310" s="5" t="s">
        <v>11</v>
      </c>
      <c r="B310" s="6">
        <v>1983</v>
      </c>
      <c r="C310" s="7">
        <v>5320.7999999999975</v>
      </c>
      <c r="D310" s="7" t="e">
        <v>#N/A</v>
      </c>
      <c r="E310" s="7">
        <v>55.868651866057576</v>
      </c>
      <c r="F310" s="7" t="e">
        <v>#N/A</v>
      </c>
      <c r="G310" s="7" t="e">
        <v>#N/A</v>
      </c>
      <c r="H310" s="7" t="e">
        <v>#N/A</v>
      </c>
      <c r="I310" s="7" t="e">
        <v>#N/A</v>
      </c>
      <c r="J310" s="7" t="e">
        <v>#N/A</v>
      </c>
      <c r="K310" s="7" t="e">
        <v>#N/A</v>
      </c>
    </row>
    <row r="311" spans="1:11" x14ac:dyDescent="0.25">
      <c r="A311" s="5" t="s">
        <v>11</v>
      </c>
      <c r="B311" s="6">
        <v>1984</v>
      </c>
      <c r="C311" s="7">
        <v>4181.0999999999995</v>
      </c>
      <c r="D311" s="7" t="e">
        <v>#N/A</v>
      </c>
      <c r="E311" s="7">
        <v>55.429076572697355</v>
      </c>
      <c r="F311" s="7" t="e">
        <v>#N/A</v>
      </c>
      <c r="G311" s="7" t="e">
        <v>#N/A</v>
      </c>
      <c r="H311" s="7" t="e">
        <v>#N/A</v>
      </c>
      <c r="I311" s="7" t="e">
        <v>#N/A</v>
      </c>
      <c r="J311" s="7" t="e">
        <v>#N/A</v>
      </c>
      <c r="K311" s="7" t="e">
        <v>#N/A</v>
      </c>
    </row>
    <row r="312" spans="1:11" x14ac:dyDescent="0.25">
      <c r="A312" s="5" t="s">
        <v>11</v>
      </c>
      <c r="B312" s="6">
        <v>1985</v>
      </c>
      <c r="C312" s="7">
        <v>8378.4000000000033</v>
      </c>
      <c r="D312" s="7" t="e">
        <v>#N/A</v>
      </c>
      <c r="E312" s="7">
        <v>66.798501319017547</v>
      </c>
      <c r="F312" s="7" t="e">
        <v>#N/A</v>
      </c>
      <c r="G312" s="7" t="e">
        <v>#N/A</v>
      </c>
      <c r="H312" s="7" t="e">
        <v>#N/A</v>
      </c>
      <c r="I312" s="7" t="e">
        <v>#N/A</v>
      </c>
      <c r="J312" s="7" t="e">
        <v>#N/A</v>
      </c>
      <c r="K312" s="7" t="e">
        <v>#N/A</v>
      </c>
    </row>
    <row r="313" spans="1:11" x14ac:dyDescent="0.25">
      <c r="A313" s="5" t="s">
        <v>11</v>
      </c>
      <c r="B313" s="6">
        <v>1986</v>
      </c>
      <c r="C313" s="7">
        <v>2262.3000000000002</v>
      </c>
      <c r="D313" s="7" t="e">
        <v>#N/A</v>
      </c>
      <c r="E313" s="7">
        <v>63.089429263493784</v>
      </c>
      <c r="F313" s="7" t="e">
        <v>#N/A</v>
      </c>
      <c r="G313" s="7" t="e">
        <v>#N/A</v>
      </c>
      <c r="H313" s="7" t="e">
        <v>#N/A</v>
      </c>
      <c r="I313" s="7" t="e">
        <v>#N/A</v>
      </c>
      <c r="J313" s="7" t="e">
        <v>#N/A</v>
      </c>
      <c r="K313" s="7" t="e">
        <v>#N/A</v>
      </c>
    </row>
    <row r="314" spans="1:11" x14ac:dyDescent="0.25">
      <c r="A314" s="5" t="s">
        <v>11</v>
      </c>
      <c r="B314" s="6">
        <v>1987</v>
      </c>
      <c r="C314" s="7">
        <v>1777.2000000000003</v>
      </c>
      <c r="D314" s="7" t="e">
        <v>#N/A</v>
      </c>
      <c r="E314" s="7">
        <v>69.919037987913583</v>
      </c>
      <c r="F314" s="7" t="e">
        <v>#N/A</v>
      </c>
      <c r="G314" s="7" t="e">
        <v>#N/A</v>
      </c>
      <c r="H314" s="7" t="e">
        <v>#N/A</v>
      </c>
      <c r="I314" s="7" t="e">
        <v>#N/A</v>
      </c>
      <c r="J314" s="7" t="e">
        <v>#N/A</v>
      </c>
      <c r="K314" s="7" t="e">
        <v>#N/A</v>
      </c>
    </row>
    <row r="315" spans="1:11" x14ac:dyDescent="0.25">
      <c r="A315" s="5" t="s">
        <v>11</v>
      </c>
      <c r="B315" s="6">
        <v>1988</v>
      </c>
      <c r="C315" s="7">
        <v>1335.2500000000005</v>
      </c>
      <c r="D315" s="7" t="e">
        <v>#N/A</v>
      </c>
      <c r="E315" s="7">
        <v>59.805138806364297</v>
      </c>
      <c r="F315" s="7" t="e">
        <v>#N/A</v>
      </c>
      <c r="G315" s="7" t="e">
        <v>#N/A</v>
      </c>
      <c r="H315" s="7" t="e">
        <v>#N/A</v>
      </c>
      <c r="I315" s="7" t="e">
        <v>#N/A</v>
      </c>
      <c r="J315" s="7" t="e">
        <v>#N/A</v>
      </c>
      <c r="K315" s="7" t="e">
        <v>#N/A</v>
      </c>
    </row>
    <row r="316" spans="1:11" x14ac:dyDescent="0.25">
      <c r="A316" s="5" t="s">
        <v>11</v>
      </c>
      <c r="B316" s="6">
        <v>1989</v>
      </c>
      <c r="C316" s="7">
        <v>897.11999999999978</v>
      </c>
      <c r="D316" s="7" t="e">
        <v>#N/A</v>
      </c>
      <c r="E316" s="7">
        <v>72.543406110797449</v>
      </c>
      <c r="F316" s="7" t="e">
        <v>#N/A</v>
      </c>
      <c r="G316" s="7" t="e">
        <v>#N/A</v>
      </c>
      <c r="H316" s="7" t="e">
        <v>#N/A</v>
      </c>
      <c r="I316" s="7" t="e">
        <v>#N/A</v>
      </c>
      <c r="J316" s="7" t="e">
        <v>#N/A</v>
      </c>
      <c r="K316" s="7" t="e">
        <v>#N/A</v>
      </c>
    </row>
    <row r="317" spans="1:11" x14ac:dyDescent="0.25">
      <c r="A317" s="5" t="s">
        <v>11</v>
      </c>
      <c r="B317" s="6">
        <v>1990</v>
      </c>
      <c r="C317" s="7">
        <v>7638.0599999999995</v>
      </c>
      <c r="D317" s="7" t="e">
        <v>#N/A</v>
      </c>
      <c r="E317" s="7">
        <v>65.747196098920256</v>
      </c>
      <c r="F317" s="7" t="e">
        <v>#N/A</v>
      </c>
      <c r="G317" s="7" t="e">
        <v>#N/A</v>
      </c>
      <c r="H317" s="7" t="e">
        <v>#N/A</v>
      </c>
      <c r="I317" s="7" t="e">
        <v>#N/A</v>
      </c>
      <c r="J317" s="7" t="e">
        <v>#N/A</v>
      </c>
      <c r="K317" s="7" t="e">
        <v>#N/A</v>
      </c>
    </row>
    <row r="318" spans="1:11" x14ac:dyDescent="0.25">
      <c r="A318" s="5" t="s">
        <v>11</v>
      </c>
      <c r="B318" s="6">
        <v>1991</v>
      </c>
      <c r="C318" s="7">
        <v>4295.0700000000024</v>
      </c>
      <c r="D318" s="7" t="e">
        <v>#N/A</v>
      </c>
      <c r="E318" s="7">
        <v>67.004854749040774</v>
      </c>
      <c r="F318" s="7" t="e">
        <v>#N/A</v>
      </c>
      <c r="G318" s="7" t="e">
        <v>#N/A</v>
      </c>
      <c r="H318" s="7" t="e">
        <v>#N/A</v>
      </c>
      <c r="I318" s="7" t="e">
        <v>#N/A</v>
      </c>
      <c r="J318" s="7" t="e">
        <v>#N/A</v>
      </c>
      <c r="K318" s="7" t="e">
        <v>#N/A</v>
      </c>
    </row>
    <row r="319" spans="1:11" x14ac:dyDescent="0.25">
      <c r="A319" s="5" t="s">
        <v>11</v>
      </c>
      <c r="B319" s="6">
        <v>1992</v>
      </c>
      <c r="C319" s="7">
        <v>3787.8499999999976</v>
      </c>
      <c r="D319" s="7" t="e">
        <v>#N/A</v>
      </c>
      <c r="E319" s="7">
        <v>56.228320510807535</v>
      </c>
      <c r="F319" s="7" t="e">
        <v>#N/A</v>
      </c>
      <c r="G319" s="7" t="e">
        <v>#N/A</v>
      </c>
      <c r="H319" s="7" t="e">
        <v>#N/A</v>
      </c>
      <c r="I319" s="7" t="e">
        <v>#N/A</v>
      </c>
      <c r="J319" s="7" t="e">
        <v>#N/A</v>
      </c>
      <c r="K319" s="7" t="e">
        <v>#N/A</v>
      </c>
    </row>
    <row r="320" spans="1:11" x14ac:dyDescent="0.25">
      <c r="A320" s="5" t="s">
        <v>11</v>
      </c>
      <c r="B320" s="6">
        <v>1993</v>
      </c>
      <c r="C320" s="7">
        <v>4705.0599999999995</v>
      </c>
      <c r="D320" s="7" t="e">
        <v>#N/A</v>
      </c>
      <c r="E320" s="7">
        <v>58.497368345978529</v>
      </c>
      <c r="F320" s="7" t="e">
        <v>#N/A</v>
      </c>
      <c r="G320" s="7" t="e">
        <v>#N/A</v>
      </c>
      <c r="H320" s="7" t="e">
        <v>#N/A</v>
      </c>
      <c r="I320" s="7" t="e">
        <v>#N/A</v>
      </c>
      <c r="J320" s="7" t="e">
        <v>#N/A</v>
      </c>
      <c r="K320" s="7" t="e">
        <v>#N/A</v>
      </c>
    </row>
    <row r="321" spans="1:11" x14ac:dyDescent="0.25">
      <c r="A321" s="5" t="s">
        <v>11</v>
      </c>
      <c r="B321" s="6">
        <v>1994</v>
      </c>
      <c r="C321" s="7">
        <v>5143.7299999999996</v>
      </c>
      <c r="D321" s="7" t="e">
        <v>#N/A</v>
      </c>
      <c r="E321" s="7">
        <v>58.177422150715785</v>
      </c>
      <c r="F321" s="7" t="e">
        <v>#N/A</v>
      </c>
      <c r="G321" s="7" t="e">
        <v>#N/A</v>
      </c>
      <c r="H321" s="7" t="e">
        <v>#N/A</v>
      </c>
      <c r="I321" s="7" t="e">
        <v>#N/A</v>
      </c>
      <c r="J321" s="7" t="e">
        <v>#N/A</v>
      </c>
      <c r="K321" s="7" t="e">
        <v>#N/A</v>
      </c>
    </row>
    <row r="322" spans="1:11" x14ac:dyDescent="0.25">
      <c r="A322" s="5" t="s">
        <v>11</v>
      </c>
      <c r="B322" s="6">
        <v>1995</v>
      </c>
      <c r="C322" s="7">
        <v>1803.1</v>
      </c>
      <c r="D322" s="7" t="e">
        <v>#N/A</v>
      </c>
      <c r="E322" s="7">
        <v>62.884089234958161</v>
      </c>
      <c r="F322" s="7" t="e">
        <v>#N/A</v>
      </c>
      <c r="G322" s="7" t="e">
        <v>#N/A</v>
      </c>
      <c r="H322" s="7" t="e">
        <v>#N/A</v>
      </c>
      <c r="I322" s="7" t="e">
        <v>#N/A</v>
      </c>
      <c r="J322" s="7" t="e">
        <v>#N/A</v>
      </c>
      <c r="K322" s="7" t="e">
        <v>#N/A</v>
      </c>
    </row>
    <row r="323" spans="1:11" x14ac:dyDescent="0.25">
      <c r="A323" s="5" t="s">
        <v>11</v>
      </c>
      <c r="B323" s="6">
        <v>1996</v>
      </c>
      <c r="C323" s="7">
        <v>2198.4299999999985</v>
      </c>
      <c r="D323" s="7" t="e">
        <v>#N/A</v>
      </c>
      <c r="E323" s="7">
        <v>66.391821688307374</v>
      </c>
      <c r="F323" s="7" t="e">
        <v>#N/A</v>
      </c>
      <c r="G323" s="7" t="e">
        <v>#N/A</v>
      </c>
      <c r="H323" s="7" t="e">
        <v>#N/A</v>
      </c>
      <c r="I323" s="7" t="e">
        <v>#N/A</v>
      </c>
      <c r="J323" s="7" t="e">
        <v>#N/A</v>
      </c>
      <c r="K323" s="7" t="e">
        <v>#N/A</v>
      </c>
    </row>
    <row r="324" spans="1:11" x14ac:dyDescent="0.25">
      <c r="A324" s="5" t="s">
        <v>11</v>
      </c>
      <c r="B324" s="6">
        <v>1997</v>
      </c>
      <c r="C324" s="7">
        <v>2407.2100000000019</v>
      </c>
      <c r="D324" s="7" t="e">
        <v>#N/A</v>
      </c>
      <c r="E324" s="7">
        <v>76.741024876329163</v>
      </c>
      <c r="F324" s="7" t="e">
        <v>#N/A</v>
      </c>
      <c r="G324" s="7" t="e">
        <v>#N/A</v>
      </c>
      <c r="H324" s="7" t="e">
        <v>#N/A</v>
      </c>
      <c r="I324" s="7" t="e">
        <v>#N/A</v>
      </c>
      <c r="J324" s="7" t="e">
        <v>#N/A</v>
      </c>
      <c r="K324" s="7" t="e">
        <v>#N/A</v>
      </c>
    </row>
    <row r="325" spans="1:11" x14ac:dyDescent="0.25">
      <c r="A325" s="5" t="s">
        <v>11</v>
      </c>
      <c r="B325" s="6">
        <v>1998</v>
      </c>
      <c r="C325" s="7">
        <v>7858.82</v>
      </c>
      <c r="D325" s="7" t="e">
        <v>#N/A</v>
      </c>
      <c r="E325" s="7">
        <v>89.181485626344298</v>
      </c>
      <c r="F325" s="7" t="e">
        <v>#N/A</v>
      </c>
      <c r="G325" s="7" t="e">
        <v>#N/A</v>
      </c>
      <c r="H325" s="7" t="e">
        <v>#N/A</v>
      </c>
      <c r="I325" s="7" t="e">
        <v>#N/A</v>
      </c>
      <c r="J325" s="7" t="e">
        <v>#N/A</v>
      </c>
      <c r="K325" s="7" t="e">
        <v>#N/A</v>
      </c>
    </row>
    <row r="326" spans="1:11" x14ac:dyDescent="0.25">
      <c r="A326" s="5" t="s">
        <v>11</v>
      </c>
      <c r="B326" s="6">
        <v>1999</v>
      </c>
      <c r="C326" s="7">
        <v>2379.0699999999988</v>
      </c>
      <c r="D326" s="7" t="e">
        <v>#N/A</v>
      </c>
      <c r="E326" s="7">
        <v>87.343678614106494</v>
      </c>
      <c r="F326" s="7" t="e">
        <v>#N/A</v>
      </c>
      <c r="G326" s="7" t="e">
        <v>#N/A</v>
      </c>
      <c r="H326" s="7" t="e">
        <v>#N/A</v>
      </c>
      <c r="I326" s="7" t="e">
        <v>#N/A</v>
      </c>
      <c r="J326" s="7" t="e">
        <v>#N/A</v>
      </c>
      <c r="K326" s="7" t="e">
        <v>#N/A</v>
      </c>
    </row>
    <row r="327" spans="1:11" x14ac:dyDescent="0.25">
      <c r="A327" s="5" t="s">
        <v>11</v>
      </c>
      <c r="B327" s="6">
        <v>2000</v>
      </c>
      <c r="C327" s="7">
        <v>6752.5999999999985</v>
      </c>
      <c r="D327" s="7" t="e">
        <v>#N/A</v>
      </c>
      <c r="E327" s="7">
        <v>75.942945134575595</v>
      </c>
      <c r="F327" s="7" t="e">
        <v>#N/A</v>
      </c>
      <c r="G327" s="7" t="e">
        <v>#N/A</v>
      </c>
      <c r="H327" s="7" t="e">
        <v>#N/A</v>
      </c>
      <c r="I327" s="7" t="e">
        <v>#N/A</v>
      </c>
      <c r="J327" s="7" t="e">
        <v>#N/A</v>
      </c>
      <c r="K327" s="7" t="e">
        <v>#N/A</v>
      </c>
    </row>
    <row r="328" spans="1:11" x14ac:dyDescent="0.25">
      <c r="A328" s="5" t="s">
        <v>11</v>
      </c>
      <c r="B328" s="6">
        <v>2001</v>
      </c>
      <c r="C328" s="7">
        <v>6793.4</v>
      </c>
      <c r="D328" s="7" t="e">
        <v>#N/A</v>
      </c>
      <c r="E328" s="7">
        <v>69.846153429903453</v>
      </c>
      <c r="F328" s="7" t="e">
        <v>#N/A</v>
      </c>
      <c r="G328" s="7" t="e">
        <v>#N/A</v>
      </c>
      <c r="H328" s="7" t="e">
        <v>#N/A</v>
      </c>
      <c r="I328" s="7" t="e">
        <v>#N/A</v>
      </c>
      <c r="J328" s="7" t="e">
        <v>#N/A</v>
      </c>
      <c r="K328" s="7" t="e">
        <v>#N/A</v>
      </c>
    </row>
    <row r="329" spans="1:11" x14ac:dyDescent="0.25">
      <c r="A329" s="5" t="s">
        <v>11</v>
      </c>
      <c r="B329" s="6">
        <v>2002</v>
      </c>
      <c r="C329" s="7">
        <v>3087.4</v>
      </c>
      <c r="D329" s="7" t="e">
        <v>#N/A</v>
      </c>
      <c r="E329" s="7">
        <v>71.744054834054836</v>
      </c>
      <c r="F329" s="7" t="e">
        <v>#N/A</v>
      </c>
      <c r="G329" s="7" t="e">
        <v>#N/A</v>
      </c>
      <c r="H329" s="7" t="e">
        <v>#N/A</v>
      </c>
      <c r="I329" s="7" t="e">
        <v>#N/A</v>
      </c>
      <c r="J329" s="7">
        <v>0.33156129055751099</v>
      </c>
      <c r="K329" s="7" t="e">
        <v>#N/A</v>
      </c>
    </row>
    <row r="330" spans="1:11" x14ac:dyDescent="0.25">
      <c r="A330" s="5" t="s">
        <v>11</v>
      </c>
      <c r="B330" s="6">
        <v>2003</v>
      </c>
      <c r="C330" s="7">
        <v>11169.25</v>
      </c>
      <c r="D330" s="7" t="e">
        <v>#N/A</v>
      </c>
      <c r="E330" s="7">
        <v>66.595296828992105</v>
      </c>
      <c r="F330" s="7" t="e">
        <v>#N/A</v>
      </c>
      <c r="G330" s="7" t="e">
        <v>#N/A</v>
      </c>
      <c r="H330" s="7" t="e">
        <v>#N/A</v>
      </c>
      <c r="I330" s="7" t="e">
        <v>#N/A</v>
      </c>
      <c r="J330" s="7">
        <v>0.29256208452001797</v>
      </c>
      <c r="K330" s="7" t="e">
        <v>#N/A</v>
      </c>
    </row>
    <row r="331" spans="1:11" x14ac:dyDescent="0.25">
      <c r="A331" s="5" t="s">
        <v>11</v>
      </c>
      <c r="B331" s="6">
        <v>2004</v>
      </c>
      <c r="C331" s="7">
        <v>10658.150000000001</v>
      </c>
      <c r="D331" s="7" t="e">
        <v>#N/A</v>
      </c>
      <c r="E331" s="7">
        <v>63.028090713861303</v>
      </c>
      <c r="F331" s="7" t="e">
        <v>#N/A</v>
      </c>
      <c r="G331" s="7" t="e">
        <v>#N/A</v>
      </c>
      <c r="H331" s="7" t="e">
        <v>#N/A</v>
      </c>
      <c r="I331" s="7" t="e">
        <v>#N/A</v>
      </c>
      <c r="J331" s="7" t="e">
        <v>#N/A</v>
      </c>
      <c r="K331" s="7" t="e">
        <v>#N/A</v>
      </c>
    </row>
    <row r="332" spans="1:11" x14ac:dyDescent="0.25">
      <c r="A332" s="5" t="s">
        <v>11</v>
      </c>
      <c r="B332" s="6">
        <v>2005</v>
      </c>
      <c r="C332" s="7">
        <v>6612.85</v>
      </c>
      <c r="D332" s="7" t="e">
        <v>#N/A</v>
      </c>
      <c r="E332" s="7">
        <v>55.173265615402144</v>
      </c>
      <c r="F332" s="7" t="e">
        <v>#N/A</v>
      </c>
      <c r="G332" s="7" t="e">
        <v>#N/A</v>
      </c>
      <c r="H332" s="7" t="e">
        <v>#N/A</v>
      </c>
      <c r="I332" s="7" t="e">
        <v>#N/A</v>
      </c>
      <c r="J332" s="7">
        <v>0.29673021709783498</v>
      </c>
      <c r="K332" s="7" t="e">
        <v>#N/A</v>
      </c>
    </row>
    <row r="333" spans="1:11" x14ac:dyDescent="0.25">
      <c r="A333" s="5" t="s">
        <v>11</v>
      </c>
      <c r="B333" s="6">
        <v>2006</v>
      </c>
      <c r="C333" s="7">
        <v>4780.21</v>
      </c>
      <c r="D333" s="7" t="e">
        <v>#N/A</v>
      </c>
      <c r="E333" s="7">
        <v>51.072699502957207</v>
      </c>
      <c r="F333" s="7" t="e">
        <v>#N/A</v>
      </c>
      <c r="G333" s="7" t="e">
        <v>#N/A</v>
      </c>
      <c r="H333" s="7" t="e">
        <v>#N/A</v>
      </c>
      <c r="I333" s="7" t="e">
        <v>#N/A</v>
      </c>
      <c r="J333" s="7">
        <v>0.33391274475997901</v>
      </c>
      <c r="K333" s="7" t="e">
        <v>#N/A</v>
      </c>
    </row>
    <row r="334" spans="1:11" x14ac:dyDescent="0.25">
      <c r="A334" s="5" t="s">
        <v>11</v>
      </c>
      <c r="B334" s="6">
        <v>2007</v>
      </c>
      <c r="C334" s="7">
        <v>3350.2200000000003</v>
      </c>
      <c r="D334" s="7" t="e">
        <v>#N/A</v>
      </c>
      <c r="E334" s="7">
        <v>42.891818896989186</v>
      </c>
      <c r="F334" s="7" t="e">
        <v>#N/A</v>
      </c>
      <c r="G334" s="7" t="e">
        <v>#N/A</v>
      </c>
      <c r="H334" s="7" t="e">
        <v>#N/A</v>
      </c>
      <c r="I334" s="7" t="e">
        <v>#N/A</v>
      </c>
      <c r="J334" s="7" t="e">
        <v>#N/A</v>
      </c>
      <c r="K334" s="7" t="e">
        <v>#N/A</v>
      </c>
    </row>
    <row r="335" spans="1:11" x14ac:dyDescent="0.25">
      <c r="A335" s="5" t="s">
        <v>11</v>
      </c>
      <c r="B335" s="6">
        <v>2008</v>
      </c>
      <c r="C335" s="7">
        <v>2521.5700000000002</v>
      </c>
      <c r="D335" s="7" t="e">
        <v>#N/A</v>
      </c>
      <c r="E335" s="7">
        <v>60.010856421356387</v>
      </c>
      <c r="F335" s="7" t="e">
        <v>#N/A</v>
      </c>
      <c r="G335" s="7" t="e">
        <v>#N/A</v>
      </c>
      <c r="H335" s="7" t="e">
        <v>#N/A</v>
      </c>
      <c r="I335" s="7" t="e">
        <v>#N/A</v>
      </c>
      <c r="J335" s="7" t="e">
        <v>#N/A</v>
      </c>
      <c r="K335" s="7" t="e">
        <v>#N/A</v>
      </c>
    </row>
    <row r="336" spans="1:11" x14ac:dyDescent="0.25">
      <c r="A336" s="5" t="s">
        <v>11</v>
      </c>
      <c r="B336" s="6">
        <v>2009</v>
      </c>
      <c r="C336" s="7">
        <v>2885.6000000000004</v>
      </c>
      <c r="D336" s="7" t="e">
        <v>#N/A</v>
      </c>
      <c r="E336" s="7">
        <v>61.857653457653456</v>
      </c>
      <c r="F336" s="7" t="e">
        <v>#N/A</v>
      </c>
      <c r="G336" s="7" t="e">
        <v>#N/A</v>
      </c>
      <c r="H336" s="7" t="e">
        <v>#N/A</v>
      </c>
      <c r="I336" s="7" t="e">
        <v>#N/A</v>
      </c>
      <c r="J336" s="7" t="e">
        <v>#N/A</v>
      </c>
      <c r="K336" s="7" t="e">
        <v>#N/A</v>
      </c>
    </row>
    <row r="337" spans="1:11" x14ac:dyDescent="0.25">
      <c r="A337" s="5" t="s">
        <v>11</v>
      </c>
      <c r="B337" s="6">
        <v>2010</v>
      </c>
      <c r="C337" s="7">
        <v>6586.04</v>
      </c>
      <c r="D337" s="7" t="e">
        <v>#N/A</v>
      </c>
      <c r="E337" s="7">
        <v>55.570154610540975</v>
      </c>
      <c r="F337" s="7" t="e">
        <v>#N/A</v>
      </c>
      <c r="G337" s="7" t="e">
        <v>#N/A</v>
      </c>
      <c r="H337" s="7" t="e">
        <v>#N/A</v>
      </c>
      <c r="I337" s="7" t="e">
        <v>#N/A</v>
      </c>
      <c r="J337" s="7" t="e">
        <v>#N/A</v>
      </c>
      <c r="K337" s="7" t="e">
        <v>#N/A</v>
      </c>
    </row>
    <row r="338" spans="1:11" x14ac:dyDescent="0.25">
      <c r="A338" s="5" t="s">
        <v>11</v>
      </c>
      <c r="B338" s="6">
        <v>2011</v>
      </c>
      <c r="C338" s="7">
        <v>3143.71</v>
      </c>
      <c r="D338" s="7" t="e">
        <v>#N/A</v>
      </c>
      <c r="E338" s="7">
        <v>56.519029761904754</v>
      </c>
      <c r="F338" s="7" t="e">
        <v>#N/A</v>
      </c>
      <c r="G338" s="7" t="e">
        <v>#N/A</v>
      </c>
      <c r="H338" s="7" t="e">
        <v>#N/A</v>
      </c>
      <c r="I338" s="7" t="e">
        <v>#N/A</v>
      </c>
      <c r="J338" s="7" t="e">
        <v>#N/A</v>
      </c>
      <c r="K338" s="7" t="e">
        <v>#N/A</v>
      </c>
    </row>
    <row r="339" spans="1:11" x14ac:dyDescent="0.25">
      <c r="A339" s="5" t="s">
        <v>11</v>
      </c>
      <c r="B339" s="6">
        <v>2012</v>
      </c>
      <c r="C339" s="7">
        <v>5215.71</v>
      </c>
      <c r="D339" s="7">
        <v>4</v>
      </c>
      <c r="E339" s="9">
        <v>62.882146377568795</v>
      </c>
      <c r="F339" s="7" t="e">
        <v>#N/A</v>
      </c>
      <c r="G339" s="7" t="e">
        <v>#N/A</v>
      </c>
      <c r="H339" s="7" t="e">
        <v>#N/A</v>
      </c>
      <c r="I339" s="7" t="e">
        <v>#N/A</v>
      </c>
      <c r="J339" s="7" t="e">
        <v>#N/A</v>
      </c>
      <c r="K339" s="7" t="e">
        <v>#N/A</v>
      </c>
    </row>
    <row r="340" spans="1:11" x14ac:dyDescent="0.25">
      <c r="A340" s="5" t="s">
        <v>11</v>
      </c>
      <c r="B340" s="6">
        <v>2013</v>
      </c>
      <c r="C340" s="7">
        <v>7742.87</v>
      </c>
      <c r="D340" s="7">
        <v>3.2533211708068799</v>
      </c>
      <c r="E340" s="9">
        <v>46.514278541719733</v>
      </c>
      <c r="F340" s="7" t="e">
        <v>#N/A</v>
      </c>
      <c r="G340" s="7" t="e">
        <v>#N/A</v>
      </c>
      <c r="H340" s="7" t="e">
        <v>#N/A</v>
      </c>
      <c r="I340" s="7" t="e">
        <v>#N/A</v>
      </c>
      <c r="J340" s="7" t="e">
        <v>#N/A</v>
      </c>
      <c r="K340" s="7" t="e">
        <v>#N/A</v>
      </c>
    </row>
    <row r="341" spans="1:11" x14ac:dyDescent="0.25">
      <c r="A341" s="5" t="s">
        <v>11</v>
      </c>
      <c r="B341" s="6">
        <v>2014</v>
      </c>
      <c r="C341" s="7">
        <v>7397.8799999999992</v>
      </c>
      <c r="D341" s="7">
        <v>5</v>
      </c>
      <c r="E341" s="9">
        <v>65.182746935364378</v>
      </c>
      <c r="F341" s="7" t="e">
        <v>#N/A</v>
      </c>
      <c r="G341" s="7" t="e">
        <v>#N/A</v>
      </c>
      <c r="H341" s="7" t="e">
        <v>#N/A</v>
      </c>
      <c r="I341" s="7" t="e">
        <v>#N/A</v>
      </c>
      <c r="J341" s="7">
        <v>0.26767780939675001</v>
      </c>
      <c r="K341" s="7" t="e">
        <v>#N/A</v>
      </c>
    </row>
    <row r="342" spans="1:11" x14ac:dyDescent="0.25">
      <c r="A342" s="5" t="s">
        <v>11</v>
      </c>
      <c r="B342" s="6">
        <v>2015</v>
      </c>
      <c r="C342" s="7">
        <v>6708.2</v>
      </c>
      <c r="D342" s="7">
        <v>5</v>
      </c>
      <c r="E342" s="7">
        <v>58.517842308736441</v>
      </c>
      <c r="F342" s="7" t="e">
        <v>#N/A</v>
      </c>
      <c r="G342" s="7" t="e">
        <v>#N/A</v>
      </c>
      <c r="H342" s="7" t="e">
        <v>#N/A</v>
      </c>
      <c r="I342" s="7" t="e">
        <v>#N/A</v>
      </c>
      <c r="J342" s="7" t="e">
        <v>#N/A</v>
      </c>
      <c r="K342" s="7" t="e">
        <v>#N/A</v>
      </c>
    </row>
    <row r="343" spans="1:11" x14ac:dyDescent="0.25">
      <c r="A343" s="5" t="s">
        <v>11</v>
      </c>
      <c r="B343" s="6">
        <v>2016</v>
      </c>
      <c r="C343" s="7">
        <v>7435.4600000000019</v>
      </c>
      <c r="D343" s="7">
        <v>5</v>
      </c>
      <c r="E343" s="7">
        <v>51.80998806688676</v>
      </c>
      <c r="F343" s="7">
        <v>0</v>
      </c>
      <c r="G343" s="7">
        <v>0</v>
      </c>
      <c r="H343" s="7" t="e">
        <v>#N/A</v>
      </c>
      <c r="I343" s="7" t="e">
        <v>#N/A</v>
      </c>
      <c r="J343" s="7">
        <v>0.26845756746541399</v>
      </c>
      <c r="K343" s="7" t="e">
        <v>#N/A</v>
      </c>
    </row>
    <row r="344" spans="1:11" x14ac:dyDescent="0.25">
      <c r="A344" s="5" t="s">
        <v>12</v>
      </c>
      <c r="B344" s="6">
        <v>1979</v>
      </c>
      <c r="C344" s="7">
        <v>17591</v>
      </c>
      <c r="D344" s="7" t="e">
        <v>#N/A</v>
      </c>
      <c r="E344" s="7">
        <v>70.612438731410791</v>
      </c>
      <c r="F344" s="7" t="e">
        <v>#N/A</v>
      </c>
      <c r="G344" s="7" t="e">
        <v>#N/A</v>
      </c>
      <c r="H344" s="7" t="e">
        <v>#N/A</v>
      </c>
      <c r="I344" s="7" t="e">
        <v>#N/A</v>
      </c>
      <c r="J344" s="7" t="e">
        <v>#N/A</v>
      </c>
      <c r="K344" s="7" t="e">
        <v>#N/A</v>
      </c>
    </row>
    <row r="345" spans="1:11" x14ac:dyDescent="0.25">
      <c r="A345" s="5" t="s">
        <v>12</v>
      </c>
      <c r="B345" s="6">
        <v>1980</v>
      </c>
      <c r="C345" s="7">
        <v>22145.000000000004</v>
      </c>
      <c r="D345" s="7" t="e">
        <v>#N/A</v>
      </c>
      <c r="E345" s="7">
        <v>50.106892482936779</v>
      </c>
      <c r="F345" s="7" t="e">
        <v>#N/A</v>
      </c>
      <c r="G345" s="7" t="e">
        <v>#N/A</v>
      </c>
      <c r="H345" s="7" t="e">
        <v>#N/A</v>
      </c>
      <c r="I345" s="7" t="e">
        <v>#N/A</v>
      </c>
      <c r="J345" s="7" t="e">
        <v>#N/A</v>
      </c>
      <c r="K345" s="7" t="e">
        <v>#N/A</v>
      </c>
    </row>
    <row r="346" spans="1:11" x14ac:dyDescent="0.25">
      <c r="A346" s="5" t="s">
        <v>12</v>
      </c>
      <c r="B346" s="6">
        <v>1981</v>
      </c>
      <c r="C346" s="7">
        <v>21348.000000000004</v>
      </c>
      <c r="D346" s="7" t="e">
        <v>#N/A</v>
      </c>
      <c r="E346" s="7">
        <v>56.773208562271002</v>
      </c>
      <c r="F346" s="7" t="e">
        <v>#N/A</v>
      </c>
      <c r="G346" s="7" t="e">
        <v>#N/A</v>
      </c>
      <c r="H346" s="7" t="e">
        <v>#N/A</v>
      </c>
      <c r="I346" s="7" t="e">
        <v>#N/A</v>
      </c>
      <c r="J346" s="7" t="e">
        <v>#N/A</v>
      </c>
      <c r="K346" s="7" t="e">
        <v>#N/A</v>
      </c>
    </row>
    <row r="347" spans="1:11" x14ac:dyDescent="0.25">
      <c r="A347" s="5" t="s">
        <v>12</v>
      </c>
      <c r="B347" s="6">
        <v>1982</v>
      </c>
      <c r="C347" s="7">
        <v>18419.000000000004</v>
      </c>
      <c r="D347" s="7" t="e">
        <v>#N/A</v>
      </c>
      <c r="E347" s="7">
        <v>50.485435988736072</v>
      </c>
      <c r="F347" s="7" t="e">
        <v>#N/A</v>
      </c>
      <c r="G347" s="7" t="e">
        <v>#N/A</v>
      </c>
      <c r="H347" s="7" t="e">
        <v>#N/A</v>
      </c>
      <c r="I347" s="7" t="e">
        <v>#N/A</v>
      </c>
      <c r="J347" s="7" t="e">
        <v>#N/A</v>
      </c>
      <c r="K347" s="7" t="e">
        <v>#N/A</v>
      </c>
    </row>
    <row r="348" spans="1:11" x14ac:dyDescent="0.25">
      <c r="A348" s="5" t="s">
        <v>12</v>
      </c>
      <c r="B348" s="6">
        <v>1983</v>
      </c>
      <c r="C348" s="7">
        <v>24752.999999999996</v>
      </c>
      <c r="D348" s="7" t="e">
        <v>#N/A</v>
      </c>
      <c r="E348" s="7">
        <v>57.652596607737941</v>
      </c>
      <c r="F348" s="7" t="e">
        <v>#N/A</v>
      </c>
      <c r="G348" s="7" t="e">
        <v>#N/A</v>
      </c>
      <c r="H348" s="7" t="e">
        <v>#N/A</v>
      </c>
      <c r="I348" s="7" t="e">
        <v>#N/A</v>
      </c>
      <c r="J348" s="7" t="e">
        <v>#N/A</v>
      </c>
      <c r="K348" s="7" t="e">
        <v>#N/A</v>
      </c>
    </row>
    <row r="349" spans="1:11" x14ac:dyDescent="0.25">
      <c r="A349" s="5" t="s">
        <v>12</v>
      </c>
      <c r="B349" s="6">
        <v>1984</v>
      </c>
      <c r="C349" s="7">
        <v>51658.999999999993</v>
      </c>
      <c r="D349" s="7" t="e">
        <v>#N/A</v>
      </c>
      <c r="E349" s="7">
        <v>51.612097324585051</v>
      </c>
      <c r="F349" s="7" t="e">
        <v>#N/A</v>
      </c>
      <c r="G349" s="7" t="e">
        <v>#N/A</v>
      </c>
      <c r="H349" s="7" t="e">
        <v>#N/A</v>
      </c>
      <c r="I349" s="7" t="e">
        <v>#N/A</v>
      </c>
      <c r="J349" s="7" t="e">
        <v>#N/A</v>
      </c>
      <c r="K349" s="7" t="e">
        <v>#N/A</v>
      </c>
    </row>
    <row r="350" spans="1:11" x14ac:dyDescent="0.25">
      <c r="A350" s="5" t="s">
        <v>12</v>
      </c>
      <c r="B350" s="6">
        <v>1985</v>
      </c>
      <c r="C350" s="7">
        <v>51733.000000000029</v>
      </c>
      <c r="D350" s="7" t="e">
        <v>#N/A</v>
      </c>
      <c r="E350" s="7">
        <v>59.781408494397681</v>
      </c>
      <c r="F350" s="7" t="e">
        <v>#N/A</v>
      </c>
      <c r="G350" s="7" t="e">
        <v>#N/A</v>
      </c>
      <c r="H350" s="7" t="e">
        <v>#N/A</v>
      </c>
      <c r="I350" s="7" t="e">
        <v>#N/A</v>
      </c>
      <c r="J350" s="7" t="e">
        <v>#N/A</v>
      </c>
      <c r="K350" s="7" t="e">
        <v>#N/A</v>
      </c>
    </row>
    <row r="351" spans="1:11" x14ac:dyDescent="0.25">
      <c r="A351" s="5" t="s">
        <v>12</v>
      </c>
      <c r="B351" s="6">
        <v>1986</v>
      </c>
      <c r="C351" s="7">
        <v>37058.80000000001</v>
      </c>
      <c r="D351" s="7" t="e">
        <v>#N/A</v>
      </c>
      <c r="E351" s="7">
        <v>71.22283593235052</v>
      </c>
      <c r="F351" s="7" t="e">
        <v>#N/A</v>
      </c>
      <c r="G351" s="7" t="e">
        <v>#N/A</v>
      </c>
      <c r="H351" s="7" t="e">
        <v>#N/A</v>
      </c>
      <c r="I351" s="7" t="e">
        <v>#N/A</v>
      </c>
      <c r="J351" s="7" t="e">
        <v>#N/A</v>
      </c>
      <c r="K351" s="7" t="e">
        <v>#N/A</v>
      </c>
    </row>
    <row r="352" spans="1:11" x14ac:dyDescent="0.25">
      <c r="A352" s="5" t="s">
        <v>12</v>
      </c>
      <c r="B352" s="6">
        <v>1987</v>
      </c>
      <c r="C352" s="7">
        <v>45218.000000000036</v>
      </c>
      <c r="D352" s="7" t="e">
        <v>#N/A</v>
      </c>
      <c r="E352" s="7">
        <v>69.677572741268378</v>
      </c>
      <c r="F352" s="7" t="e">
        <v>#N/A</v>
      </c>
      <c r="G352" s="7" t="e">
        <v>#N/A</v>
      </c>
      <c r="H352" s="7" t="e">
        <v>#N/A</v>
      </c>
      <c r="I352" s="7" t="e">
        <v>#N/A</v>
      </c>
      <c r="J352" s="7" t="e">
        <v>#N/A</v>
      </c>
      <c r="K352" s="7" t="e">
        <v>#N/A</v>
      </c>
    </row>
    <row r="353" spans="1:11" x14ac:dyDescent="0.25">
      <c r="A353" s="5" t="s">
        <v>12</v>
      </c>
      <c r="B353" s="6">
        <v>1988</v>
      </c>
      <c r="C353" s="7">
        <v>32264.399999999972</v>
      </c>
      <c r="D353" s="7" t="e">
        <v>#N/A</v>
      </c>
      <c r="E353" s="7">
        <v>78.159822933199479</v>
      </c>
      <c r="F353" s="7" t="e">
        <v>#N/A</v>
      </c>
      <c r="G353" s="7" t="e">
        <v>#N/A</v>
      </c>
      <c r="H353" s="7" t="e">
        <v>#N/A</v>
      </c>
      <c r="I353" s="7" t="e">
        <v>#N/A</v>
      </c>
      <c r="J353" s="7" t="e">
        <v>#N/A</v>
      </c>
      <c r="K353" s="7" t="e">
        <v>#N/A</v>
      </c>
    </row>
    <row r="354" spans="1:11" x14ac:dyDescent="0.25">
      <c r="A354" s="5" t="s">
        <v>12</v>
      </c>
      <c r="B354" s="6">
        <v>1989</v>
      </c>
      <c r="C354" s="7">
        <v>35180.100000000013</v>
      </c>
      <c r="D354" s="7" t="e">
        <v>#N/A</v>
      </c>
      <c r="E354" s="7">
        <v>71.733248904733998</v>
      </c>
      <c r="F354" s="7" t="e">
        <v>#N/A</v>
      </c>
      <c r="G354" s="7" t="e">
        <v>#N/A</v>
      </c>
      <c r="H354" s="7" t="e">
        <v>#N/A</v>
      </c>
      <c r="I354" s="7" t="e">
        <v>#N/A</v>
      </c>
      <c r="J354" s="7" t="e">
        <v>#N/A</v>
      </c>
      <c r="K354" s="7" t="e">
        <v>#N/A</v>
      </c>
    </row>
    <row r="355" spans="1:11" x14ac:dyDescent="0.25">
      <c r="A355" s="5" t="s">
        <v>12</v>
      </c>
      <c r="B355" s="6">
        <v>1990</v>
      </c>
      <c r="C355" s="7">
        <v>26073.900000000012</v>
      </c>
      <c r="D355" s="7" t="e">
        <v>#N/A</v>
      </c>
      <c r="E355" s="7">
        <v>68.852409426322524</v>
      </c>
      <c r="F355" s="7" t="e">
        <v>#N/A</v>
      </c>
      <c r="G355" s="7" t="e">
        <v>#N/A</v>
      </c>
      <c r="H355" s="7" t="e">
        <v>#N/A</v>
      </c>
      <c r="I355" s="7" t="e">
        <v>#N/A</v>
      </c>
      <c r="J355" s="7" t="e">
        <v>#N/A</v>
      </c>
      <c r="K355" s="7" t="e">
        <v>#N/A</v>
      </c>
    </row>
    <row r="356" spans="1:11" x14ac:dyDescent="0.25">
      <c r="A356" s="5" t="s">
        <v>12</v>
      </c>
      <c r="B356" s="6">
        <v>1991</v>
      </c>
      <c r="C356" s="7">
        <v>27196.89999999998</v>
      </c>
      <c r="D356" s="7" t="e">
        <v>#N/A</v>
      </c>
      <c r="E356" s="7">
        <v>75.891670534639871</v>
      </c>
      <c r="F356" s="7" t="e">
        <v>#N/A</v>
      </c>
      <c r="G356" s="7" t="e">
        <v>#N/A</v>
      </c>
      <c r="H356" s="7" t="e">
        <v>#N/A</v>
      </c>
      <c r="I356" s="7" t="e">
        <v>#N/A</v>
      </c>
      <c r="J356" s="7" t="e">
        <v>#N/A</v>
      </c>
      <c r="K356" s="7" t="e">
        <v>#N/A</v>
      </c>
    </row>
    <row r="357" spans="1:11" x14ac:dyDescent="0.25">
      <c r="A357" s="5" t="s">
        <v>12</v>
      </c>
      <c r="B357" s="6">
        <v>1992</v>
      </c>
      <c r="C357" s="7">
        <v>53469.700000000041</v>
      </c>
      <c r="D357" s="7" t="e">
        <v>#N/A</v>
      </c>
      <c r="E357" s="7">
        <v>66.506296665231673</v>
      </c>
      <c r="F357" s="7" t="e">
        <v>#N/A</v>
      </c>
      <c r="G357" s="7" t="e">
        <v>#N/A</v>
      </c>
      <c r="H357" s="7" t="e">
        <v>#N/A</v>
      </c>
      <c r="I357" s="7" t="e">
        <v>#N/A</v>
      </c>
      <c r="J357" s="7" t="e">
        <v>#N/A</v>
      </c>
      <c r="K357" s="7" t="e">
        <v>#N/A</v>
      </c>
    </row>
    <row r="358" spans="1:11" x14ac:dyDescent="0.25">
      <c r="A358" s="5" t="s">
        <v>12</v>
      </c>
      <c r="B358" s="6">
        <v>1993</v>
      </c>
      <c r="C358" s="7">
        <v>38301.700000000004</v>
      </c>
      <c r="D358" s="7" t="e">
        <v>#N/A</v>
      </c>
      <c r="E358" s="7">
        <v>71.456735548118317</v>
      </c>
      <c r="F358" s="7" t="e">
        <v>#N/A</v>
      </c>
      <c r="G358" s="7" t="e">
        <v>#N/A</v>
      </c>
      <c r="H358" s="7" t="e">
        <v>#N/A</v>
      </c>
      <c r="I358" s="7" t="e">
        <v>#N/A</v>
      </c>
      <c r="J358" s="7" t="e">
        <v>#N/A</v>
      </c>
      <c r="K358" s="7" t="e">
        <v>#N/A</v>
      </c>
    </row>
    <row r="359" spans="1:11" x14ac:dyDescent="0.25">
      <c r="A359" s="5" t="s">
        <v>12</v>
      </c>
      <c r="B359" s="6">
        <v>1994</v>
      </c>
      <c r="C359" s="7">
        <v>50413.499999999993</v>
      </c>
      <c r="D359" s="7" t="e">
        <v>#N/A</v>
      </c>
      <c r="E359" s="9">
        <v>72.830792582949485</v>
      </c>
      <c r="F359" s="7">
        <v>1.7278184599412232</v>
      </c>
      <c r="G359" s="7">
        <v>2.3953682015299789</v>
      </c>
      <c r="H359" s="7">
        <v>15.966666666666667</v>
      </c>
      <c r="I359" s="7" t="e">
        <v>#N/A</v>
      </c>
      <c r="J359" s="7" t="e">
        <v>#N/A</v>
      </c>
      <c r="K359" s="7" t="e">
        <v>#N/A</v>
      </c>
    </row>
    <row r="360" spans="1:11" x14ac:dyDescent="0.25">
      <c r="A360" s="5" t="s">
        <v>12</v>
      </c>
      <c r="B360" s="6">
        <v>1995</v>
      </c>
      <c r="C360" s="7">
        <v>20019.500000000007</v>
      </c>
      <c r="D360" s="7" t="e">
        <v>#N/A</v>
      </c>
      <c r="E360" s="9">
        <v>86.218541474963502</v>
      </c>
      <c r="F360" s="7">
        <v>2.2810163754076309</v>
      </c>
      <c r="G360" s="7">
        <v>3.0325249556738432</v>
      </c>
      <c r="H360" s="7">
        <v>17.96</v>
      </c>
      <c r="I360" s="7" t="e">
        <v>#N/A</v>
      </c>
      <c r="J360" s="7" t="e">
        <v>#N/A</v>
      </c>
      <c r="K360" s="7" t="e">
        <v>#N/A</v>
      </c>
    </row>
    <row r="361" spans="1:11" x14ac:dyDescent="0.25">
      <c r="A361" s="5" t="s">
        <v>12</v>
      </c>
      <c r="B361" s="6">
        <v>1996</v>
      </c>
      <c r="C361" s="7">
        <v>24135.399999999998</v>
      </c>
      <c r="D361" s="7" t="e">
        <v>#N/A</v>
      </c>
      <c r="E361" s="9">
        <v>100.36055325141432</v>
      </c>
      <c r="F361" s="7">
        <v>1.5372315315909058</v>
      </c>
      <c r="G361" s="7">
        <v>2.0773814212054296</v>
      </c>
      <c r="H361" s="7">
        <v>12.916666666666666</v>
      </c>
      <c r="I361" s="7" t="e">
        <v>#N/A</v>
      </c>
      <c r="J361" s="7" t="e">
        <v>#N/A</v>
      </c>
      <c r="K361" s="7" t="e">
        <v>#N/A</v>
      </c>
    </row>
    <row r="362" spans="1:11" x14ac:dyDescent="0.25">
      <c r="A362" s="5" t="s">
        <v>12</v>
      </c>
      <c r="B362" s="6">
        <v>1997</v>
      </c>
      <c r="C362" s="7">
        <v>33645.999999999993</v>
      </c>
      <c r="D362" s="7" t="e">
        <v>#N/A</v>
      </c>
      <c r="E362" s="7">
        <v>91.055105196024982</v>
      </c>
      <c r="F362" s="7">
        <v>1.9097260602470292</v>
      </c>
      <c r="G362" s="7">
        <v>2.4540333889666845</v>
      </c>
      <c r="H362" s="7">
        <v>12.444444444444445</v>
      </c>
      <c r="I362" s="7" t="e">
        <v>#N/A</v>
      </c>
      <c r="J362" s="7" t="e">
        <v>#N/A</v>
      </c>
      <c r="K362" s="7" t="e">
        <v>#N/A</v>
      </c>
    </row>
    <row r="363" spans="1:11" x14ac:dyDescent="0.25">
      <c r="A363" s="5" t="s">
        <v>12</v>
      </c>
      <c r="B363" s="6">
        <v>1998</v>
      </c>
      <c r="C363" s="7">
        <v>34556.700000000019</v>
      </c>
      <c r="D363" s="7" t="e">
        <v>#N/A</v>
      </c>
      <c r="E363" s="7">
        <v>84.733759563800149</v>
      </c>
      <c r="F363" s="7">
        <v>1.7073249115624829</v>
      </c>
      <c r="G363" s="7">
        <v>2.4121533963278976</v>
      </c>
      <c r="H363" s="7">
        <v>16.814814814814813</v>
      </c>
      <c r="I363" s="7" t="e">
        <v>#N/A</v>
      </c>
      <c r="J363" s="7" t="e">
        <v>#N/A</v>
      </c>
      <c r="K363" s="7" t="e">
        <v>#N/A</v>
      </c>
    </row>
    <row r="364" spans="1:11" x14ac:dyDescent="0.25">
      <c r="A364" s="5" t="s">
        <v>12</v>
      </c>
      <c r="B364" s="6">
        <v>1999</v>
      </c>
      <c r="C364" s="7">
        <v>22973.80000000001</v>
      </c>
      <c r="D364" s="7" t="e">
        <v>#N/A</v>
      </c>
      <c r="E364" s="7">
        <v>90.810744799052756</v>
      </c>
      <c r="F364" s="7">
        <v>2.9025867120607209</v>
      </c>
      <c r="G364" s="7">
        <v>4.0875213620652353</v>
      </c>
      <c r="H364" s="7">
        <v>25.703239398914903</v>
      </c>
      <c r="I364" s="7" t="e">
        <v>#N/A</v>
      </c>
      <c r="J364" s="7" t="e">
        <v>#N/A</v>
      </c>
      <c r="K364" s="7" t="e">
        <v>#N/A</v>
      </c>
    </row>
    <row r="365" spans="1:11" x14ac:dyDescent="0.25">
      <c r="A365" s="5" t="s">
        <v>12</v>
      </c>
      <c r="B365" s="6">
        <v>2000</v>
      </c>
      <c r="C365" s="7">
        <v>26318.699999999986</v>
      </c>
      <c r="D365" s="7" t="e">
        <v>#N/A</v>
      </c>
      <c r="E365" s="7">
        <v>113.46676141539233</v>
      </c>
      <c r="F365" s="7">
        <v>4.1743700767677803</v>
      </c>
      <c r="G365" s="7">
        <v>5.0094463642399134</v>
      </c>
      <c r="H365" s="7">
        <v>15.279576063666978</v>
      </c>
      <c r="I365" s="7" t="e">
        <v>#N/A</v>
      </c>
      <c r="J365" s="7" t="e">
        <v>#N/A</v>
      </c>
      <c r="K365" s="7" t="e">
        <v>#N/A</v>
      </c>
    </row>
    <row r="366" spans="1:11" x14ac:dyDescent="0.25">
      <c r="A366" s="5" t="s">
        <v>12</v>
      </c>
      <c r="B366" s="6">
        <v>2001</v>
      </c>
      <c r="C366" s="7">
        <v>38622.699999999975</v>
      </c>
      <c r="D366" s="7" t="e">
        <v>#N/A</v>
      </c>
      <c r="E366" s="7">
        <v>104.4820670223074</v>
      </c>
      <c r="F366" s="7">
        <v>1.828799065893095</v>
      </c>
      <c r="G366" s="7">
        <v>2.6393698710588098</v>
      </c>
      <c r="H366" s="7">
        <v>21.620751088116933</v>
      </c>
      <c r="I366" s="7" t="e">
        <v>#N/A</v>
      </c>
      <c r="J366" s="7" t="e">
        <v>#N/A</v>
      </c>
      <c r="K366" s="7" t="e">
        <v>#N/A</v>
      </c>
    </row>
    <row r="367" spans="1:11" x14ac:dyDescent="0.25">
      <c r="A367" s="5" t="s">
        <v>12</v>
      </c>
      <c r="B367" s="6">
        <v>2002</v>
      </c>
      <c r="C367" s="7">
        <v>23402.799999999999</v>
      </c>
      <c r="D367" s="7" t="e">
        <v>#N/A</v>
      </c>
      <c r="E367" s="7">
        <v>108.6251263711772</v>
      </c>
      <c r="F367" s="7">
        <v>2.059820612245622</v>
      </c>
      <c r="G367" s="7">
        <v>2.9796091644921341</v>
      </c>
      <c r="H367" s="7">
        <v>18.791666666666668</v>
      </c>
      <c r="I367" s="7">
        <v>0.30875406004595546</v>
      </c>
      <c r="J367" s="7">
        <v>0.31657202851869798</v>
      </c>
      <c r="K367" s="7" t="e">
        <v>#N/A</v>
      </c>
    </row>
    <row r="368" spans="1:11" x14ac:dyDescent="0.25">
      <c r="A368" s="5" t="s">
        <v>12</v>
      </c>
      <c r="B368" s="6">
        <v>2003</v>
      </c>
      <c r="C368" s="7">
        <v>33370.720000000001</v>
      </c>
      <c r="D368" s="7" t="e">
        <v>#N/A</v>
      </c>
      <c r="E368" s="7">
        <v>96.759040395682803</v>
      </c>
      <c r="F368" s="7">
        <v>1.9094080242144904</v>
      </c>
      <c r="G368" s="7">
        <v>2.8577697878596808</v>
      </c>
      <c r="H368" s="7">
        <v>17.166666666666668</v>
      </c>
      <c r="I368" s="7">
        <v>0.31649318340873278</v>
      </c>
      <c r="J368" s="7">
        <v>0.31907249282387001</v>
      </c>
      <c r="K368" s="7" t="e">
        <v>#N/A</v>
      </c>
    </row>
    <row r="369" spans="1:11" x14ac:dyDescent="0.25">
      <c r="A369" s="5" t="s">
        <v>12</v>
      </c>
      <c r="B369" s="6">
        <v>2004</v>
      </c>
      <c r="C369" s="7">
        <v>35457.750000000007</v>
      </c>
      <c r="D369" s="7" t="e">
        <v>#N/A</v>
      </c>
      <c r="E369" s="7">
        <v>94.083164510012992</v>
      </c>
      <c r="F369" s="7">
        <v>1.3042034920850762</v>
      </c>
      <c r="G369" s="7">
        <v>2.3546403020535247</v>
      </c>
      <c r="H369" s="7">
        <v>15.75</v>
      </c>
      <c r="I369" s="7">
        <v>0.31859933843234173</v>
      </c>
      <c r="J369" s="7">
        <v>0.320393485482587</v>
      </c>
      <c r="K369" s="7" t="e">
        <v>#N/A</v>
      </c>
    </row>
    <row r="370" spans="1:11" x14ac:dyDescent="0.25">
      <c r="A370" s="5" t="s">
        <v>12</v>
      </c>
      <c r="B370" s="6">
        <v>2005</v>
      </c>
      <c r="C370" s="7">
        <v>33237</v>
      </c>
      <c r="D370" s="7" t="e">
        <v>#N/A</v>
      </c>
      <c r="E370" s="7">
        <v>90.121181410907994</v>
      </c>
      <c r="F370" s="7">
        <v>1.5317799682085607</v>
      </c>
      <c r="G370" s="7">
        <v>2.8625538819446277</v>
      </c>
      <c r="H370" s="7">
        <v>19.333333333333332</v>
      </c>
      <c r="I370" s="7">
        <v>0.31778385585647501</v>
      </c>
      <c r="J370" s="7">
        <v>0.34335244811156101</v>
      </c>
      <c r="K370" s="7" t="e">
        <v>#N/A</v>
      </c>
    </row>
    <row r="371" spans="1:11" x14ac:dyDescent="0.25">
      <c r="A371" s="5" t="s">
        <v>12</v>
      </c>
      <c r="B371" s="6">
        <v>2006</v>
      </c>
      <c r="C371" s="7">
        <v>33472.430000000008</v>
      </c>
      <c r="D371" s="7" t="e">
        <v>#N/A</v>
      </c>
      <c r="E371" s="7">
        <v>75.641386764556003</v>
      </c>
      <c r="F371" s="7">
        <v>0.96092822382541154</v>
      </c>
      <c r="G371" s="7">
        <v>2.0305312079559088</v>
      </c>
      <c r="H371" s="7">
        <v>15.695017182130584</v>
      </c>
      <c r="I371" s="7">
        <v>0.32657291520357029</v>
      </c>
      <c r="J371" s="7">
        <v>0.34071923262783599</v>
      </c>
      <c r="K371" s="7" t="e">
        <v>#N/A</v>
      </c>
    </row>
    <row r="372" spans="1:11" x14ac:dyDescent="0.25">
      <c r="A372" s="5" t="s">
        <v>12</v>
      </c>
      <c r="B372" s="6">
        <v>2007</v>
      </c>
      <c r="C372" s="7">
        <v>62319.460000000021</v>
      </c>
      <c r="D372" s="7" t="e">
        <v>#N/A</v>
      </c>
      <c r="E372" s="7">
        <v>72.898998459582444</v>
      </c>
      <c r="F372" s="7">
        <v>0.87722758842248805</v>
      </c>
      <c r="G372" s="7">
        <v>2.3588487505115667</v>
      </c>
      <c r="H372" s="7">
        <v>22.101068999028183</v>
      </c>
      <c r="I372" s="7">
        <v>0.31705615219528532</v>
      </c>
      <c r="J372" s="7" t="e">
        <v>#N/A</v>
      </c>
      <c r="K372" s="7" t="e">
        <v>#N/A</v>
      </c>
    </row>
    <row r="373" spans="1:11" x14ac:dyDescent="0.25">
      <c r="A373" s="5" t="s">
        <v>12</v>
      </c>
      <c r="B373" s="6">
        <v>2008</v>
      </c>
      <c r="C373" s="7">
        <v>28423.960000000017</v>
      </c>
      <c r="D373" s="7" t="e">
        <v>#N/A</v>
      </c>
      <c r="E373" s="7">
        <v>115.30047386759581</v>
      </c>
      <c r="F373" s="7">
        <v>0.60156163287958486</v>
      </c>
      <c r="G373" s="7">
        <v>1.9323059503248297</v>
      </c>
      <c r="H373" s="7">
        <v>18.480292792792792</v>
      </c>
      <c r="I373" s="7">
        <v>0.3173695721375393</v>
      </c>
      <c r="J373" s="7" t="e">
        <v>#N/A</v>
      </c>
      <c r="K373" s="7" t="e">
        <v>#N/A</v>
      </c>
    </row>
    <row r="374" spans="1:11" x14ac:dyDescent="0.25">
      <c r="A374" s="5" t="s">
        <v>12</v>
      </c>
      <c r="B374" s="6">
        <v>2009</v>
      </c>
      <c r="C374" s="7">
        <v>32164.12</v>
      </c>
      <c r="D374" s="7" t="e">
        <v>#N/A</v>
      </c>
      <c r="E374" s="7">
        <v>76.015583622453079</v>
      </c>
      <c r="F374" s="7">
        <v>0.94065230086986584</v>
      </c>
      <c r="G374" s="7">
        <v>2.1396774006379045</v>
      </c>
      <c r="H374" s="7">
        <v>17.958333333333332</v>
      </c>
      <c r="I374" s="7">
        <v>0.31899124054143774</v>
      </c>
      <c r="J374" s="7" t="e">
        <v>#N/A</v>
      </c>
      <c r="K374" s="7" t="e">
        <v>#N/A</v>
      </c>
    </row>
    <row r="375" spans="1:11" x14ac:dyDescent="0.25">
      <c r="A375" s="5" t="s">
        <v>12</v>
      </c>
      <c r="B375" s="6">
        <v>2010</v>
      </c>
      <c r="C375" s="7">
        <v>26229.270000000008</v>
      </c>
      <c r="D375" s="7" t="e">
        <v>#N/A</v>
      </c>
      <c r="E375" s="7">
        <v>80.369349522179405</v>
      </c>
      <c r="F375" s="7">
        <v>0.41634883197023204</v>
      </c>
      <c r="G375" s="7">
        <v>1.6430161311484723</v>
      </c>
      <c r="H375" s="7">
        <v>17.9835626911315</v>
      </c>
      <c r="I375" s="7">
        <v>0.31743883077733093</v>
      </c>
      <c r="J375" s="7" t="e">
        <v>#N/A</v>
      </c>
      <c r="K375" s="7" t="e">
        <v>#N/A</v>
      </c>
    </row>
    <row r="376" spans="1:11" x14ac:dyDescent="0.25">
      <c r="A376" s="5" t="s">
        <v>12</v>
      </c>
      <c r="B376" s="6">
        <v>2011</v>
      </c>
      <c r="C376" s="7">
        <v>26097.39</v>
      </c>
      <c r="D376" s="7" t="e">
        <v>#N/A</v>
      </c>
      <c r="E376" s="7">
        <v>69.966992670946937</v>
      </c>
      <c r="F376" s="7">
        <v>0.47460878741446472</v>
      </c>
      <c r="G376" s="7">
        <v>1.6414044425811831</v>
      </c>
      <c r="H376" s="7">
        <v>17.911620530565166</v>
      </c>
      <c r="I376" s="7">
        <v>0.32001914519843838</v>
      </c>
      <c r="J376" s="7" t="e">
        <v>#N/A</v>
      </c>
      <c r="K376" s="7" t="e">
        <v>#N/A</v>
      </c>
    </row>
    <row r="377" spans="1:11" x14ac:dyDescent="0.25">
      <c r="A377" s="5" t="s">
        <v>12</v>
      </c>
      <c r="B377" s="6">
        <v>2012</v>
      </c>
      <c r="C377" s="7">
        <v>20255.38</v>
      </c>
      <c r="D377" s="7">
        <v>18.4000000953674</v>
      </c>
      <c r="E377" s="7">
        <v>67.196500071683133</v>
      </c>
      <c r="F377" s="7">
        <v>0.37496405024664603</v>
      </c>
      <c r="G377" s="7">
        <v>1.8354481445307145</v>
      </c>
      <c r="H377" s="7">
        <v>21.189000960614791</v>
      </c>
      <c r="I377" s="7">
        <v>0.30507448825558031</v>
      </c>
      <c r="J377" s="7" t="e">
        <v>#N/A</v>
      </c>
      <c r="K377" s="7" t="e">
        <v>#N/A</v>
      </c>
    </row>
    <row r="378" spans="1:11" x14ac:dyDescent="0.25">
      <c r="A378" s="5" t="s">
        <v>12</v>
      </c>
      <c r="B378" s="6">
        <v>2013</v>
      </c>
      <c r="C378" s="7">
        <v>40618.689999999995</v>
      </c>
      <c r="D378" s="7">
        <v>15.1259330511093</v>
      </c>
      <c r="E378" s="7">
        <v>69.877526612969135</v>
      </c>
      <c r="F378" s="7">
        <v>0.30505336052311327</v>
      </c>
      <c r="G378" s="7">
        <v>1.4427763555842921</v>
      </c>
      <c r="H378" s="7">
        <v>17.434139784946236</v>
      </c>
      <c r="I378" s="7">
        <v>0.30827663030254399</v>
      </c>
      <c r="J378" s="7" t="e">
        <v>#N/A</v>
      </c>
      <c r="K378" s="7" t="e">
        <v>#N/A</v>
      </c>
    </row>
    <row r="379" spans="1:11" x14ac:dyDescent="0.25">
      <c r="A379" s="5" t="s">
        <v>12</v>
      </c>
      <c r="B379" s="6">
        <v>2014</v>
      </c>
      <c r="C379" s="7">
        <v>25189.579999999991</v>
      </c>
      <c r="D379" s="7">
        <v>26</v>
      </c>
      <c r="E379" s="7">
        <v>61.541987196654553</v>
      </c>
      <c r="F379" s="7">
        <v>0.466475737597351</v>
      </c>
      <c r="G379" s="7">
        <v>1.7967756817272995</v>
      </c>
      <c r="H379" s="7">
        <v>20.426635991820042</v>
      </c>
      <c r="I379" s="7">
        <v>0.31285119363285113</v>
      </c>
      <c r="J379" s="7">
        <v>0.30800865109317299</v>
      </c>
      <c r="K379" s="7" t="e">
        <v>#N/A</v>
      </c>
    </row>
    <row r="380" spans="1:11" x14ac:dyDescent="0.25">
      <c r="A380" s="5" t="s">
        <v>12</v>
      </c>
      <c r="B380" s="6">
        <v>2015</v>
      </c>
      <c r="C380" s="7">
        <v>21397.489999999998</v>
      </c>
      <c r="D380" s="7">
        <v>20</v>
      </c>
      <c r="E380" s="7">
        <v>60.318033686054122</v>
      </c>
      <c r="F380" s="7">
        <v>0.28838985684153218</v>
      </c>
      <c r="G380" s="7">
        <v>1.5616996077078946</v>
      </c>
      <c r="H380" s="7">
        <v>20.183695652173913</v>
      </c>
      <c r="I380" s="7">
        <v>0.31093984734893571</v>
      </c>
      <c r="J380" s="7" t="e">
        <v>#N/A</v>
      </c>
      <c r="K380" s="7" t="e">
        <v>#N/A</v>
      </c>
    </row>
    <row r="381" spans="1:11" x14ac:dyDescent="0.25">
      <c r="A381" s="5" t="s">
        <v>12</v>
      </c>
      <c r="B381" s="6">
        <v>2016</v>
      </c>
      <c r="C381" s="7">
        <v>20279.11</v>
      </c>
      <c r="D381" s="7">
        <v>20</v>
      </c>
      <c r="E381" s="7">
        <v>62.301407328122096</v>
      </c>
      <c r="F381" s="7">
        <v>0.58204727408909296</v>
      </c>
      <c r="G381" s="7">
        <v>2.2355714262786797</v>
      </c>
      <c r="H381" s="7">
        <v>25.011178861788615</v>
      </c>
      <c r="I381" s="7">
        <v>0.30636196207082422</v>
      </c>
      <c r="J381" s="7">
        <v>0.34296442646192798</v>
      </c>
      <c r="K381" s="7" t="e">
        <v>#N/A</v>
      </c>
    </row>
    <row r="382" spans="1:11" x14ac:dyDescent="0.25">
      <c r="A382" s="5" t="s">
        <v>13</v>
      </c>
      <c r="B382" s="6">
        <v>1979</v>
      </c>
      <c r="C382" s="7">
        <v>25651.94</v>
      </c>
      <c r="D382" s="7" t="e">
        <v>#N/A</v>
      </c>
      <c r="E382" s="7">
        <v>52.864571185617109</v>
      </c>
      <c r="F382" s="7" t="e">
        <v>#N/A</v>
      </c>
      <c r="G382" s="7" t="e">
        <v>#N/A</v>
      </c>
      <c r="H382" s="7" t="e">
        <v>#N/A</v>
      </c>
      <c r="I382" s="7" t="e">
        <v>#N/A</v>
      </c>
      <c r="J382" s="7" t="e">
        <v>#N/A</v>
      </c>
      <c r="K382" s="7" t="e">
        <v>#N/A</v>
      </c>
    </row>
    <row r="383" spans="1:11" x14ac:dyDescent="0.25">
      <c r="A383" s="5" t="s">
        <v>13</v>
      </c>
      <c r="B383" s="6">
        <v>1980</v>
      </c>
      <c r="C383" s="7">
        <v>25694.250000000004</v>
      </c>
      <c r="D383" s="7" t="e">
        <v>#N/A</v>
      </c>
      <c r="E383" s="7">
        <v>43.258686241294932</v>
      </c>
      <c r="F383" s="7" t="e">
        <v>#N/A</v>
      </c>
      <c r="G383" s="7" t="e">
        <v>#N/A</v>
      </c>
      <c r="H383" s="7" t="e">
        <v>#N/A</v>
      </c>
      <c r="I383" s="7" t="e">
        <v>#N/A</v>
      </c>
      <c r="J383" s="7" t="e">
        <v>#N/A</v>
      </c>
      <c r="K383" s="7" t="e">
        <v>#N/A</v>
      </c>
    </row>
    <row r="384" spans="1:11" x14ac:dyDescent="0.25">
      <c r="A384" s="5" t="s">
        <v>13</v>
      </c>
      <c r="B384" s="6">
        <v>1981</v>
      </c>
      <c r="C384" s="7">
        <v>17481.679999999997</v>
      </c>
      <c r="D384" s="7" t="e">
        <v>#N/A</v>
      </c>
      <c r="E384" s="7">
        <v>40.968157204555446</v>
      </c>
      <c r="F384" s="7" t="e">
        <v>#N/A</v>
      </c>
      <c r="G384" s="7" t="e">
        <v>#N/A</v>
      </c>
      <c r="H384" s="7" t="e">
        <v>#N/A</v>
      </c>
      <c r="I384" s="7" t="e">
        <v>#N/A</v>
      </c>
      <c r="J384" s="7" t="e">
        <v>#N/A</v>
      </c>
      <c r="K384" s="7" t="e">
        <v>#N/A</v>
      </c>
    </row>
    <row r="385" spans="1:11" x14ac:dyDescent="0.25">
      <c r="A385" s="5" t="s">
        <v>13</v>
      </c>
      <c r="B385" s="6">
        <v>1982</v>
      </c>
      <c r="C385" s="7">
        <v>19284.579999999991</v>
      </c>
      <c r="D385" s="7" t="e">
        <v>#N/A</v>
      </c>
      <c r="E385" s="7">
        <v>38.745289250548474</v>
      </c>
      <c r="F385" s="7" t="e">
        <v>#N/A</v>
      </c>
      <c r="G385" s="7" t="e">
        <v>#N/A</v>
      </c>
      <c r="H385" s="7" t="e">
        <v>#N/A</v>
      </c>
      <c r="I385" s="7" t="e">
        <v>#N/A</v>
      </c>
      <c r="J385" s="7" t="e">
        <v>#N/A</v>
      </c>
      <c r="K385" s="7" t="e">
        <v>#N/A</v>
      </c>
    </row>
    <row r="386" spans="1:11" x14ac:dyDescent="0.25">
      <c r="A386" s="5" t="s">
        <v>13</v>
      </c>
      <c r="B386" s="6">
        <v>1983</v>
      </c>
      <c r="C386" s="7">
        <v>17525.150000000001</v>
      </c>
      <c r="D386" s="7" t="e">
        <v>#N/A</v>
      </c>
      <c r="E386" s="7">
        <v>45.708878508288826</v>
      </c>
      <c r="F386" s="7" t="e">
        <v>#N/A</v>
      </c>
      <c r="G386" s="7" t="e">
        <v>#N/A</v>
      </c>
      <c r="H386" s="7" t="e">
        <v>#N/A</v>
      </c>
      <c r="I386" s="7" t="e">
        <v>#N/A</v>
      </c>
      <c r="J386" s="7" t="e">
        <v>#N/A</v>
      </c>
      <c r="K386" s="7" t="e">
        <v>#N/A</v>
      </c>
    </row>
    <row r="387" spans="1:11" x14ac:dyDescent="0.25">
      <c r="A387" s="5" t="s">
        <v>13</v>
      </c>
      <c r="B387" s="6">
        <v>1984</v>
      </c>
      <c r="C387" s="7">
        <v>50041.139999999992</v>
      </c>
      <c r="D387" s="7" t="e">
        <v>#N/A</v>
      </c>
      <c r="E387" s="7">
        <v>56.475426966109019</v>
      </c>
      <c r="F387" s="7" t="e">
        <v>#N/A</v>
      </c>
      <c r="G387" s="7" t="e">
        <v>#N/A</v>
      </c>
      <c r="H387" s="7" t="e">
        <v>#N/A</v>
      </c>
      <c r="I387" s="7" t="e">
        <v>#N/A</v>
      </c>
      <c r="J387" s="7" t="e">
        <v>#N/A</v>
      </c>
      <c r="K387" s="7" t="e">
        <v>#N/A</v>
      </c>
    </row>
    <row r="388" spans="1:11" x14ac:dyDescent="0.25">
      <c r="A388" s="5" t="s">
        <v>13</v>
      </c>
      <c r="B388" s="6">
        <v>1985</v>
      </c>
      <c r="C388" s="7">
        <v>25919.426000000003</v>
      </c>
      <c r="D388" s="7" t="e">
        <v>#N/A</v>
      </c>
      <c r="E388" s="7">
        <v>57.231251392804282</v>
      </c>
      <c r="F388" s="7" t="e">
        <v>#N/A</v>
      </c>
      <c r="G388" s="7" t="e">
        <v>#N/A</v>
      </c>
      <c r="H388" s="7" t="e">
        <v>#N/A</v>
      </c>
      <c r="I388" s="7" t="e">
        <v>#N/A</v>
      </c>
      <c r="J388" s="7" t="e">
        <v>#N/A</v>
      </c>
      <c r="K388" s="7" t="e">
        <v>#N/A</v>
      </c>
    </row>
    <row r="389" spans="1:11" x14ac:dyDescent="0.25">
      <c r="A389" s="5" t="s">
        <v>13</v>
      </c>
      <c r="B389" s="6">
        <v>1986</v>
      </c>
      <c r="C389" s="7">
        <v>19250.580999999995</v>
      </c>
      <c r="D389" s="7" t="e">
        <v>#N/A</v>
      </c>
      <c r="E389" s="7">
        <v>55.67571723630391</v>
      </c>
      <c r="F389" s="7" t="e">
        <v>#N/A</v>
      </c>
      <c r="G389" s="7" t="e">
        <v>#N/A</v>
      </c>
      <c r="H389" s="7" t="e">
        <v>#N/A</v>
      </c>
      <c r="I389" s="7" t="e">
        <v>#N/A</v>
      </c>
      <c r="J389" s="7" t="e">
        <v>#N/A</v>
      </c>
      <c r="K389" s="7" t="e">
        <v>#N/A</v>
      </c>
    </row>
    <row r="390" spans="1:11" x14ac:dyDescent="0.25">
      <c r="A390" s="5" t="s">
        <v>13</v>
      </c>
      <c r="B390" s="6">
        <v>1987</v>
      </c>
      <c r="C390" s="7">
        <v>26766.307000000004</v>
      </c>
      <c r="D390" s="7" t="e">
        <v>#N/A</v>
      </c>
      <c r="E390" s="7">
        <v>63.758761921915557</v>
      </c>
      <c r="F390" s="7" t="e">
        <v>#N/A</v>
      </c>
      <c r="G390" s="7" t="e">
        <v>#N/A</v>
      </c>
      <c r="H390" s="7" t="e">
        <v>#N/A</v>
      </c>
      <c r="I390" s="7" t="e">
        <v>#N/A</v>
      </c>
      <c r="J390" s="7" t="e">
        <v>#N/A</v>
      </c>
      <c r="K390" s="7" t="e">
        <v>#N/A</v>
      </c>
    </row>
    <row r="391" spans="1:11" x14ac:dyDescent="0.25">
      <c r="A391" s="5" t="s">
        <v>13</v>
      </c>
      <c r="B391" s="6">
        <v>1988</v>
      </c>
      <c r="C391" s="7">
        <v>10411.947000000002</v>
      </c>
      <c r="D391" s="7" t="e">
        <v>#N/A</v>
      </c>
      <c r="E391" s="7">
        <v>51.383714733542334</v>
      </c>
      <c r="F391" s="7" t="e">
        <v>#N/A</v>
      </c>
      <c r="G391" s="7" t="e">
        <v>#N/A</v>
      </c>
      <c r="H391" s="7" t="e">
        <v>#N/A</v>
      </c>
      <c r="I391" s="7" t="e">
        <v>#N/A</v>
      </c>
      <c r="J391" s="7" t="e">
        <v>#N/A</v>
      </c>
      <c r="K391" s="7" t="e">
        <v>#N/A</v>
      </c>
    </row>
    <row r="392" spans="1:11" x14ac:dyDescent="0.25">
      <c r="A392" s="5" t="s">
        <v>13</v>
      </c>
      <c r="B392" s="6">
        <v>1989</v>
      </c>
      <c r="C392" s="7">
        <v>17907.338</v>
      </c>
      <c r="D392" s="7" t="e">
        <v>#N/A</v>
      </c>
      <c r="E392" s="7">
        <v>70.446871973171213</v>
      </c>
      <c r="F392" s="7" t="e">
        <v>#N/A</v>
      </c>
      <c r="G392" s="7" t="e">
        <v>#N/A</v>
      </c>
      <c r="H392" s="7" t="e">
        <v>#N/A</v>
      </c>
      <c r="I392" s="7" t="e">
        <v>#N/A</v>
      </c>
      <c r="J392" s="7" t="e">
        <v>#N/A</v>
      </c>
      <c r="K392" s="7" t="e">
        <v>#N/A</v>
      </c>
    </row>
    <row r="393" spans="1:11" x14ac:dyDescent="0.25">
      <c r="A393" s="5" t="s">
        <v>13</v>
      </c>
      <c r="B393" s="6">
        <v>1990</v>
      </c>
      <c r="C393" s="7">
        <v>16042.995999999997</v>
      </c>
      <c r="D393" s="7" t="e">
        <v>#N/A</v>
      </c>
      <c r="E393" s="7">
        <v>70.462062250783049</v>
      </c>
      <c r="F393" s="7" t="e">
        <v>#N/A</v>
      </c>
      <c r="G393" s="7" t="e">
        <v>#N/A</v>
      </c>
      <c r="H393" s="7" t="e">
        <v>#N/A</v>
      </c>
      <c r="I393" s="7" t="e">
        <v>#N/A</v>
      </c>
      <c r="J393" s="7" t="e">
        <v>#N/A</v>
      </c>
      <c r="K393" s="7" t="e">
        <v>#N/A</v>
      </c>
    </row>
    <row r="394" spans="1:11" x14ac:dyDescent="0.25">
      <c r="A394" s="5" t="s">
        <v>13</v>
      </c>
      <c r="B394" s="6">
        <v>1991</v>
      </c>
      <c r="C394" s="7">
        <v>13256.359999999999</v>
      </c>
      <c r="D394" s="7" t="e">
        <v>#N/A</v>
      </c>
      <c r="E394" s="7">
        <v>62.436515022675749</v>
      </c>
      <c r="F394" s="7" t="e">
        <v>#N/A</v>
      </c>
      <c r="G394" s="7" t="e">
        <v>#N/A</v>
      </c>
      <c r="H394" s="7" t="e">
        <v>#N/A</v>
      </c>
      <c r="I394" s="7" t="e">
        <v>#N/A</v>
      </c>
      <c r="J394" s="7" t="e">
        <v>#N/A</v>
      </c>
      <c r="K394" s="7" t="e">
        <v>#N/A</v>
      </c>
    </row>
    <row r="395" spans="1:11" x14ac:dyDescent="0.25">
      <c r="A395" s="5" t="s">
        <v>13</v>
      </c>
      <c r="B395" s="6">
        <v>1992</v>
      </c>
      <c r="C395" s="7">
        <v>25965.338000000003</v>
      </c>
      <c r="D395" s="7" t="e">
        <v>#N/A</v>
      </c>
      <c r="E395" s="7">
        <v>66.101640724181735</v>
      </c>
      <c r="F395" s="7" t="e">
        <v>#N/A</v>
      </c>
      <c r="G395" s="7" t="e">
        <v>#N/A</v>
      </c>
      <c r="H395" s="7" t="e">
        <v>#N/A</v>
      </c>
      <c r="I395" s="7" t="e">
        <v>#N/A</v>
      </c>
      <c r="J395" s="7" t="e">
        <v>#N/A</v>
      </c>
      <c r="K395" s="7" t="e">
        <v>#N/A</v>
      </c>
    </row>
    <row r="396" spans="1:11" x14ac:dyDescent="0.25">
      <c r="A396" s="5" t="s">
        <v>13</v>
      </c>
      <c r="B396" s="6">
        <v>1993</v>
      </c>
      <c r="C396" s="7">
        <v>10859.610000000002</v>
      </c>
      <c r="D396" s="7" t="e">
        <v>#N/A</v>
      </c>
      <c r="E396" s="7">
        <v>60.999593573693218</v>
      </c>
      <c r="F396" s="7" t="e">
        <v>#N/A</v>
      </c>
      <c r="G396" s="7" t="e">
        <v>#N/A</v>
      </c>
      <c r="H396" s="7" t="e">
        <v>#N/A</v>
      </c>
      <c r="I396" s="7" t="e">
        <v>#N/A</v>
      </c>
      <c r="J396" s="7" t="e">
        <v>#N/A</v>
      </c>
      <c r="K396" s="7" t="e">
        <v>#N/A</v>
      </c>
    </row>
    <row r="397" spans="1:11" x14ac:dyDescent="0.25">
      <c r="A397" s="5" t="s">
        <v>13</v>
      </c>
      <c r="B397" s="6">
        <v>1994</v>
      </c>
      <c r="C397" s="7">
        <v>20695.694</v>
      </c>
      <c r="D397" s="7" t="e">
        <v>#N/A</v>
      </c>
      <c r="E397" s="7">
        <v>55.113515928028512</v>
      </c>
      <c r="F397" s="7" t="e">
        <v>#N/A</v>
      </c>
      <c r="G397" s="7" t="e">
        <v>#N/A</v>
      </c>
      <c r="H397" s="7" t="e">
        <v>#N/A</v>
      </c>
      <c r="I397" s="7" t="e">
        <v>#N/A</v>
      </c>
      <c r="J397" s="7" t="e">
        <v>#N/A</v>
      </c>
      <c r="K397" s="7" t="e">
        <v>#N/A</v>
      </c>
    </row>
    <row r="398" spans="1:11" x14ac:dyDescent="0.25">
      <c r="A398" s="5" t="s">
        <v>13</v>
      </c>
      <c r="B398" s="6">
        <v>1995</v>
      </c>
      <c r="C398" s="7">
        <v>39821.039999999994</v>
      </c>
      <c r="D398" s="7" t="e">
        <v>#N/A</v>
      </c>
      <c r="E398" s="9">
        <v>60.710363713626215</v>
      </c>
      <c r="F398" s="7" t="e">
        <v>#N/A</v>
      </c>
      <c r="G398" s="7" t="e">
        <v>#N/A</v>
      </c>
      <c r="H398" s="7" t="e">
        <v>#N/A</v>
      </c>
      <c r="I398" s="7" t="e">
        <v>#N/A</v>
      </c>
      <c r="J398" s="7" t="e">
        <v>#N/A</v>
      </c>
      <c r="K398" s="7" t="e">
        <v>#N/A</v>
      </c>
    </row>
    <row r="399" spans="1:11" x14ac:dyDescent="0.25">
      <c r="A399" s="5" t="s">
        <v>13</v>
      </c>
      <c r="B399" s="6">
        <v>1996</v>
      </c>
      <c r="C399" s="7">
        <v>37658.849000000017</v>
      </c>
      <c r="D399" s="7" t="e">
        <v>#N/A</v>
      </c>
      <c r="E399" s="9">
        <v>81.107197110545911</v>
      </c>
      <c r="F399" s="7" t="e">
        <v>#N/A</v>
      </c>
      <c r="G399" s="7" t="e">
        <v>#N/A</v>
      </c>
      <c r="H399" s="7" t="e">
        <v>#N/A</v>
      </c>
      <c r="I399" s="7" t="e">
        <v>#N/A</v>
      </c>
      <c r="J399" s="7" t="e">
        <v>#N/A</v>
      </c>
      <c r="K399" s="7" t="e">
        <v>#N/A</v>
      </c>
    </row>
    <row r="400" spans="1:11" x14ac:dyDescent="0.25">
      <c r="A400" s="5" t="s">
        <v>13</v>
      </c>
      <c r="B400" s="6">
        <v>1997</v>
      </c>
      <c r="C400" s="7">
        <v>27637.460999999999</v>
      </c>
      <c r="D400" s="7" t="e">
        <v>#N/A</v>
      </c>
      <c r="E400" s="9">
        <v>74.804827634502701</v>
      </c>
      <c r="F400" s="7" t="e">
        <v>#N/A</v>
      </c>
      <c r="G400" s="7" t="e">
        <v>#N/A</v>
      </c>
      <c r="H400" s="7" t="e">
        <v>#N/A</v>
      </c>
      <c r="I400" s="7" t="e">
        <v>#N/A</v>
      </c>
      <c r="J400" s="7" t="e">
        <v>#N/A</v>
      </c>
      <c r="K400" s="7" t="e">
        <v>#N/A</v>
      </c>
    </row>
    <row r="401" spans="1:11" x14ac:dyDescent="0.25">
      <c r="A401" s="5" t="s">
        <v>13</v>
      </c>
      <c r="B401" s="6">
        <v>1998</v>
      </c>
      <c r="C401" s="7">
        <v>24364.835000000003</v>
      </c>
      <c r="D401" s="7" t="e">
        <v>#N/A</v>
      </c>
      <c r="E401" s="9">
        <v>99.042577103031647</v>
      </c>
      <c r="F401" s="7" t="e">
        <v>#N/A</v>
      </c>
      <c r="G401" s="7" t="e">
        <v>#N/A</v>
      </c>
      <c r="H401" s="7" t="e">
        <v>#N/A</v>
      </c>
      <c r="I401" s="7" t="e">
        <v>#N/A</v>
      </c>
      <c r="J401" s="7" t="e">
        <v>#N/A</v>
      </c>
      <c r="K401" s="7" t="e">
        <v>#N/A</v>
      </c>
    </row>
    <row r="402" spans="1:11" x14ac:dyDescent="0.25">
      <c r="A402" s="5" t="s">
        <v>13</v>
      </c>
      <c r="B402" s="6">
        <v>1999</v>
      </c>
      <c r="C402" s="7">
        <v>15629.409</v>
      </c>
      <c r="D402" s="7" t="e">
        <v>#N/A</v>
      </c>
      <c r="E402" s="9">
        <v>110.90358893979591</v>
      </c>
      <c r="F402" s="7" t="e">
        <v>#N/A</v>
      </c>
      <c r="G402" s="7" t="e">
        <v>#N/A</v>
      </c>
      <c r="H402" s="7" t="e">
        <v>#N/A</v>
      </c>
      <c r="I402" s="7" t="e">
        <v>#N/A</v>
      </c>
      <c r="J402" s="7" t="e">
        <v>#N/A</v>
      </c>
      <c r="K402" s="7" t="e">
        <v>#N/A</v>
      </c>
    </row>
    <row r="403" spans="1:11" x14ac:dyDescent="0.25">
      <c r="A403" s="5" t="s">
        <v>13</v>
      </c>
      <c r="B403" s="6">
        <v>2000</v>
      </c>
      <c r="C403" s="7">
        <v>13926.2</v>
      </c>
      <c r="D403" s="7" t="e">
        <v>#N/A</v>
      </c>
      <c r="E403" s="7">
        <v>120.37657966554521</v>
      </c>
      <c r="F403" s="7" t="e">
        <v>#N/A</v>
      </c>
      <c r="G403" s="7" t="e">
        <v>#N/A</v>
      </c>
      <c r="H403" s="7" t="e">
        <v>#N/A</v>
      </c>
      <c r="I403" s="7" t="e">
        <v>#N/A</v>
      </c>
      <c r="J403" s="7" t="e">
        <v>#N/A</v>
      </c>
      <c r="K403" s="7" t="e">
        <v>#N/A</v>
      </c>
    </row>
    <row r="404" spans="1:11" x14ac:dyDescent="0.25">
      <c r="A404" s="5" t="s">
        <v>13</v>
      </c>
      <c r="B404" s="6">
        <v>2001</v>
      </c>
      <c r="C404" s="7">
        <v>15967.1</v>
      </c>
      <c r="D404" s="7" t="e">
        <v>#N/A</v>
      </c>
      <c r="E404" s="7">
        <v>119.61297549551669</v>
      </c>
      <c r="F404" s="7" t="e">
        <v>#N/A</v>
      </c>
      <c r="G404" s="7" t="e">
        <v>#N/A</v>
      </c>
      <c r="H404" s="7" t="e">
        <v>#N/A</v>
      </c>
      <c r="I404" s="7" t="e">
        <v>#N/A</v>
      </c>
      <c r="J404" s="7" t="e">
        <v>#N/A</v>
      </c>
      <c r="K404" s="7" t="e">
        <v>#N/A</v>
      </c>
    </row>
    <row r="405" spans="1:11" x14ac:dyDescent="0.25">
      <c r="A405" s="5" t="s">
        <v>13</v>
      </c>
      <c r="B405" s="6">
        <v>2002</v>
      </c>
      <c r="C405" s="7">
        <v>48656.80000000001</v>
      </c>
      <c r="D405" s="7" t="e">
        <v>#N/A</v>
      </c>
      <c r="E405" s="7">
        <v>132.86164589829727</v>
      </c>
      <c r="F405" s="7" t="e">
        <v>#N/A</v>
      </c>
      <c r="G405" s="7" t="e">
        <v>#N/A</v>
      </c>
      <c r="H405" s="7" t="e">
        <v>#N/A</v>
      </c>
      <c r="I405" s="7" t="e">
        <v>#N/A</v>
      </c>
      <c r="J405" s="7">
        <v>0.41611952779737099</v>
      </c>
      <c r="K405" s="7" t="e">
        <v>#N/A</v>
      </c>
    </row>
    <row r="406" spans="1:11" x14ac:dyDescent="0.25">
      <c r="A406" s="5" t="s">
        <v>13</v>
      </c>
      <c r="B406" s="6">
        <v>2003</v>
      </c>
      <c r="C406" s="7">
        <v>46755.689999999995</v>
      </c>
      <c r="D406" s="7" t="e">
        <v>#N/A</v>
      </c>
      <c r="E406" s="7">
        <v>148.09314258011062</v>
      </c>
      <c r="F406" s="7" t="e">
        <v>#N/A</v>
      </c>
      <c r="G406" s="7" t="e">
        <v>#N/A</v>
      </c>
      <c r="H406" s="7" t="e">
        <v>#N/A</v>
      </c>
      <c r="I406" s="7">
        <v>0.38510158600417738</v>
      </c>
      <c r="J406" s="7">
        <v>0.38154637841960698</v>
      </c>
      <c r="K406" s="7" t="e">
        <v>#N/A</v>
      </c>
    </row>
    <row r="407" spans="1:11" x14ac:dyDescent="0.25">
      <c r="A407" s="5" t="s">
        <v>13</v>
      </c>
      <c r="B407" s="6">
        <v>2004</v>
      </c>
      <c r="C407" s="7">
        <v>20772.47</v>
      </c>
      <c r="D407" s="7" t="e">
        <v>#N/A</v>
      </c>
      <c r="E407" s="7">
        <v>122.73842605691091</v>
      </c>
      <c r="F407" s="7" t="e">
        <v>#N/A</v>
      </c>
      <c r="G407" s="7" t="e">
        <v>#N/A</v>
      </c>
      <c r="H407" s="7" t="e">
        <v>#N/A</v>
      </c>
      <c r="I407" s="7">
        <v>0.37577604233377615</v>
      </c>
      <c r="J407" s="7">
        <v>0.39133475626296299</v>
      </c>
      <c r="K407" s="7" t="e">
        <v>#N/A</v>
      </c>
    </row>
    <row r="408" spans="1:11" x14ac:dyDescent="0.25">
      <c r="A408" s="5" t="s">
        <v>13</v>
      </c>
      <c r="B408" s="6">
        <v>2005</v>
      </c>
      <c r="C408" s="7">
        <v>44374.570000000014</v>
      </c>
      <c r="D408" s="7" t="e">
        <v>#N/A</v>
      </c>
      <c r="E408" s="7">
        <v>125.81160910002562</v>
      </c>
      <c r="F408" s="7" t="e">
        <v>#N/A</v>
      </c>
      <c r="G408" s="7" t="e">
        <v>#N/A</v>
      </c>
      <c r="H408" s="7" t="e">
        <v>#N/A</v>
      </c>
      <c r="I408" s="7">
        <v>0.36950508968815149</v>
      </c>
      <c r="J408" s="7">
        <v>0.35970556363663603</v>
      </c>
      <c r="K408" s="7" t="e">
        <v>#N/A</v>
      </c>
    </row>
    <row r="409" spans="1:11" x14ac:dyDescent="0.25">
      <c r="A409" s="5" t="s">
        <v>13</v>
      </c>
      <c r="B409" s="6">
        <v>2006</v>
      </c>
      <c r="C409" s="7">
        <v>48099.05000000001</v>
      </c>
      <c r="D409" s="7" t="e">
        <v>#N/A</v>
      </c>
      <c r="E409" s="7">
        <v>109.74736267137511</v>
      </c>
      <c r="F409" s="7" t="e">
        <v>#N/A</v>
      </c>
      <c r="G409" s="7" t="e">
        <v>#N/A</v>
      </c>
      <c r="H409" s="7" t="e">
        <v>#N/A</v>
      </c>
      <c r="I409" s="7">
        <v>0.35453811005057517</v>
      </c>
      <c r="J409" s="7">
        <v>0.39284702011303302</v>
      </c>
      <c r="K409" s="7" t="e">
        <v>#N/A</v>
      </c>
    </row>
    <row r="410" spans="1:11" x14ac:dyDescent="0.25">
      <c r="A410" s="5" t="s">
        <v>13</v>
      </c>
      <c r="B410" s="6">
        <v>2007</v>
      </c>
      <c r="C410" s="7">
        <v>30305.260000000006</v>
      </c>
      <c r="D410" s="7" t="e">
        <v>#N/A</v>
      </c>
      <c r="E410" s="7">
        <v>108.98596964110236</v>
      </c>
      <c r="F410" s="7" t="e">
        <v>#N/A</v>
      </c>
      <c r="G410" s="7" t="e">
        <v>#N/A</v>
      </c>
      <c r="H410" s="7" t="e">
        <v>#N/A</v>
      </c>
      <c r="I410" s="7">
        <v>0.36184684985761184</v>
      </c>
      <c r="J410" s="7" t="e">
        <v>#N/A</v>
      </c>
      <c r="K410" s="7" t="e">
        <v>#N/A</v>
      </c>
    </row>
    <row r="411" spans="1:11" x14ac:dyDescent="0.25">
      <c r="A411" s="5" t="s">
        <v>13</v>
      </c>
      <c r="B411" s="6">
        <v>2008</v>
      </c>
      <c r="C411" s="7" t="e">
        <v>#N/A</v>
      </c>
      <c r="D411" s="7" t="e">
        <v>#N/A</v>
      </c>
      <c r="E411" s="7" t="e">
        <v>#N/A</v>
      </c>
      <c r="F411" s="7" t="e">
        <v>#N/A</v>
      </c>
      <c r="G411" s="7" t="e">
        <v>#N/A</v>
      </c>
      <c r="H411" s="7" t="e">
        <v>#N/A</v>
      </c>
      <c r="I411" s="7">
        <v>0.37048404544620611</v>
      </c>
      <c r="J411" s="7" t="e">
        <v>#N/A</v>
      </c>
      <c r="K411" s="7" t="e">
        <v>#N/A</v>
      </c>
    </row>
    <row r="412" spans="1:11" x14ac:dyDescent="0.25">
      <c r="A412" s="5" t="s">
        <v>13</v>
      </c>
      <c r="B412" s="6">
        <v>2009</v>
      </c>
      <c r="C412" s="7" t="e">
        <v>#N/A</v>
      </c>
      <c r="D412" s="7" t="e">
        <v>#N/A</v>
      </c>
      <c r="E412" s="7" t="e">
        <v>#N/A</v>
      </c>
      <c r="F412" s="7" t="e">
        <v>#N/A</v>
      </c>
      <c r="G412" s="7" t="e">
        <v>#N/A</v>
      </c>
      <c r="H412" s="7" t="e">
        <v>#N/A</v>
      </c>
      <c r="I412" s="7">
        <v>0.37736028932686988</v>
      </c>
      <c r="J412" s="7" t="e">
        <v>#N/A</v>
      </c>
      <c r="K412" s="7" t="e">
        <v>#N/A</v>
      </c>
    </row>
    <row r="413" spans="1:11" x14ac:dyDescent="0.25">
      <c r="A413" s="5" t="s">
        <v>13</v>
      </c>
      <c r="B413" s="6">
        <v>2010</v>
      </c>
      <c r="C413" s="7">
        <v>17287.660000000003</v>
      </c>
      <c r="D413" s="7" t="e">
        <v>#N/A</v>
      </c>
      <c r="E413" s="7">
        <v>122.07881421356423</v>
      </c>
      <c r="F413" s="7" t="e">
        <v>#N/A</v>
      </c>
      <c r="G413" s="7" t="e">
        <v>#N/A</v>
      </c>
      <c r="H413" s="7" t="e">
        <v>#N/A</v>
      </c>
      <c r="I413" s="7">
        <v>0.39974759040169167</v>
      </c>
      <c r="J413" s="7" t="e">
        <v>#N/A</v>
      </c>
      <c r="K413" s="7" t="e">
        <v>#N/A</v>
      </c>
    </row>
    <row r="414" spans="1:11" x14ac:dyDescent="0.25">
      <c r="A414" s="5" t="s">
        <v>13</v>
      </c>
      <c r="B414" s="6">
        <v>2011</v>
      </c>
      <c r="C414" s="7">
        <v>5453.0599999999995</v>
      </c>
      <c r="D414" s="7" t="e">
        <v>#N/A</v>
      </c>
      <c r="E414" s="7">
        <v>75.269061111111071</v>
      </c>
      <c r="F414" s="7" t="e">
        <v>#N/A</v>
      </c>
      <c r="G414" s="7" t="e">
        <v>#N/A</v>
      </c>
      <c r="H414" s="7" t="e">
        <v>#N/A</v>
      </c>
      <c r="I414" s="7">
        <v>0.38065223853416408</v>
      </c>
      <c r="J414" s="7" t="e">
        <v>#N/A</v>
      </c>
      <c r="K414" s="7" t="e">
        <v>#N/A</v>
      </c>
    </row>
    <row r="415" spans="1:11" x14ac:dyDescent="0.25">
      <c r="A415" s="5" t="s">
        <v>13</v>
      </c>
      <c r="B415" s="6">
        <v>2012</v>
      </c>
      <c r="C415" s="7">
        <v>5710.72</v>
      </c>
      <c r="D415" s="7">
        <v>5</v>
      </c>
      <c r="E415" s="7">
        <v>110.37947089947087</v>
      </c>
      <c r="F415" s="7" t="e">
        <v>#N/A</v>
      </c>
      <c r="G415" s="7" t="e">
        <v>#N/A</v>
      </c>
      <c r="H415" s="7" t="e">
        <v>#N/A</v>
      </c>
      <c r="I415" s="7">
        <v>0.3751985848547173</v>
      </c>
      <c r="J415" s="7" t="e">
        <v>#N/A</v>
      </c>
      <c r="K415" s="7" t="e">
        <v>#N/A</v>
      </c>
    </row>
    <row r="416" spans="1:11" x14ac:dyDescent="0.25">
      <c r="A416" s="5" t="s">
        <v>13</v>
      </c>
      <c r="B416" s="6">
        <v>2013</v>
      </c>
      <c r="C416" s="7">
        <v>21160.19</v>
      </c>
      <c r="D416" s="7">
        <v>9.3532993793487496</v>
      </c>
      <c r="E416" s="7">
        <v>116.9633585477128</v>
      </c>
      <c r="F416" s="7" t="e">
        <v>#N/A</v>
      </c>
      <c r="G416" s="7" t="e">
        <v>#N/A</v>
      </c>
      <c r="H416" s="7" t="e">
        <v>#N/A</v>
      </c>
      <c r="I416" s="7">
        <v>0.37347471359881096</v>
      </c>
      <c r="J416" s="7" t="e">
        <v>#N/A</v>
      </c>
      <c r="K416" s="7" t="e">
        <v>#N/A</v>
      </c>
    </row>
    <row r="417" spans="1:11" x14ac:dyDescent="0.25">
      <c r="A417" s="5" t="s">
        <v>13</v>
      </c>
      <c r="B417" s="6">
        <v>2014</v>
      </c>
      <c r="C417" s="7">
        <v>16018.550000000003</v>
      </c>
      <c r="D417" s="7">
        <v>14</v>
      </c>
      <c r="E417" s="7">
        <v>113.63664256610596</v>
      </c>
      <c r="F417" s="7" t="e">
        <v>#N/A</v>
      </c>
      <c r="G417" s="7" t="e">
        <v>#N/A</v>
      </c>
      <c r="H417" s="7" t="e">
        <v>#N/A</v>
      </c>
      <c r="I417" s="7">
        <v>0.37333456530285247</v>
      </c>
      <c r="J417" s="7">
        <v>0.37758459048979198</v>
      </c>
      <c r="K417" s="7" t="e">
        <v>#N/A</v>
      </c>
    </row>
    <row r="418" spans="1:11" x14ac:dyDescent="0.25">
      <c r="A418" s="5" t="s">
        <v>13</v>
      </c>
      <c r="B418" s="6">
        <v>2015</v>
      </c>
      <c r="C418" s="7">
        <v>21274.139999999996</v>
      </c>
      <c r="D418" s="7">
        <v>17.5</v>
      </c>
      <c r="E418" s="7">
        <v>106.26876985163219</v>
      </c>
      <c r="F418" s="7" t="e">
        <v>#N/A</v>
      </c>
      <c r="G418" s="7" t="e">
        <v>#N/A</v>
      </c>
      <c r="H418" s="7" t="e">
        <v>#N/A</v>
      </c>
      <c r="I418" s="7">
        <v>0.36978394493803257</v>
      </c>
      <c r="J418" s="7" t="e">
        <v>#N/A</v>
      </c>
      <c r="K418" s="7" t="e">
        <v>#N/A</v>
      </c>
    </row>
    <row r="419" spans="1:11" x14ac:dyDescent="0.25">
      <c r="A419" s="5" t="s">
        <v>13</v>
      </c>
      <c r="B419" s="6">
        <v>2016</v>
      </c>
      <c r="C419" s="7">
        <v>24008.559999999998</v>
      </c>
      <c r="D419" s="7">
        <v>18.399999618530298</v>
      </c>
      <c r="E419" s="7">
        <v>117.13209849844982</v>
      </c>
      <c r="F419" s="7" t="e">
        <v>#N/A</v>
      </c>
      <c r="G419" s="7" t="e">
        <v>#N/A</v>
      </c>
      <c r="H419" s="7" t="e">
        <v>#N/A</v>
      </c>
      <c r="I419" s="7">
        <v>0.36642030596020658</v>
      </c>
      <c r="J419" s="7">
        <v>0.40888584532620897</v>
      </c>
      <c r="K419" s="7" t="e">
        <v>#N/A</v>
      </c>
    </row>
    <row r="420" spans="1:11" x14ac:dyDescent="0.25">
      <c r="A420" s="5" t="s">
        <v>14</v>
      </c>
      <c r="B420" s="6">
        <v>1979</v>
      </c>
      <c r="C420" s="7">
        <v>15813.16</v>
      </c>
      <c r="D420" s="7" t="e">
        <v>#N/A</v>
      </c>
      <c r="E420" s="7">
        <v>35.23028571515858</v>
      </c>
      <c r="F420" s="7" t="e">
        <v>#N/A</v>
      </c>
      <c r="G420" s="7" t="e">
        <v>#N/A</v>
      </c>
      <c r="H420" s="7" t="e">
        <v>#N/A</v>
      </c>
      <c r="I420" s="7" t="e">
        <v>#N/A</v>
      </c>
      <c r="J420" s="7" t="e">
        <v>#N/A</v>
      </c>
      <c r="K420" s="7" t="e">
        <v>#N/A</v>
      </c>
    </row>
    <row r="421" spans="1:11" x14ac:dyDescent="0.25">
      <c r="A421" s="5" t="s">
        <v>14</v>
      </c>
      <c r="B421" s="6">
        <v>1980</v>
      </c>
      <c r="C421" s="7">
        <v>26618.979999999985</v>
      </c>
      <c r="D421" s="7" t="e">
        <v>#N/A</v>
      </c>
      <c r="E421" s="7">
        <v>36.600394032650684</v>
      </c>
      <c r="F421" s="7" t="e">
        <v>#N/A</v>
      </c>
      <c r="G421" s="7" t="e">
        <v>#N/A</v>
      </c>
      <c r="H421" s="7" t="e">
        <v>#N/A</v>
      </c>
      <c r="I421" s="7" t="e">
        <v>#N/A</v>
      </c>
      <c r="J421" s="7" t="e">
        <v>#N/A</v>
      </c>
      <c r="K421" s="7" t="e">
        <v>#N/A</v>
      </c>
    </row>
    <row r="422" spans="1:11" x14ac:dyDescent="0.25">
      <c r="A422" s="5" t="s">
        <v>14</v>
      </c>
      <c r="B422" s="6">
        <v>1981</v>
      </c>
      <c r="C422" s="7">
        <v>15517.739999999998</v>
      </c>
      <c r="D422" s="7" t="e">
        <v>#N/A</v>
      </c>
      <c r="E422" s="7">
        <v>30.991896461645442</v>
      </c>
      <c r="F422" s="7" t="e">
        <v>#N/A</v>
      </c>
      <c r="G422" s="7" t="e">
        <v>#N/A</v>
      </c>
      <c r="H422" s="7" t="e">
        <v>#N/A</v>
      </c>
      <c r="I422" s="7" t="e">
        <v>#N/A</v>
      </c>
      <c r="J422" s="7" t="e">
        <v>#N/A</v>
      </c>
      <c r="K422" s="7" t="e">
        <v>#N/A</v>
      </c>
    </row>
    <row r="423" spans="1:11" x14ac:dyDescent="0.25">
      <c r="A423" s="5" t="s">
        <v>14</v>
      </c>
      <c r="B423" s="6">
        <v>1982</v>
      </c>
      <c r="C423" s="7">
        <v>18347.239999999998</v>
      </c>
      <c r="D423" s="7" t="e">
        <v>#N/A</v>
      </c>
      <c r="E423" s="7">
        <v>42.335365124404113</v>
      </c>
      <c r="F423" s="7" t="e">
        <v>#N/A</v>
      </c>
      <c r="G423" s="7" t="e">
        <v>#N/A</v>
      </c>
      <c r="H423" s="7" t="e">
        <v>#N/A</v>
      </c>
      <c r="I423" s="7" t="e">
        <v>#N/A</v>
      </c>
      <c r="J423" s="7" t="e">
        <v>#N/A</v>
      </c>
      <c r="K423" s="7" t="e">
        <v>#N/A</v>
      </c>
    </row>
    <row r="424" spans="1:11" x14ac:dyDescent="0.25">
      <c r="A424" s="5" t="s">
        <v>14</v>
      </c>
      <c r="B424" s="6">
        <v>1983</v>
      </c>
      <c r="C424" s="7">
        <v>21068.860000000011</v>
      </c>
      <c r="D424" s="7" t="e">
        <v>#N/A</v>
      </c>
      <c r="E424" s="7">
        <v>49.145262029499889</v>
      </c>
      <c r="F424" s="7" t="e">
        <v>#N/A</v>
      </c>
      <c r="G424" s="7" t="e">
        <v>#N/A</v>
      </c>
      <c r="H424" s="7" t="e">
        <v>#N/A</v>
      </c>
      <c r="I424" s="7" t="e">
        <v>#N/A</v>
      </c>
      <c r="J424" s="7" t="e">
        <v>#N/A</v>
      </c>
      <c r="K424" s="7" t="e">
        <v>#N/A</v>
      </c>
    </row>
    <row r="425" spans="1:11" x14ac:dyDescent="0.25">
      <c r="A425" s="5" t="s">
        <v>14</v>
      </c>
      <c r="B425" s="6">
        <v>1984</v>
      </c>
      <c r="C425" s="7">
        <v>28518.699999999975</v>
      </c>
      <c r="D425" s="7" t="e">
        <v>#N/A</v>
      </c>
      <c r="E425" s="7">
        <v>42.955053152557319</v>
      </c>
      <c r="F425" s="7" t="e">
        <v>#N/A</v>
      </c>
      <c r="G425" s="7" t="e">
        <v>#N/A</v>
      </c>
      <c r="H425" s="7" t="e">
        <v>#N/A</v>
      </c>
      <c r="I425" s="7" t="e">
        <v>#N/A</v>
      </c>
      <c r="J425" s="7" t="e">
        <v>#N/A</v>
      </c>
      <c r="K425" s="7" t="e">
        <v>#N/A</v>
      </c>
    </row>
    <row r="426" spans="1:11" x14ac:dyDescent="0.25">
      <c r="A426" s="5" t="s">
        <v>14</v>
      </c>
      <c r="B426" s="6">
        <v>1985</v>
      </c>
      <c r="C426" s="7">
        <v>17668.160000000003</v>
      </c>
      <c r="D426" s="7" t="e">
        <v>#N/A</v>
      </c>
      <c r="E426" s="7">
        <v>44.188424421103555</v>
      </c>
      <c r="F426" s="7" t="e">
        <v>#N/A</v>
      </c>
      <c r="G426" s="7" t="e">
        <v>#N/A</v>
      </c>
      <c r="H426" s="7" t="e">
        <v>#N/A</v>
      </c>
      <c r="I426" s="7" t="e">
        <v>#N/A</v>
      </c>
      <c r="J426" s="7" t="e">
        <v>#N/A</v>
      </c>
      <c r="K426" s="7" t="e">
        <v>#N/A</v>
      </c>
    </row>
    <row r="427" spans="1:11" x14ac:dyDescent="0.25">
      <c r="A427" s="5" t="s">
        <v>14</v>
      </c>
      <c r="B427" s="6">
        <v>1986</v>
      </c>
      <c r="C427" s="7">
        <v>8376.7400000000034</v>
      </c>
      <c r="D427" s="7" t="e">
        <v>#N/A</v>
      </c>
      <c r="E427" s="7">
        <v>55.575669398791639</v>
      </c>
      <c r="F427" s="7" t="e">
        <v>#N/A</v>
      </c>
      <c r="G427" s="7" t="e">
        <v>#N/A</v>
      </c>
      <c r="H427" s="7" t="e">
        <v>#N/A</v>
      </c>
      <c r="I427" s="7" t="e">
        <v>#N/A</v>
      </c>
      <c r="J427" s="7" t="e">
        <v>#N/A</v>
      </c>
      <c r="K427" s="7" t="e">
        <v>#N/A</v>
      </c>
    </row>
    <row r="428" spans="1:11" x14ac:dyDescent="0.25">
      <c r="A428" s="5" t="s">
        <v>14</v>
      </c>
      <c r="B428" s="6">
        <v>1987</v>
      </c>
      <c r="C428" s="7">
        <v>17645.580000000005</v>
      </c>
      <c r="D428" s="7" t="e">
        <v>#N/A</v>
      </c>
      <c r="E428" s="7">
        <v>70.414858401562057</v>
      </c>
      <c r="F428" s="7" t="e">
        <v>#N/A</v>
      </c>
      <c r="G428" s="7" t="e">
        <v>#N/A</v>
      </c>
      <c r="H428" s="7" t="e">
        <v>#N/A</v>
      </c>
      <c r="I428" s="7" t="e">
        <v>#N/A</v>
      </c>
      <c r="J428" s="7" t="e">
        <v>#N/A</v>
      </c>
      <c r="K428" s="7" t="e">
        <v>#N/A</v>
      </c>
    </row>
    <row r="429" spans="1:11" x14ac:dyDescent="0.25">
      <c r="A429" s="5" t="s">
        <v>14</v>
      </c>
      <c r="B429" s="6">
        <v>1988</v>
      </c>
      <c r="C429" s="7">
        <v>22954.740000000013</v>
      </c>
      <c r="D429" s="7" t="e">
        <v>#N/A</v>
      </c>
      <c r="E429" s="7">
        <v>73.282428506340139</v>
      </c>
      <c r="F429" s="7" t="e">
        <v>#N/A</v>
      </c>
      <c r="G429" s="7" t="e">
        <v>#N/A</v>
      </c>
      <c r="H429" s="7" t="e">
        <v>#N/A</v>
      </c>
      <c r="I429" s="7" t="e">
        <v>#N/A</v>
      </c>
      <c r="J429" s="7" t="e">
        <v>#N/A</v>
      </c>
      <c r="K429" s="7" t="e">
        <v>#N/A</v>
      </c>
    </row>
    <row r="430" spans="1:11" x14ac:dyDescent="0.25">
      <c r="A430" s="5" t="s">
        <v>14</v>
      </c>
      <c r="B430" s="6">
        <v>1989</v>
      </c>
      <c r="C430" s="7">
        <v>22114.869999999992</v>
      </c>
      <c r="D430" s="7" t="e">
        <v>#N/A</v>
      </c>
      <c r="E430" s="7">
        <v>68.91231435231424</v>
      </c>
      <c r="F430" s="7" t="e">
        <v>#N/A</v>
      </c>
      <c r="G430" s="7" t="e">
        <v>#N/A</v>
      </c>
      <c r="H430" s="7" t="e">
        <v>#N/A</v>
      </c>
      <c r="I430" s="7" t="e">
        <v>#N/A</v>
      </c>
      <c r="J430" s="7" t="e">
        <v>#N/A</v>
      </c>
      <c r="K430" s="7" t="e">
        <v>#N/A</v>
      </c>
    </row>
    <row r="431" spans="1:11" x14ac:dyDescent="0.25">
      <c r="A431" s="5" t="s">
        <v>14</v>
      </c>
      <c r="B431" s="6">
        <v>1990</v>
      </c>
      <c r="C431" s="7">
        <v>8970.0499999999975</v>
      </c>
      <c r="D431" s="7" t="e">
        <v>#N/A</v>
      </c>
      <c r="E431" s="7">
        <v>60.075722226944052</v>
      </c>
      <c r="F431" s="7" t="e">
        <v>#N/A</v>
      </c>
      <c r="G431" s="7" t="e">
        <v>#N/A</v>
      </c>
      <c r="H431" s="7" t="e">
        <v>#N/A</v>
      </c>
      <c r="I431" s="7" t="e">
        <v>#N/A</v>
      </c>
      <c r="J431" s="7" t="e">
        <v>#N/A</v>
      </c>
      <c r="K431" s="7" t="e">
        <v>#N/A</v>
      </c>
    </row>
    <row r="432" spans="1:11" x14ac:dyDescent="0.25">
      <c r="A432" s="5" t="s">
        <v>14</v>
      </c>
      <c r="B432" s="6">
        <v>1991</v>
      </c>
      <c r="C432" s="7">
        <v>13494.243999999995</v>
      </c>
      <c r="D432" s="7" t="e">
        <v>#N/A</v>
      </c>
      <c r="E432" s="7">
        <v>62.069543850931403</v>
      </c>
      <c r="F432" s="7" t="e">
        <v>#N/A</v>
      </c>
      <c r="G432" s="7" t="e">
        <v>#N/A</v>
      </c>
      <c r="H432" s="7" t="e">
        <v>#N/A</v>
      </c>
      <c r="I432" s="7" t="e">
        <v>#N/A</v>
      </c>
      <c r="J432" s="7" t="e">
        <v>#N/A</v>
      </c>
      <c r="K432" s="7" t="e">
        <v>#N/A</v>
      </c>
    </row>
    <row r="433" spans="1:11" x14ac:dyDescent="0.25">
      <c r="A433" s="5" t="s">
        <v>14</v>
      </c>
      <c r="B433" s="6">
        <v>1992</v>
      </c>
      <c r="C433" s="7">
        <v>17006.69999999999</v>
      </c>
      <c r="D433" s="7" t="e">
        <v>#N/A</v>
      </c>
      <c r="E433" s="7">
        <v>63.47354233068527</v>
      </c>
      <c r="F433" s="7" t="e">
        <v>#N/A</v>
      </c>
      <c r="G433" s="7" t="e">
        <v>#N/A</v>
      </c>
      <c r="H433" s="7" t="e">
        <v>#N/A</v>
      </c>
      <c r="I433" s="7" t="e">
        <v>#N/A</v>
      </c>
      <c r="J433" s="7" t="e">
        <v>#N/A</v>
      </c>
      <c r="K433" s="7" t="e">
        <v>#N/A</v>
      </c>
    </row>
    <row r="434" spans="1:11" x14ac:dyDescent="0.25">
      <c r="A434" s="5" t="s">
        <v>14</v>
      </c>
      <c r="B434" s="6">
        <v>1993</v>
      </c>
      <c r="C434" s="7">
        <v>28056.186000000009</v>
      </c>
      <c r="D434" s="7" t="e">
        <v>#N/A</v>
      </c>
      <c r="E434" s="7">
        <v>59.537070833092905</v>
      </c>
      <c r="F434" s="7" t="e">
        <v>#N/A</v>
      </c>
      <c r="G434" s="7" t="e">
        <v>#N/A</v>
      </c>
      <c r="H434" s="7" t="e">
        <v>#N/A</v>
      </c>
      <c r="I434" s="7" t="e">
        <v>#N/A</v>
      </c>
      <c r="J434" s="7" t="e">
        <v>#N/A</v>
      </c>
      <c r="K434" s="7" t="e">
        <v>#N/A</v>
      </c>
    </row>
    <row r="435" spans="1:11" x14ac:dyDescent="0.25">
      <c r="A435" s="5" t="s">
        <v>14</v>
      </c>
      <c r="B435" s="6">
        <v>1994</v>
      </c>
      <c r="C435" s="7">
        <v>27537.902000000006</v>
      </c>
      <c r="D435" s="7" t="e">
        <v>#N/A</v>
      </c>
      <c r="E435" s="7">
        <v>67.809534361548785</v>
      </c>
      <c r="F435" s="7" t="e">
        <v>#N/A</v>
      </c>
      <c r="G435" s="7" t="e">
        <v>#N/A</v>
      </c>
      <c r="H435" s="7" t="e">
        <v>#N/A</v>
      </c>
      <c r="I435" s="7" t="e">
        <v>#N/A</v>
      </c>
      <c r="J435" s="7" t="e">
        <v>#N/A</v>
      </c>
      <c r="K435" s="7" t="e">
        <v>#N/A</v>
      </c>
    </row>
    <row r="436" spans="1:11" x14ac:dyDescent="0.25">
      <c r="A436" s="5" t="s">
        <v>14</v>
      </c>
      <c r="B436" s="6">
        <v>1995</v>
      </c>
      <c r="C436" s="7">
        <v>36756.460000000021</v>
      </c>
      <c r="D436" s="7" t="e">
        <v>#N/A</v>
      </c>
      <c r="E436" s="7">
        <v>70.85093751018367</v>
      </c>
      <c r="F436" s="7" t="e">
        <v>#N/A</v>
      </c>
      <c r="G436" s="7" t="e">
        <v>#N/A</v>
      </c>
      <c r="H436" s="7" t="e">
        <v>#N/A</v>
      </c>
      <c r="I436" s="7" t="e">
        <v>#N/A</v>
      </c>
      <c r="J436" s="7" t="e">
        <v>#N/A</v>
      </c>
      <c r="K436" s="7" t="e">
        <v>#N/A</v>
      </c>
    </row>
    <row r="437" spans="1:11" x14ac:dyDescent="0.25">
      <c r="A437" s="5" t="s">
        <v>14</v>
      </c>
      <c r="B437" s="6">
        <v>1996</v>
      </c>
      <c r="C437" s="7">
        <v>31121.912000000018</v>
      </c>
      <c r="D437" s="7" t="e">
        <v>#N/A</v>
      </c>
      <c r="E437" s="7">
        <v>65.813019069790727</v>
      </c>
      <c r="F437" s="7" t="e">
        <v>#N/A</v>
      </c>
      <c r="G437" s="7" t="e">
        <v>#N/A</v>
      </c>
      <c r="H437" s="7" t="e">
        <v>#N/A</v>
      </c>
      <c r="I437" s="7" t="e">
        <v>#N/A</v>
      </c>
      <c r="J437" s="7" t="e">
        <v>#N/A</v>
      </c>
      <c r="K437" s="7" t="e">
        <v>#N/A</v>
      </c>
    </row>
    <row r="438" spans="1:11" x14ac:dyDescent="0.25">
      <c r="A438" s="5" t="s">
        <v>14</v>
      </c>
      <c r="B438" s="6">
        <v>1997</v>
      </c>
      <c r="C438" s="7">
        <v>18132.925999999999</v>
      </c>
      <c r="D438" s="7" t="e">
        <v>#N/A</v>
      </c>
      <c r="E438" s="7">
        <v>72.758351470506057</v>
      </c>
      <c r="F438" s="7" t="e">
        <v>#N/A</v>
      </c>
      <c r="G438" s="7" t="e">
        <v>#N/A</v>
      </c>
      <c r="H438" s="7" t="e">
        <v>#N/A</v>
      </c>
      <c r="I438" s="7" t="e">
        <v>#N/A</v>
      </c>
      <c r="J438" s="7" t="e">
        <v>#N/A</v>
      </c>
      <c r="K438" s="7" t="e">
        <v>#N/A</v>
      </c>
    </row>
    <row r="439" spans="1:11" x14ac:dyDescent="0.25">
      <c r="A439" s="5" t="s">
        <v>14</v>
      </c>
      <c r="B439" s="6">
        <v>1998</v>
      </c>
      <c r="C439" s="7">
        <v>6148.0200000000032</v>
      </c>
      <c r="D439" s="7" t="e">
        <v>#N/A</v>
      </c>
      <c r="E439" s="7">
        <v>65.66685470441702</v>
      </c>
      <c r="F439" s="7" t="e">
        <v>#N/A</v>
      </c>
      <c r="G439" s="7" t="e">
        <v>#N/A</v>
      </c>
      <c r="H439" s="7" t="e">
        <v>#N/A</v>
      </c>
      <c r="I439" s="7" t="e">
        <v>#N/A</v>
      </c>
      <c r="J439" s="7" t="e">
        <v>#N/A</v>
      </c>
      <c r="K439" s="7" t="e">
        <v>#N/A</v>
      </c>
    </row>
    <row r="440" spans="1:11" x14ac:dyDescent="0.25">
      <c r="A440" s="5" t="s">
        <v>14</v>
      </c>
      <c r="B440" s="6">
        <v>1999</v>
      </c>
      <c r="C440" s="7">
        <v>9256.7240000000038</v>
      </c>
      <c r="D440" s="7" t="e">
        <v>#N/A</v>
      </c>
      <c r="E440" s="7">
        <v>59.814160779552346</v>
      </c>
      <c r="F440" s="7" t="e">
        <v>#N/A</v>
      </c>
      <c r="G440" s="7" t="e">
        <v>#N/A</v>
      </c>
      <c r="H440" s="7" t="e">
        <v>#N/A</v>
      </c>
      <c r="I440" s="7" t="e">
        <v>#N/A</v>
      </c>
      <c r="J440" s="7" t="e">
        <v>#N/A</v>
      </c>
      <c r="K440" s="7" t="e">
        <v>#N/A</v>
      </c>
    </row>
    <row r="441" spans="1:11" x14ac:dyDescent="0.25">
      <c r="A441" s="5" t="s">
        <v>14</v>
      </c>
      <c r="B441" s="6">
        <v>2000</v>
      </c>
      <c r="C441" s="7">
        <v>7390.8560000000007</v>
      </c>
      <c r="D441" s="7" t="e">
        <v>#N/A</v>
      </c>
      <c r="E441" s="7">
        <v>74.895200000000017</v>
      </c>
      <c r="F441" s="7" t="e">
        <v>#N/A</v>
      </c>
      <c r="G441" s="7" t="e">
        <v>#N/A</v>
      </c>
      <c r="H441" s="7" t="e">
        <v>#N/A</v>
      </c>
      <c r="I441" s="7" t="e">
        <v>#N/A</v>
      </c>
      <c r="J441" s="7" t="e">
        <v>#N/A</v>
      </c>
      <c r="K441" s="7" t="e">
        <v>#N/A</v>
      </c>
    </row>
    <row r="442" spans="1:11" x14ac:dyDescent="0.25">
      <c r="A442" s="5" t="s">
        <v>14</v>
      </c>
      <c r="B442" s="6">
        <v>2001</v>
      </c>
      <c r="C442" s="7">
        <v>3990.2999999999997</v>
      </c>
      <c r="D442" s="7" t="e">
        <v>#N/A</v>
      </c>
      <c r="E442" s="7">
        <v>71.895104461100246</v>
      </c>
      <c r="F442" s="7" t="e">
        <v>#N/A</v>
      </c>
      <c r="G442" s="7" t="e">
        <v>#N/A</v>
      </c>
      <c r="H442" s="7" t="e">
        <v>#N/A</v>
      </c>
      <c r="I442" s="7" t="e">
        <v>#N/A</v>
      </c>
      <c r="J442" s="7" t="e">
        <v>#N/A</v>
      </c>
      <c r="K442" s="7" t="e">
        <v>#N/A</v>
      </c>
    </row>
    <row r="443" spans="1:11" x14ac:dyDescent="0.25">
      <c r="A443" s="5" t="s">
        <v>14</v>
      </c>
      <c r="B443" s="6">
        <v>2002</v>
      </c>
      <c r="C443" s="7">
        <v>4493</v>
      </c>
      <c r="D443" s="7" t="e">
        <v>#N/A</v>
      </c>
      <c r="E443" s="7">
        <v>77.766840453879141</v>
      </c>
      <c r="F443" s="7" t="e">
        <v>#N/A</v>
      </c>
      <c r="G443" s="7" t="e">
        <v>#N/A</v>
      </c>
      <c r="H443" s="7" t="e">
        <v>#N/A</v>
      </c>
      <c r="I443" s="7" t="e">
        <v>#N/A</v>
      </c>
      <c r="J443" s="7">
        <v>0.28567752430254101</v>
      </c>
      <c r="K443" s="7" t="e">
        <v>#N/A</v>
      </c>
    </row>
    <row r="444" spans="1:11" x14ac:dyDescent="0.25">
      <c r="A444" s="5" t="s">
        <v>14</v>
      </c>
      <c r="B444" s="6">
        <v>2003</v>
      </c>
      <c r="C444" s="7">
        <v>5280</v>
      </c>
      <c r="D444" s="7" t="e">
        <v>#N/A</v>
      </c>
      <c r="E444" s="7">
        <v>82.375992063492049</v>
      </c>
      <c r="F444" s="7" t="e">
        <v>#N/A</v>
      </c>
      <c r="G444" s="7" t="e">
        <v>#N/A</v>
      </c>
      <c r="H444" s="7" t="e">
        <v>#N/A</v>
      </c>
      <c r="I444" s="7" t="e">
        <v>#N/A</v>
      </c>
      <c r="J444" s="7" t="e">
        <v>#N/A</v>
      </c>
      <c r="K444" s="7" t="e">
        <v>#N/A</v>
      </c>
    </row>
    <row r="445" spans="1:11" x14ac:dyDescent="0.25">
      <c r="A445" s="5" t="s">
        <v>14</v>
      </c>
      <c r="B445" s="6">
        <v>2004</v>
      </c>
      <c r="C445" s="7">
        <v>4994.66</v>
      </c>
      <c r="D445" s="7" t="e">
        <v>#N/A</v>
      </c>
      <c r="E445" s="7">
        <v>66.936875789141439</v>
      </c>
      <c r="F445" s="7" t="e">
        <v>#N/A</v>
      </c>
      <c r="G445" s="7" t="e">
        <v>#N/A</v>
      </c>
      <c r="H445" s="7" t="e">
        <v>#N/A</v>
      </c>
      <c r="I445" s="7" t="e">
        <v>#N/A</v>
      </c>
      <c r="J445" s="7">
        <v>0.40301240591038001</v>
      </c>
      <c r="K445" s="7" t="e">
        <v>#N/A</v>
      </c>
    </row>
    <row r="446" spans="1:11" x14ac:dyDescent="0.25">
      <c r="A446" s="5" t="s">
        <v>14</v>
      </c>
      <c r="B446" s="6">
        <v>2005</v>
      </c>
      <c r="C446" s="7">
        <v>6094.0999999999995</v>
      </c>
      <c r="D446" s="7" t="e">
        <v>#N/A</v>
      </c>
      <c r="E446" s="7">
        <v>66.878813131313123</v>
      </c>
      <c r="F446" s="7" t="e">
        <v>#N/A</v>
      </c>
      <c r="G446" s="7" t="e">
        <v>#N/A</v>
      </c>
      <c r="H446" s="7" t="e">
        <v>#N/A</v>
      </c>
      <c r="I446" s="7" t="e">
        <v>#N/A</v>
      </c>
      <c r="J446" s="7">
        <v>0.29363689999902198</v>
      </c>
      <c r="K446" s="7" t="e">
        <v>#N/A</v>
      </c>
    </row>
    <row r="447" spans="1:11" x14ac:dyDescent="0.25">
      <c r="A447" s="5" t="s">
        <v>14</v>
      </c>
      <c r="B447" s="6">
        <v>2006</v>
      </c>
      <c r="C447" s="7">
        <v>3793.31</v>
      </c>
      <c r="D447" s="7" t="e">
        <v>#N/A</v>
      </c>
      <c r="E447" s="7">
        <v>77.119067599067606</v>
      </c>
      <c r="F447" s="7" t="e">
        <v>#N/A</v>
      </c>
      <c r="G447" s="7" t="e">
        <v>#N/A</v>
      </c>
      <c r="H447" s="7" t="e">
        <v>#N/A</v>
      </c>
      <c r="I447" s="7" t="e">
        <v>#N/A</v>
      </c>
      <c r="J447" s="7">
        <v>0.33342030921792398</v>
      </c>
      <c r="K447" s="7" t="e">
        <v>#N/A</v>
      </c>
    </row>
    <row r="448" spans="1:11" x14ac:dyDescent="0.25">
      <c r="A448" s="5" t="s">
        <v>14</v>
      </c>
      <c r="B448" s="6">
        <v>2007</v>
      </c>
      <c r="C448" s="7">
        <v>3976.1600000000003</v>
      </c>
      <c r="D448" s="7" t="e">
        <v>#N/A</v>
      </c>
      <c r="E448" s="7">
        <v>78.406183150183125</v>
      </c>
      <c r="F448" s="7" t="e">
        <v>#N/A</v>
      </c>
      <c r="G448" s="7" t="e">
        <v>#N/A</v>
      </c>
      <c r="H448" s="7" t="e">
        <v>#N/A</v>
      </c>
      <c r="I448" s="7" t="e">
        <v>#N/A</v>
      </c>
      <c r="J448" s="7" t="e">
        <v>#N/A</v>
      </c>
      <c r="K448" s="7" t="e">
        <v>#N/A</v>
      </c>
    </row>
    <row r="449" spans="1:11" x14ac:dyDescent="0.25">
      <c r="A449" s="5" t="s">
        <v>14</v>
      </c>
      <c r="B449" s="6">
        <v>2008</v>
      </c>
      <c r="C449" s="7">
        <v>1754.69</v>
      </c>
      <c r="D449" s="7" t="e">
        <v>#N/A</v>
      </c>
      <c r="E449" s="7">
        <v>73.661555555555566</v>
      </c>
      <c r="F449" s="7" t="e">
        <v>#N/A</v>
      </c>
      <c r="G449" s="7" t="e">
        <v>#N/A</v>
      </c>
      <c r="H449" s="7" t="e">
        <v>#N/A</v>
      </c>
      <c r="I449" s="7" t="e">
        <v>#N/A</v>
      </c>
      <c r="J449" s="7" t="e">
        <v>#N/A</v>
      </c>
      <c r="K449" s="7" t="e">
        <v>#N/A</v>
      </c>
    </row>
    <row r="450" spans="1:11" x14ac:dyDescent="0.25">
      <c r="A450" s="5" t="s">
        <v>14</v>
      </c>
      <c r="B450" s="6">
        <v>2009</v>
      </c>
      <c r="C450" s="7">
        <v>1609.55</v>
      </c>
      <c r="D450" s="7" t="e">
        <v>#N/A</v>
      </c>
      <c r="E450" s="7">
        <v>39.743434343434366</v>
      </c>
      <c r="F450" s="7" t="e">
        <v>#N/A</v>
      </c>
      <c r="G450" s="7" t="e">
        <v>#N/A</v>
      </c>
      <c r="H450" s="7" t="e">
        <v>#N/A</v>
      </c>
      <c r="I450" s="7" t="e">
        <v>#N/A</v>
      </c>
      <c r="J450" s="7" t="e">
        <v>#N/A</v>
      </c>
      <c r="K450" s="7" t="e">
        <v>#N/A</v>
      </c>
    </row>
    <row r="451" spans="1:11" x14ac:dyDescent="0.25">
      <c r="A451" s="5" t="s">
        <v>14</v>
      </c>
      <c r="B451" s="6">
        <v>2010</v>
      </c>
      <c r="C451" s="7">
        <v>1967.13</v>
      </c>
      <c r="D451" s="7" t="e">
        <v>#N/A</v>
      </c>
      <c r="E451" s="7">
        <v>75.555555555555557</v>
      </c>
      <c r="F451" s="7" t="e">
        <v>#N/A</v>
      </c>
      <c r="G451" s="7" t="e">
        <v>#N/A</v>
      </c>
      <c r="H451" s="7" t="e">
        <v>#N/A</v>
      </c>
      <c r="I451" s="7" t="e">
        <v>#N/A</v>
      </c>
      <c r="J451" s="7" t="e">
        <v>#N/A</v>
      </c>
      <c r="K451" s="7" t="e">
        <v>#N/A</v>
      </c>
    </row>
    <row r="452" spans="1:11" x14ac:dyDescent="0.25">
      <c r="A452" s="5" t="s">
        <v>14</v>
      </c>
      <c r="B452" s="6">
        <v>2011</v>
      </c>
      <c r="C452" s="7">
        <v>1330.76</v>
      </c>
      <c r="D452" s="7" t="e">
        <v>#N/A</v>
      </c>
      <c r="E452" s="7">
        <v>54.087916666666672</v>
      </c>
      <c r="F452" s="7" t="e">
        <v>#N/A</v>
      </c>
      <c r="G452" s="7" t="e">
        <v>#N/A</v>
      </c>
      <c r="H452" s="7" t="e">
        <v>#N/A</v>
      </c>
      <c r="I452" s="7" t="e">
        <v>#N/A</v>
      </c>
      <c r="J452" s="7" t="e">
        <v>#N/A</v>
      </c>
      <c r="K452" s="7" t="e">
        <v>#N/A</v>
      </c>
    </row>
    <row r="453" spans="1:11" x14ac:dyDescent="0.25">
      <c r="A453" s="5" t="s">
        <v>14</v>
      </c>
      <c r="B453" s="6">
        <v>2012</v>
      </c>
      <c r="C453" s="7">
        <v>6152.9699999999993</v>
      </c>
      <c r="D453" s="7">
        <v>2.99999954551458</v>
      </c>
      <c r="E453" s="7">
        <v>67.351301352066272</v>
      </c>
      <c r="F453" s="7" t="e">
        <v>#N/A</v>
      </c>
      <c r="G453" s="7" t="e">
        <v>#N/A</v>
      </c>
      <c r="H453" s="7" t="e">
        <v>#N/A</v>
      </c>
      <c r="I453" s="7" t="e">
        <v>#N/A</v>
      </c>
      <c r="J453" s="7" t="e">
        <v>#N/A</v>
      </c>
      <c r="K453" s="7" t="e">
        <v>#N/A</v>
      </c>
    </row>
    <row r="454" spans="1:11" x14ac:dyDescent="0.25">
      <c r="A454" s="5" t="s">
        <v>14</v>
      </c>
      <c r="B454" s="6">
        <v>2013</v>
      </c>
      <c r="C454" s="7">
        <v>4749.46</v>
      </c>
      <c r="D454" s="7">
        <v>4.06665110588074</v>
      </c>
      <c r="E454" s="7">
        <v>75.753113553113607</v>
      </c>
      <c r="F454" s="7" t="e">
        <v>#N/A</v>
      </c>
      <c r="G454" s="7" t="e">
        <v>#N/A</v>
      </c>
      <c r="H454" s="7" t="e">
        <v>#N/A</v>
      </c>
      <c r="I454" s="7" t="e">
        <v>#N/A</v>
      </c>
      <c r="J454" s="7" t="e">
        <v>#N/A</v>
      </c>
      <c r="K454" s="7" t="e">
        <v>#N/A</v>
      </c>
    </row>
    <row r="455" spans="1:11" x14ac:dyDescent="0.25">
      <c r="A455" s="5" t="s">
        <v>14</v>
      </c>
      <c r="B455" s="6">
        <v>2014</v>
      </c>
      <c r="C455" s="7">
        <v>3813.17</v>
      </c>
      <c r="D455" s="7">
        <v>5.5</v>
      </c>
      <c r="E455" s="7">
        <v>63.470228874746255</v>
      </c>
      <c r="F455" s="7" t="e">
        <v>#N/A</v>
      </c>
      <c r="G455" s="7" t="e">
        <v>#N/A</v>
      </c>
      <c r="H455" s="7" t="e">
        <v>#N/A</v>
      </c>
      <c r="I455" s="7" t="e">
        <v>#N/A</v>
      </c>
      <c r="J455" s="7" t="e">
        <v>#N/A</v>
      </c>
      <c r="K455" s="7" t="e">
        <v>#N/A</v>
      </c>
    </row>
    <row r="456" spans="1:11" x14ac:dyDescent="0.25">
      <c r="A456" s="5" t="s">
        <v>14</v>
      </c>
      <c r="B456" s="6">
        <v>2015</v>
      </c>
      <c r="C456" s="7">
        <v>3929.7500000000005</v>
      </c>
      <c r="D456" s="7">
        <v>5.5</v>
      </c>
      <c r="E456" s="7">
        <v>75.970538669420264</v>
      </c>
      <c r="F456" s="7" t="e">
        <v>#N/A</v>
      </c>
      <c r="G456" s="7" t="e">
        <v>#N/A</v>
      </c>
      <c r="H456" s="7" t="e">
        <v>#N/A</v>
      </c>
      <c r="I456" s="7" t="e">
        <v>#N/A</v>
      </c>
      <c r="J456" s="7" t="e">
        <v>#N/A</v>
      </c>
      <c r="K456" s="7" t="e">
        <v>#N/A</v>
      </c>
    </row>
    <row r="457" spans="1:11" x14ac:dyDescent="0.25">
      <c r="A457" s="5" t="s">
        <v>14</v>
      </c>
      <c r="B457" s="6">
        <v>2016</v>
      </c>
      <c r="C457" s="7">
        <v>663.82999999999993</v>
      </c>
      <c r="D457" s="7">
        <v>5.8000001907348597</v>
      </c>
      <c r="E457" s="7">
        <v>95.135999999999996</v>
      </c>
      <c r="F457" s="7" t="e">
        <v>#N/A</v>
      </c>
      <c r="G457" s="7" t="e">
        <v>#N/A</v>
      </c>
      <c r="H457" s="7" t="e">
        <v>#N/A</v>
      </c>
      <c r="I457" s="7" t="e">
        <v>#N/A</v>
      </c>
      <c r="J457" s="7" t="e">
        <v>#N/A</v>
      </c>
      <c r="K457" s="7" t="e">
        <v>#N/A</v>
      </c>
    </row>
    <row r="458" spans="1:11" x14ac:dyDescent="0.25">
      <c r="A458" s="5" t="s">
        <v>15</v>
      </c>
      <c r="B458" s="6">
        <v>1979</v>
      </c>
      <c r="C458" s="7">
        <v>107239.80999999988</v>
      </c>
      <c r="D458" s="7" t="e">
        <v>#N/A</v>
      </c>
      <c r="E458" s="7">
        <v>69.930265351964337</v>
      </c>
      <c r="F458" s="7" t="e">
        <v>#N/A</v>
      </c>
      <c r="G458" s="7" t="e">
        <v>#N/A</v>
      </c>
      <c r="H458" s="7" t="e">
        <v>#N/A</v>
      </c>
      <c r="I458" s="7" t="e">
        <v>#N/A</v>
      </c>
      <c r="J458" s="7" t="e">
        <v>#N/A</v>
      </c>
      <c r="K458" s="7" t="e">
        <v>#N/A</v>
      </c>
    </row>
    <row r="459" spans="1:11" x14ac:dyDescent="0.25">
      <c r="A459" s="5" t="s">
        <v>15</v>
      </c>
      <c r="B459" s="6">
        <v>1980</v>
      </c>
      <c r="C459" s="7">
        <v>85582.590000000011</v>
      </c>
      <c r="D459" s="7" t="e">
        <v>#N/A</v>
      </c>
      <c r="E459" s="7">
        <v>64.377464169121183</v>
      </c>
      <c r="F459" s="7" t="e">
        <v>#N/A</v>
      </c>
      <c r="G459" s="7" t="e">
        <v>#N/A</v>
      </c>
      <c r="H459" s="7" t="e">
        <v>#N/A</v>
      </c>
      <c r="I459" s="7" t="e">
        <v>#N/A</v>
      </c>
      <c r="J459" s="7" t="e">
        <v>#N/A</v>
      </c>
      <c r="K459" s="7" t="e">
        <v>#N/A</v>
      </c>
    </row>
    <row r="460" spans="1:11" x14ac:dyDescent="0.25">
      <c r="A460" s="5" t="s">
        <v>15</v>
      </c>
      <c r="B460" s="6">
        <v>1981</v>
      </c>
      <c r="C460" s="7">
        <v>36337.680000000022</v>
      </c>
      <c r="D460" s="7" t="e">
        <v>#N/A</v>
      </c>
      <c r="E460" s="7">
        <v>56.711977319647332</v>
      </c>
      <c r="F460" s="7" t="e">
        <v>#N/A</v>
      </c>
      <c r="G460" s="7" t="e">
        <v>#N/A</v>
      </c>
      <c r="H460" s="7" t="e">
        <v>#N/A</v>
      </c>
      <c r="I460" s="7" t="e">
        <v>#N/A</v>
      </c>
      <c r="J460" s="7" t="e">
        <v>#N/A</v>
      </c>
      <c r="K460" s="7" t="e">
        <v>#N/A</v>
      </c>
    </row>
    <row r="461" spans="1:11" x14ac:dyDescent="0.25">
      <c r="A461" s="5" t="s">
        <v>15</v>
      </c>
      <c r="B461" s="6">
        <v>1982</v>
      </c>
      <c r="C461" s="7">
        <v>39113.229999999996</v>
      </c>
      <c r="D461" s="7" t="e">
        <v>#N/A</v>
      </c>
      <c r="E461" s="7">
        <v>61.160748938619648</v>
      </c>
      <c r="F461" s="7" t="e">
        <v>#N/A</v>
      </c>
      <c r="G461" s="7" t="e">
        <v>#N/A</v>
      </c>
      <c r="H461" s="7" t="e">
        <v>#N/A</v>
      </c>
      <c r="I461" s="7" t="e">
        <v>#N/A</v>
      </c>
      <c r="J461" s="7" t="e">
        <v>#N/A</v>
      </c>
      <c r="K461" s="7" t="e">
        <v>#N/A</v>
      </c>
    </row>
    <row r="462" spans="1:11" x14ac:dyDescent="0.25">
      <c r="A462" s="5" t="s">
        <v>15</v>
      </c>
      <c r="B462" s="6">
        <v>1983</v>
      </c>
      <c r="C462" s="7">
        <v>65980.729999999952</v>
      </c>
      <c r="D462" s="7" t="e">
        <v>#N/A</v>
      </c>
      <c r="E462" s="7">
        <v>71.560759149169812</v>
      </c>
      <c r="F462" s="7" t="e">
        <v>#N/A</v>
      </c>
      <c r="G462" s="7" t="e">
        <v>#N/A</v>
      </c>
      <c r="H462" s="7" t="e">
        <v>#N/A</v>
      </c>
      <c r="I462" s="7" t="e">
        <v>#N/A</v>
      </c>
      <c r="J462" s="7" t="e">
        <v>#N/A</v>
      </c>
      <c r="K462" s="7" t="e">
        <v>#N/A</v>
      </c>
    </row>
    <row r="463" spans="1:11" x14ac:dyDescent="0.25">
      <c r="A463" s="5" t="s">
        <v>15</v>
      </c>
      <c r="B463" s="6">
        <v>1984</v>
      </c>
      <c r="C463" s="7">
        <v>113283.7199999999</v>
      </c>
      <c r="D463" s="7" t="e">
        <v>#N/A</v>
      </c>
      <c r="E463" s="7">
        <v>74.776155527106127</v>
      </c>
      <c r="F463" s="7" t="e">
        <v>#N/A</v>
      </c>
      <c r="G463" s="7" t="e">
        <v>#N/A</v>
      </c>
      <c r="H463" s="7" t="e">
        <v>#N/A</v>
      </c>
      <c r="I463" s="7" t="e">
        <v>#N/A</v>
      </c>
      <c r="J463" s="7" t="e">
        <v>#N/A</v>
      </c>
      <c r="K463" s="7" t="e">
        <v>#N/A</v>
      </c>
    </row>
    <row r="464" spans="1:11" x14ac:dyDescent="0.25">
      <c r="A464" s="5" t="s">
        <v>15</v>
      </c>
      <c r="B464" s="6">
        <v>1985</v>
      </c>
      <c r="C464" s="7">
        <v>107970.2059999998</v>
      </c>
      <c r="D464" s="7" t="e">
        <v>#N/A</v>
      </c>
      <c r="E464" s="7">
        <v>73.692023588723472</v>
      </c>
      <c r="F464" s="7" t="e">
        <v>#N/A</v>
      </c>
      <c r="G464" s="7" t="e">
        <v>#N/A</v>
      </c>
      <c r="H464" s="7" t="e">
        <v>#N/A</v>
      </c>
      <c r="I464" s="7" t="e">
        <v>#N/A</v>
      </c>
      <c r="J464" s="7" t="e">
        <v>#N/A</v>
      </c>
      <c r="K464" s="7" t="e">
        <v>#N/A</v>
      </c>
    </row>
    <row r="465" spans="1:11" x14ac:dyDescent="0.25">
      <c r="A465" s="5" t="s">
        <v>15</v>
      </c>
      <c r="B465" s="6">
        <v>1986</v>
      </c>
      <c r="C465" s="7">
        <v>111937.96400000017</v>
      </c>
      <c r="D465" s="7" t="e">
        <v>#N/A</v>
      </c>
      <c r="E465" s="7">
        <v>72.012648218907572</v>
      </c>
      <c r="F465" s="7" t="e">
        <v>#N/A</v>
      </c>
      <c r="G465" s="7" t="e">
        <v>#N/A</v>
      </c>
      <c r="H465" s="7" t="e">
        <v>#N/A</v>
      </c>
      <c r="I465" s="7" t="e">
        <v>#N/A</v>
      </c>
      <c r="J465" s="7" t="e">
        <v>#N/A</v>
      </c>
      <c r="K465" s="7" t="e">
        <v>#N/A</v>
      </c>
    </row>
    <row r="466" spans="1:11" x14ac:dyDescent="0.25">
      <c r="A466" s="5" t="s">
        <v>15</v>
      </c>
      <c r="B466" s="6">
        <v>1987</v>
      </c>
      <c r="C466" s="7">
        <v>96064.054000000135</v>
      </c>
      <c r="D466" s="7" t="e">
        <v>#N/A</v>
      </c>
      <c r="E466" s="7">
        <v>69.284786787323057</v>
      </c>
      <c r="F466" s="7" t="e">
        <v>#N/A</v>
      </c>
      <c r="G466" s="7" t="e">
        <v>#N/A</v>
      </c>
      <c r="H466" s="7" t="e">
        <v>#N/A</v>
      </c>
      <c r="I466" s="7" t="e">
        <v>#N/A</v>
      </c>
      <c r="J466" s="7" t="e">
        <v>#N/A</v>
      </c>
      <c r="K466" s="7" t="e">
        <v>#N/A</v>
      </c>
    </row>
    <row r="467" spans="1:11" x14ac:dyDescent="0.25">
      <c r="A467" s="5" t="s">
        <v>15</v>
      </c>
      <c r="B467" s="6">
        <v>1988</v>
      </c>
      <c r="C467" s="7">
        <v>106174.50600000021</v>
      </c>
      <c r="D467" s="7" t="e">
        <v>#N/A</v>
      </c>
      <c r="E467" s="7">
        <v>75.248470805177675</v>
      </c>
      <c r="F467" s="7" t="e">
        <v>#N/A</v>
      </c>
      <c r="G467" s="7" t="e">
        <v>#N/A</v>
      </c>
      <c r="H467" s="7" t="e">
        <v>#N/A</v>
      </c>
      <c r="I467" s="7" t="e">
        <v>#N/A</v>
      </c>
      <c r="J467" s="7" t="e">
        <v>#N/A</v>
      </c>
      <c r="K467" s="7" t="e">
        <v>#N/A</v>
      </c>
    </row>
    <row r="468" spans="1:11" x14ac:dyDescent="0.25">
      <c r="A468" s="5" t="s">
        <v>15</v>
      </c>
      <c r="B468" s="6">
        <v>1989</v>
      </c>
      <c r="C468" s="7">
        <v>97239.28600000008</v>
      </c>
      <c r="D468" s="7" t="e">
        <v>#N/A</v>
      </c>
      <c r="E468" s="7">
        <v>72.040133732389265</v>
      </c>
      <c r="F468" s="7" t="e">
        <v>#N/A</v>
      </c>
      <c r="G468" s="7" t="e">
        <v>#N/A</v>
      </c>
      <c r="H468" s="7" t="e">
        <v>#N/A</v>
      </c>
      <c r="I468" s="7" t="e">
        <v>#N/A</v>
      </c>
      <c r="J468" s="7" t="e">
        <v>#N/A</v>
      </c>
      <c r="K468" s="7" t="e">
        <v>#N/A</v>
      </c>
    </row>
    <row r="469" spans="1:11" x14ac:dyDescent="0.25">
      <c r="A469" s="5" t="s">
        <v>15</v>
      </c>
      <c r="B469" s="6">
        <v>1990</v>
      </c>
      <c r="C469" s="7">
        <v>96774.492999999871</v>
      </c>
      <c r="D469" s="7" t="e">
        <v>#N/A</v>
      </c>
      <c r="E469" s="7">
        <v>73.051219080541969</v>
      </c>
      <c r="F469" s="7" t="e">
        <v>#N/A</v>
      </c>
      <c r="G469" s="7" t="e">
        <v>#N/A</v>
      </c>
      <c r="H469" s="7" t="e">
        <v>#N/A</v>
      </c>
      <c r="I469" s="7" t="e">
        <v>#N/A</v>
      </c>
      <c r="J469" s="7" t="e">
        <v>#N/A</v>
      </c>
      <c r="K469" s="7" t="e">
        <v>#N/A</v>
      </c>
    </row>
    <row r="470" spans="1:11" x14ac:dyDescent="0.25">
      <c r="A470" s="5" t="s">
        <v>15</v>
      </c>
      <c r="B470" s="6">
        <v>1991</v>
      </c>
      <c r="C470" s="7">
        <v>94040.064999999959</v>
      </c>
      <c r="D470" s="7" t="e">
        <v>#N/A</v>
      </c>
      <c r="E470" s="7">
        <v>70.101762903722701</v>
      </c>
      <c r="F470" s="7" t="e">
        <v>#N/A</v>
      </c>
      <c r="G470" s="7" t="e">
        <v>#N/A</v>
      </c>
      <c r="H470" s="7" t="e">
        <v>#N/A</v>
      </c>
      <c r="I470" s="7" t="e">
        <v>#N/A</v>
      </c>
      <c r="J470" s="7" t="e">
        <v>#N/A</v>
      </c>
      <c r="K470" s="7" t="e">
        <v>#N/A</v>
      </c>
    </row>
    <row r="471" spans="1:11" x14ac:dyDescent="0.25">
      <c r="A471" s="5" t="s">
        <v>15</v>
      </c>
      <c r="B471" s="6">
        <v>1992</v>
      </c>
      <c r="C471" s="7">
        <v>91602.406000000105</v>
      </c>
      <c r="D471" s="7" t="e">
        <v>#N/A</v>
      </c>
      <c r="E471" s="7">
        <v>73.502312339731262</v>
      </c>
      <c r="F471" s="7" t="e">
        <v>#N/A</v>
      </c>
      <c r="G471" s="7" t="e">
        <v>#N/A</v>
      </c>
      <c r="H471" s="7" t="e">
        <v>#N/A</v>
      </c>
      <c r="I471" s="7" t="e">
        <v>#N/A</v>
      </c>
      <c r="J471" s="7" t="e">
        <v>#N/A</v>
      </c>
      <c r="K471" s="7" t="e">
        <v>#N/A</v>
      </c>
    </row>
    <row r="472" spans="1:11" x14ac:dyDescent="0.25">
      <c r="A472" s="5" t="s">
        <v>15</v>
      </c>
      <c r="B472" s="6">
        <v>1993</v>
      </c>
      <c r="C472" s="7">
        <v>84316.793999999965</v>
      </c>
      <c r="D472" s="7" t="e">
        <v>#N/A</v>
      </c>
      <c r="E472" s="7">
        <v>77.397349147978957</v>
      </c>
      <c r="F472" s="7" t="e">
        <v>#N/A</v>
      </c>
      <c r="G472" s="7" t="e">
        <v>#N/A</v>
      </c>
      <c r="H472" s="7" t="e">
        <v>#N/A</v>
      </c>
      <c r="I472" s="7" t="e">
        <v>#N/A</v>
      </c>
      <c r="J472" s="7" t="e">
        <v>#N/A</v>
      </c>
      <c r="K472" s="7" t="e">
        <v>#N/A</v>
      </c>
    </row>
    <row r="473" spans="1:11" x14ac:dyDescent="0.25">
      <c r="A473" s="5" t="s">
        <v>15</v>
      </c>
      <c r="B473" s="6">
        <v>1994</v>
      </c>
      <c r="C473" s="7">
        <v>86833.246000000028</v>
      </c>
      <c r="D473" s="7" t="e">
        <v>#N/A</v>
      </c>
      <c r="E473" s="7">
        <v>82.788272453967366</v>
      </c>
      <c r="F473" s="7">
        <v>0.21711708867461424</v>
      </c>
      <c r="G473" s="7">
        <v>2.3387567805795917</v>
      </c>
      <c r="H473" s="7">
        <v>32.666666666666664</v>
      </c>
      <c r="I473" s="7" t="e">
        <v>#N/A</v>
      </c>
      <c r="J473" s="7" t="e">
        <v>#N/A</v>
      </c>
      <c r="K473" s="7" t="e">
        <v>#N/A</v>
      </c>
    </row>
    <row r="474" spans="1:11" x14ac:dyDescent="0.25">
      <c r="A474" s="5" t="s">
        <v>15</v>
      </c>
      <c r="B474" s="6">
        <v>1995</v>
      </c>
      <c r="C474" s="7">
        <v>89408.927999999898</v>
      </c>
      <c r="D474" s="7" t="e">
        <v>#N/A</v>
      </c>
      <c r="E474" s="7">
        <v>85.388186185262555</v>
      </c>
      <c r="F474" s="7">
        <v>0.26676797070872815</v>
      </c>
      <c r="G474" s="7">
        <v>2.2657175821719755</v>
      </c>
      <c r="H474" s="7">
        <v>33.083333333333336</v>
      </c>
      <c r="I474" s="7" t="e">
        <v>#N/A</v>
      </c>
      <c r="J474" s="7" t="e">
        <v>#N/A</v>
      </c>
      <c r="K474" s="7" t="e">
        <v>#N/A</v>
      </c>
    </row>
    <row r="475" spans="1:11" x14ac:dyDescent="0.25">
      <c r="A475" s="5" t="s">
        <v>15</v>
      </c>
      <c r="B475" s="6">
        <v>1996</v>
      </c>
      <c r="C475" s="7">
        <v>89624.660999999993</v>
      </c>
      <c r="D475" s="7" t="e">
        <v>#N/A</v>
      </c>
      <c r="E475" s="7">
        <v>90.445743520226145</v>
      </c>
      <c r="F475" s="7">
        <v>0.76058688167048027</v>
      </c>
      <c r="G475" s="7">
        <v>2.4475578848845934</v>
      </c>
      <c r="H475" s="7">
        <v>22.424242424242426</v>
      </c>
      <c r="I475" s="7" t="e">
        <v>#N/A</v>
      </c>
      <c r="J475" s="7" t="e">
        <v>#N/A</v>
      </c>
      <c r="K475" s="7" t="e">
        <v>#N/A</v>
      </c>
    </row>
    <row r="476" spans="1:11" x14ac:dyDescent="0.25">
      <c r="A476" s="5" t="s">
        <v>15</v>
      </c>
      <c r="B476" s="6">
        <v>1997</v>
      </c>
      <c r="C476" s="7">
        <v>96424.295999999929</v>
      </c>
      <c r="D476" s="7" t="e">
        <v>#N/A</v>
      </c>
      <c r="E476" s="7">
        <v>89.804964174531278</v>
      </c>
      <c r="F476" s="7">
        <v>0.53938788507767688</v>
      </c>
      <c r="G476" s="7">
        <v>1.9407209864760391</v>
      </c>
      <c r="H476" s="7">
        <v>20.2</v>
      </c>
      <c r="I476" s="7" t="e">
        <v>#N/A</v>
      </c>
      <c r="J476" s="7" t="e">
        <v>#N/A</v>
      </c>
      <c r="K476" s="7" t="e">
        <v>#N/A</v>
      </c>
    </row>
    <row r="477" spans="1:11" x14ac:dyDescent="0.25">
      <c r="A477" s="5" t="s">
        <v>15</v>
      </c>
      <c r="B477" s="6">
        <v>1998</v>
      </c>
      <c r="C477" s="7">
        <v>76780.262000000017</v>
      </c>
      <c r="D477" s="7" t="e">
        <v>#N/A</v>
      </c>
      <c r="E477" s="7">
        <v>87.4607265942862</v>
      </c>
      <c r="F477" s="7">
        <v>0.37004817261457251</v>
      </c>
      <c r="G477" s="7">
        <v>1.8235218900403747</v>
      </c>
      <c r="H477" s="7">
        <v>20.611111111111111</v>
      </c>
      <c r="I477" s="7" t="e">
        <v>#N/A</v>
      </c>
      <c r="J477" s="7" t="e">
        <v>#N/A</v>
      </c>
      <c r="K477" s="7" t="e">
        <v>#N/A</v>
      </c>
    </row>
    <row r="478" spans="1:11" x14ac:dyDescent="0.25">
      <c r="A478" s="5" t="s">
        <v>15</v>
      </c>
      <c r="B478" s="6">
        <v>1999</v>
      </c>
      <c r="C478" s="7">
        <v>78911.495000000024</v>
      </c>
      <c r="D478" s="7" t="e">
        <v>#N/A</v>
      </c>
      <c r="E478" s="7">
        <v>87.608642169906588</v>
      </c>
      <c r="F478" s="7">
        <v>0.53176392462425293</v>
      </c>
      <c r="G478" s="7">
        <v>2.5736726659343288</v>
      </c>
      <c r="H478" s="7">
        <v>21.378107871962431</v>
      </c>
      <c r="I478" s="7" t="e">
        <v>#N/A</v>
      </c>
      <c r="J478" s="7" t="e">
        <v>#N/A</v>
      </c>
      <c r="K478" s="7" t="e">
        <v>#N/A</v>
      </c>
    </row>
    <row r="479" spans="1:11" x14ac:dyDescent="0.25">
      <c r="A479" s="5" t="s">
        <v>15</v>
      </c>
      <c r="B479" s="6">
        <v>2000</v>
      </c>
      <c r="C479" s="7">
        <v>82906.36699999994</v>
      </c>
      <c r="D479" s="7" t="e">
        <v>#N/A</v>
      </c>
      <c r="E479" s="7">
        <v>94.480827016778392</v>
      </c>
      <c r="F479" s="7">
        <v>0.81446752534779565</v>
      </c>
      <c r="G479" s="7">
        <v>3.038629641431744</v>
      </c>
      <c r="H479" s="7">
        <v>24.587730561612116</v>
      </c>
      <c r="I479" s="7" t="e">
        <v>#N/A</v>
      </c>
      <c r="J479" s="7" t="e">
        <v>#N/A</v>
      </c>
      <c r="K479" s="7" t="e">
        <v>#N/A</v>
      </c>
    </row>
    <row r="480" spans="1:11" x14ac:dyDescent="0.25">
      <c r="A480" s="5" t="s">
        <v>15</v>
      </c>
      <c r="B480" s="6">
        <v>2001</v>
      </c>
      <c r="C480" s="7">
        <v>91408.30799999999</v>
      </c>
      <c r="D480" s="7" t="e">
        <v>#N/A</v>
      </c>
      <c r="E480" s="7">
        <v>99.578035260416542</v>
      </c>
      <c r="F480" s="7">
        <v>0.35107698892367978</v>
      </c>
      <c r="G480" s="7">
        <v>2.0728059969868231</v>
      </c>
      <c r="H480" s="7">
        <v>21.867806759322573</v>
      </c>
      <c r="I480" s="7" t="e">
        <v>#N/A</v>
      </c>
      <c r="J480" s="7" t="e">
        <v>#N/A</v>
      </c>
      <c r="K480" s="7" t="e">
        <v>#N/A</v>
      </c>
    </row>
    <row r="481" spans="1:11" x14ac:dyDescent="0.25">
      <c r="A481" s="5" t="s">
        <v>15</v>
      </c>
      <c r="B481" s="6">
        <v>2002</v>
      </c>
      <c r="C481" s="7">
        <v>101182.09999999999</v>
      </c>
      <c r="D481" s="7" t="e">
        <v>#N/A</v>
      </c>
      <c r="E481" s="7">
        <v>90.915353741851504</v>
      </c>
      <c r="F481" s="7">
        <v>0.68679056667369853</v>
      </c>
      <c r="G481" s="7">
        <v>1.6132583579886122</v>
      </c>
      <c r="H481" s="7">
        <v>6.291666666666667</v>
      </c>
      <c r="I481" s="7">
        <v>0.33700630004965937</v>
      </c>
      <c r="J481" s="7" t="e">
        <v>#N/A</v>
      </c>
      <c r="K481" s="7" t="e">
        <v>#N/A</v>
      </c>
    </row>
    <row r="482" spans="1:11" x14ac:dyDescent="0.25">
      <c r="A482" s="5" t="s">
        <v>15</v>
      </c>
      <c r="B482" s="6">
        <v>2003</v>
      </c>
      <c r="C482" s="7">
        <v>125903</v>
      </c>
      <c r="D482" s="7" t="e">
        <v>#N/A</v>
      </c>
      <c r="E482" s="7">
        <v>93.48283968984633</v>
      </c>
      <c r="F482" s="7">
        <v>0.60668597623450304</v>
      </c>
      <c r="G482" s="7">
        <v>1.5952706218931345</v>
      </c>
      <c r="H482" s="7">
        <v>8.3333333333333339</v>
      </c>
      <c r="I482" s="7">
        <v>0.34379923883051972</v>
      </c>
      <c r="J482" s="7" t="e">
        <v>#N/A</v>
      </c>
      <c r="K482" s="7" t="e">
        <v>#N/A</v>
      </c>
    </row>
    <row r="483" spans="1:11" x14ac:dyDescent="0.25">
      <c r="A483" s="5" t="s">
        <v>15</v>
      </c>
      <c r="B483" s="6">
        <v>2004</v>
      </c>
      <c r="C483" s="7">
        <v>118826.2</v>
      </c>
      <c r="D483" s="7" t="e">
        <v>#N/A</v>
      </c>
      <c r="E483" s="7">
        <v>102.69371267147275</v>
      </c>
      <c r="F483" s="7">
        <v>0.7929067517785775</v>
      </c>
      <c r="G483" s="7">
        <v>1.8227453881227722</v>
      </c>
      <c r="H483" s="7">
        <v>9.25</v>
      </c>
      <c r="I483" s="7">
        <v>0.34307408694889768</v>
      </c>
      <c r="J483" s="7" t="e">
        <v>#N/A</v>
      </c>
      <c r="K483" s="7" t="e">
        <v>#N/A</v>
      </c>
    </row>
    <row r="484" spans="1:11" x14ac:dyDescent="0.25">
      <c r="A484" s="5" t="s">
        <v>15</v>
      </c>
      <c r="B484" s="6">
        <v>2005</v>
      </c>
      <c r="C484" s="7">
        <v>105898.99999999999</v>
      </c>
      <c r="D484" s="7" t="e">
        <v>#N/A</v>
      </c>
      <c r="E484" s="7">
        <v>106.76347703948858</v>
      </c>
      <c r="F484" s="7">
        <v>0.6309072165503119</v>
      </c>
      <c r="G484" s="7">
        <v>1.4077876182293483</v>
      </c>
      <c r="H484" s="7">
        <v>7</v>
      </c>
      <c r="I484" s="7">
        <v>0.33864461415572167</v>
      </c>
      <c r="J484" s="7" t="e">
        <v>#N/A</v>
      </c>
      <c r="K484" s="7" t="e">
        <v>#N/A</v>
      </c>
    </row>
    <row r="485" spans="1:11" x14ac:dyDescent="0.25">
      <c r="A485" s="5" t="s">
        <v>15</v>
      </c>
      <c r="B485" s="6">
        <v>2006</v>
      </c>
      <c r="C485" s="7">
        <v>103912.95999999999</v>
      </c>
      <c r="D485" s="7" t="e">
        <v>#N/A</v>
      </c>
      <c r="E485" s="7">
        <v>109.29321513947197</v>
      </c>
      <c r="F485" s="7">
        <v>0.20400771804997031</v>
      </c>
      <c r="G485" s="7">
        <v>1.0206390509078336</v>
      </c>
      <c r="H485" s="7">
        <v>10</v>
      </c>
      <c r="I485" s="7">
        <v>0.3452776711529531</v>
      </c>
      <c r="J485" s="7" t="e">
        <v>#N/A</v>
      </c>
      <c r="K485" s="7" t="e">
        <v>#N/A</v>
      </c>
    </row>
    <row r="486" spans="1:11" x14ac:dyDescent="0.25">
      <c r="A486" s="5" t="s">
        <v>15</v>
      </c>
      <c r="B486" s="6">
        <v>2007</v>
      </c>
      <c r="C486" s="7">
        <v>103090.53</v>
      </c>
      <c r="D486" s="7" t="e">
        <v>#N/A</v>
      </c>
      <c r="E486" s="7">
        <v>107.15225506884231</v>
      </c>
      <c r="F486" s="7">
        <v>0.24623609380875838</v>
      </c>
      <c r="G486" s="7">
        <v>0.7637876097806503</v>
      </c>
      <c r="H486" s="7">
        <v>6.458333333333333</v>
      </c>
      <c r="I486" s="7">
        <v>0.33763776744167473</v>
      </c>
      <c r="J486" s="7" t="e">
        <v>#N/A</v>
      </c>
      <c r="K486" s="7" t="e">
        <v>#N/A</v>
      </c>
    </row>
    <row r="487" spans="1:11" x14ac:dyDescent="0.25">
      <c r="A487" s="5" t="s">
        <v>15</v>
      </c>
      <c r="B487" s="6">
        <v>2008</v>
      </c>
      <c r="C487" s="7">
        <v>96258.880000000019</v>
      </c>
      <c r="D487" s="7" t="e">
        <v>#N/A</v>
      </c>
      <c r="E487" s="7">
        <v>108.77194275070219</v>
      </c>
      <c r="F487" s="7">
        <v>0.22811181019280116</v>
      </c>
      <c r="G487" s="7">
        <v>0.68001249053643509</v>
      </c>
      <c r="H487" s="7">
        <v>5.125</v>
      </c>
      <c r="I487" s="7">
        <v>0.34089648977327242</v>
      </c>
      <c r="J487" s="7" t="e">
        <v>#N/A</v>
      </c>
      <c r="K487" s="7" t="e">
        <v>#N/A</v>
      </c>
    </row>
    <row r="488" spans="1:11" x14ac:dyDescent="0.25">
      <c r="A488" s="5" t="s">
        <v>15</v>
      </c>
      <c r="B488" s="6">
        <v>2009</v>
      </c>
      <c r="C488" s="7">
        <v>87171.099999999991</v>
      </c>
      <c r="D488" s="7" t="e">
        <v>#N/A</v>
      </c>
      <c r="E488" s="7">
        <v>104.86161701364992</v>
      </c>
      <c r="F488" s="7">
        <v>0.58764694387487004</v>
      </c>
      <c r="G488" s="7">
        <v>1.3904123326373341</v>
      </c>
      <c r="H488" s="7">
        <v>8.4583333333333339</v>
      </c>
      <c r="I488" s="7">
        <v>0.34006832514192875</v>
      </c>
      <c r="J488" s="7" t="e">
        <v>#N/A</v>
      </c>
      <c r="K488" s="7" t="e">
        <v>#N/A</v>
      </c>
    </row>
    <row r="489" spans="1:11" x14ac:dyDescent="0.25">
      <c r="A489" s="5" t="s">
        <v>15</v>
      </c>
      <c r="B489" s="6">
        <v>2010</v>
      </c>
      <c r="C489" s="7">
        <v>89944.530000000013</v>
      </c>
      <c r="D489" s="7" t="e">
        <v>#N/A</v>
      </c>
      <c r="E489" s="7">
        <v>110.75580449605644</v>
      </c>
      <c r="F489" s="7">
        <v>0.32942663172752906</v>
      </c>
      <c r="G489" s="7">
        <v>0.69011702536885944</v>
      </c>
      <c r="H489" s="7">
        <v>3.2916666666666665</v>
      </c>
      <c r="I489" s="7">
        <v>0.34268901586895251</v>
      </c>
      <c r="J489" s="7" t="e">
        <v>#N/A</v>
      </c>
      <c r="K489" s="7" t="e">
        <v>#N/A</v>
      </c>
    </row>
    <row r="490" spans="1:11" x14ac:dyDescent="0.25">
      <c r="A490" s="5" t="s">
        <v>15</v>
      </c>
      <c r="B490" s="6">
        <v>2011</v>
      </c>
      <c r="C490" s="7">
        <v>83511.869999999981</v>
      </c>
      <c r="D490" s="7" t="e">
        <v>#N/A</v>
      </c>
      <c r="E490" s="7">
        <v>111.07691946499567</v>
      </c>
      <c r="F490" s="7">
        <v>0.24580422712381947</v>
      </c>
      <c r="G490" s="7">
        <v>0.66885014565373124</v>
      </c>
      <c r="H490" s="7">
        <v>3.6666666666666665</v>
      </c>
      <c r="I490" s="7">
        <v>0.33664486252015091</v>
      </c>
      <c r="J490" s="7" t="e">
        <v>#N/A</v>
      </c>
      <c r="K490" s="7" t="e">
        <v>#N/A</v>
      </c>
    </row>
    <row r="491" spans="1:11" x14ac:dyDescent="0.25">
      <c r="A491" s="5" t="s">
        <v>15</v>
      </c>
      <c r="B491" s="6">
        <v>2012</v>
      </c>
      <c r="C491" s="7">
        <v>89964.760000000024</v>
      </c>
      <c r="D491" s="7">
        <v>90</v>
      </c>
      <c r="E491" s="7">
        <v>115.88351155751381</v>
      </c>
      <c r="F491" s="7">
        <v>0.12631065026061336</v>
      </c>
      <c r="G491" s="7">
        <v>0.33455155721186147</v>
      </c>
      <c r="H491" s="7">
        <v>1.7083333333333333</v>
      </c>
      <c r="I491" s="7">
        <v>0.3374167495153173</v>
      </c>
      <c r="J491" s="7" t="e">
        <v>#N/A</v>
      </c>
      <c r="K491" s="7" t="e">
        <v>#N/A</v>
      </c>
    </row>
    <row r="492" spans="1:11" x14ac:dyDescent="0.25">
      <c r="A492" s="5" t="s">
        <v>15</v>
      </c>
      <c r="B492" s="6">
        <v>2013</v>
      </c>
      <c r="C492" s="7">
        <v>99259.930000000008</v>
      </c>
      <c r="D492" s="7">
        <v>90</v>
      </c>
      <c r="E492" s="7">
        <v>117.07835993230958</v>
      </c>
      <c r="F492" s="7">
        <v>0.18797699217957931</v>
      </c>
      <c r="G492" s="7">
        <v>0.45002419976387997</v>
      </c>
      <c r="H492" s="7">
        <v>3.125</v>
      </c>
      <c r="I492" s="7">
        <v>0.33838134825256044</v>
      </c>
      <c r="J492" s="7" t="e">
        <v>#N/A</v>
      </c>
      <c r="K492" s="7" t="e">
        <v>#N/A</v>
      </c>
    </row>
    <row r="493" spans="1:11" x14ac:dyDescent="0.25">
      <c r="A493" s="5" t="s">
        <v>15</v>
      </c>
      <c r="B493" s="6">
        <v>2014</v>
      </c>
      <c r="C493" s="7">
        <v>93537.730000000054</v>
      </c>
      <c r="D493" s="7">
        <v>90</v>
      </c>
      <c r="E493" s="7">
        <v>115.2954853551321</v>
      </c>
      <c r="F493" s="7">
        <v>0.2693905989471278</v>
      </c>
      <c r="G493" s="7">
        <v>0.56731528218106397</v>
      </c>
      <c r="H493" s="7">
        <v>3.5</v>
      </c>
      <c r="I493" s="7">
        <v>0.33801931941622748</v>
      </c>
      <c r="J493" s="7" t="e">
        <v>#N/A</v>
      </c>
      <c r="K493" s="7" t="e">
        <v>#N/A</v>
      </c>
    </row>
    <row r="494" spans="1:11" x14ac:dyDescent="0.25">
      <c r="A494" s="5" t="s">
        <v>15</v>
      </c>
      <c r="B494" s="6">
        <v>2015</v>
      </c>
      <c r="C494" s="7">
        <v>94598.770000000062</v>
      </c>
      <c r="D494" s="7">
        <v>90</v>
      </c>
      <c r="E494" s="7">
        <v>106.19242932763835</v>
      </c>
      <c r="F494" s="7">
        <v>0.13870680951135311</v>
      </c>
      <c r="G494" s="7">
        <v>0.38790625052771122</v>
      </c>
      <c r="H494" s="7">
        <v>2.5833333333333335</v>
      </c>
      <c r="I494" s="7">
        <v>0.33973217447446352</v>
      </c>
      <c r="J494" s="7" t="e">
        <v>#N/A</v>
      </c>
      <c r="K494" s="7" t="e">
        <v>#N/A</v>
      </c>
    </row>
    <row r="495" spans="1:11" x14ac:dyDescent="0.25">
      <c r="A495" s="5" t="s">
        <v>15</v>
      </c>
      <c r="B495" s="6">
        <v>2016</v>
      </c>
      <c r="C495" s="7">
        <v>111942.21</v>
      </c>
      <c r="D495" s="7">
        <v>90</v>
      </c>
      <c r="E495" s="7">
        <v>105.72380428016635</v>
      </c>
      <c r="F495" s="7">
        <v>0.22789977703925918</v>
      </c>
      <c r="G495" s="7">
        <v>0.43110252672998589</v>
      </c>
      <c r="H495" s="7">
        <v>1.9444444444444444</v>
      </c>
      <c r="I495" s="7">
        <v>0.34343662547518794</v>
      </c>
      <c r="J495" s="7" t="e">
        <v>#N/A</v>
      </c>
      <c r="K495" s="7" t="e">
        <v>#N/A</v>
      </c>
    </row>
    <row r="496" spans="1:11" x14ac:dyDescent="0.25">
      <c r="A496" s="5" t="s">
        <v>16</v>
      </c>
      <c r="B496" s="6">
        <v>1979</v>
      </c>
      <c r="C496" s="7">
        <v>98058</v>
      </c>
      <c r="D496" s="7" t="e">
        <v>#N/A</v>
      </c>
      <c r="E496" s="7">
        <v>53.537840546625738</v>
      </c>
      <c r="F496" s="7" t="e">
        <v>#N/A</v>
      </c>
      <c r="G496" s="7" t="e">
        <v>#N/A</v>
      </c>
      <c r="H496" s="7" t="e">
        <v>#N/A</v>
      </c>
      <c r="I496" s="7" t="e">
        <v>#N/A</v>
      </c>
      <c r="J496" s="7" t="e">
        <v>#N/A</v>
      </c>
      <c r="K496" s="7" t="e">
        <v>#N/A</v>
      </c>
    </row>
    <row r="497" spans="1:11" x14ac:dyDescent="0.25">
      <c r="A497" s="5" t="s">
        <v>16</v>
      </c>
      <c r="B497" s="6">
        <v>1980</v>
      </c>
      <c r="C497" s="7">
        <v>78323</v>
      </c>
      <c r="D497" s="7" t="e">
        <v>#N/A</v>
      </c>
      <c r="E497" s="7">
        <v>48.819051352694572</v>
      </c>
      <c r="F497" s="7" t="e">
        <v>#N/A</v>
      </c>
      <c r="G497" s="7" t="e">
        <v>#N/A</v>
      </c>
      <c r="H497" s="7" t="e">
        <v>#N/A</v>
      </c>
      <c r="I497" s="7" t="e">
        <v>#N/A</v>
      </c>
      <c r="J497" s="7" t="e">
        <v>#N/A</v>
      </c>
      <c r="K497" s="7" t="e">
        <v>#N/A</v>
      </c>
    </row>
    <row r="498" spans="1:11" x14ac:dyDescent="0.25">
      <c r="A498" s="5" t="s">
        <v>16</v>
      </c>
      <c r="B498" s="6">
        <v>1981</v>
      </c>
      <c r="C498" s="7">
        <v>88603</v>
      </c>
      <c r="D498" s="7" t="e">
        <v>#N/A</v>
      </c>
      <c r="E498" s="7">
        <v>51.705988330629758</v>
      </c>
      <c r="F498" s="7" t="e">
        <v>#N/A</v>
      </c>
      <c r="G498" s="7" t="e">
        <v>#N/A</v>
      </c>
      <c r="H498" s="7" t="e">
        <v>#N/A</v>
      </c>
      <c r="I498" s="7" t="e">
        <v>#N/A</v>
      </c>
      <c r="J498" s="7" t="e">
        <v>#N/A</v>
      </c>
      <c r="K498" s="7" t="e">
        <v>#N/A</v>
      </c>
    </row>
    <row r="499" spans="1:11" x14ac:dyDescent="0.25">
      <c r="A499" s="5" t="s">
        <v>16</v>
      </c>
      <c r="B499" s="6">
        <v>1982</v>
      </c>
      <c r="C499" s="7">
        <v>63744</v>
      </c>
      <c r="D499" s="7" t="e">
        <v>#N/A</v>
      </c>
      <c r="E499" s="7">
        <v>50.187671909510577</v>
      </c>
      <c r="F499" s="7" t="e">
        <v>#N/A</v>
      </c>
      <c r="G499" s="7" t="e">
        <v>#N/A</v>
      </c>
      <c r="H499" s="7" t="e">
        <v>#N/A</v>
      </c>
      <c r="I499" s="7" t="e">
        <v>#N/A</v>
      </c>
      <c r="J499" s="7" t="e">
        <v>#N/A</v>
      </c>
      <c r="K499" s="7" t="e">
        <v>#N/A</v>
      </c>
    </row>
    <row r="500" spans="1:11" x14ac:dyDescent="0.25">
      <c r="A500" s="5" t="s">
        <v>16</v>
      </c>
      <c r="B500" s="6">
        <v>1983</v>
      </c>
      <c r="C500" s="7">
        <v>89892</v>
      </c>
      <c r="D500" s="7" t="e">
        <v>#N/A</v>
      </c>
      <c r="E500" s="7">
        <v>59.956438047090217</v>
      </c>
      <c r="F500" s="7" t="e">
        <v>#N/A</v>
      </c>
      <c r="G500" s="7" t="e">
        <v>#N/A</v>
      </c>
      <c r="H500" s="7" t="e">
        <v>#N/A</v>
      </c>
      <c r="I500" s="7" t="e">
        <v>#N/A</v>
      </c>
      <c r="J500" s="7" t="e">
        <v>#N/A</v>
      </c>
      <c r="K500" s="7" t="e">
        <v>#N/A</v>
      </c>
    </row>
    <row r="501" spans="1:11" x14ac:dyDescent="0.25">
      <c r="A501" s="5" t="s">
        <v>16</v>
      </c>
      <c r="B501" s="6">
        <v>1984</v>
      </c>
      <c r="C501" s="7">
        <v>89923</v>
      </c>
      <c r="D501" s="7" t="e">
        <v>#N/A</v>
      </c>
      <c r="E501" s="7">
        <v>61.23929262626023</v>
      </c>
      <c r="F501" s="7" t="e">
        <v>#N/A</v>
      </c>
      <c r="G501" s="7" t="e">
        <v>#N/A</v>
      </c>
      <c r="H501" s="7" t="e">
        <v>#N/A</v>
      </c>
      <c r="I501" s="7" t="e">
        <v>#N/A</v>
      </c>
      <c r="J501" s="7" t="e">
        <v>#N/A</v>
      </c>
      <c r="K501" s="7" t="e">
        <v>#N/A</v>
      </c>
    </row>
    <row r="502" spans="1:11" x14ac:dyDescent="0.25">
      <c r="A502" s="5" t="s">
        <v>16</v>
      </c>
      <c r="B502" s="6">
        <v>1985</v>
      </c>
      <c r="C502" s="7">
        <v>104128.6</v>
      </c>
      <c r="D502" s="7" t="e">
        <v>#N/A</v>
      </c>
      <c r="E502" s="7">
        <v>60.023419916836218</v>
      </c>
      <c r="F502" s="7" t="e">
        <v>#N/A</v>
      </c>
      <c r="G502" s="7" t="e">
        <v>#N/A</v>
      </c>
      <c r="H502" s="7" t="e">
        <v>#N/A</v>
      </c>
      <c r="I502" s="7" t="e">
        <v>#N/A</v>
      </c>
      <c r="J502" s="7" t="e">
        <v>#N/A</v>
      </c>
      <c r="K502" s="7" t="e">
        <v>#N/A</v>
      </c>
    </row>
    <row r="503" spans="1:11" x14ac:dyDescent="0.25">
      <c r="A503" s="5" t="s">
        <v>16</v>
      </c>
      <c r="B503" s="6">
        <v>1986</v>
      </c>
      <c r="C503" s="7">
        <v>97084</v>
      </c>
      <c r="D503" s="7" t="e">
        <v>#N/A</v>
      </c>
      <c r="E503" s="7">
        <v>61.970098687146596</v>
      </c>
      <c r="F503" s="7" t="e">
        <v>#N/A</v>
      </c>
      <c r="G503" s="7" t="e">
        <v>#N/A</v>
      </c>
      <c r="H503" s="7" t="e">
        <v>#N/A</v>
      </c>
      <c r="I503" s="7" t="e">
        <v>#N/A</v>
      </c>
      <c r="J503" s="7" t="e">
        <v>#N/A</v>
      </c>
      <c r="K503" s="7" t="e">
        <v>#N/A</v>
      </c>
    </row>
    <row r="504" spans="1:11" x14ac:dyDescent="0.25">
      <c r="A504" s="5" t="s">
        <v>16</v>
      </c>
      <c r="B504" s="6">
        <v>1987</v>
      </c>
      <c r="C504" s="7">
        <v>99987.599999999962</v>
      </c>
      <c r="D504" s="7" t="e">
        <v>#N/A</v>
      </c>
      <c r="E504" s="7">
        <v>58.232257361070388</v>
      </c>
      <c r="F504" s="7" t="e">
        <v>#N/A</v>
      </c>
      <c r="G504" s="7" t="e">
        <v>#N/A</v>
      </c>
      <c r="H504" s="7" t="e">
        <v>#N/A</v>
      </c>
      <c r="I504" s="7" t="e">
        <v>#N/A</v>
      </c>
      <c r="J504" s="7" t="e">
        <v>#N/A</v>
      </c>
      <c r="K504" s="7" t="e">
        <v>#N/A</v>
      </c>
    </row>
    <row r="505" spans="1:11" x14ac:dyDescent="0.25">
      <c r="A505" s="5" t="s">
        <v>16</v>
      </c>
      <c r="B505" s="6">
        <v>1988</v>
      </c>
      <c r="C505" s="7">
        <v>75287.599999999991</v>
      </c>
      <c r="D505" s="7" t="e">
        <v>#N/A</v>
      </c>
      <c r="E505" s="7">
        <v>65.10159506794291</v>
      </c>
      <c r="F505" s="7" t="e">
        <v>#N/A</v>
      </c>
      <c r="G505" s="7" t="e">
        <v>#N/A</v>
      </c>
      <c r="H505" s="7" t="e">
        <v>#N/A</v>
      </c>
      <c r="I505" s="7" t="e">
        <v>#N/A</v>
      </c>
      <c r="J505" s="7" t="e">
        <v>#N/A</v>
      </c>
      <c r="K505" s="7" t="e">
        <v>#N/A</v>
      </c>
    </row>
    <row r="506" spans="1:11" x14ac:dyDescent="0.25">
      <c r="A506" s="5" t="s">
        <v>16</v>
      </c>
      <c r="B506" s="6">
        <v>1989</v>
      </c>
      <c r="C506" s="7">
        <v>94972.89999999998</v>
      </c>
      <c r="D506" s="7" t="e">
        <v>#N/A</v>
      </c>
      <c r="E506" s="7">
        <v>69.274461233221132</v>
      </c>
      <c r="F506" s="7" t="e">
        <v>#N/A</v>
      </c>
      <c r="G506" s="7" t="e">
        <v>#N/A</v>
      </c>
      <c r="H506" s="7" t="e">
        <v>#N/A</v>
      </c>
      <c r="I506" s="7" t="e">
        <v>#N/A</v>
      </c>
      <c r="J506" s="7" t="e">
        <v>#N/A</v>
      </c>
      <c r="K506" s="7" t="e">
        <v>#N/A</v>
      </c>
    </row>
    <row r="507" spans="1:11" x14ac:dyDescent="0.25">
      <c r="A507" s="5" t="s">
        <v>16</v>
      </c>
      <c r="B507" s="6">
        <v>1990</v>
      </c>
      <c r="C507" s="7">
        <v>91804.800000000047</v>
      </c>
      <c r="D507" s="7" t="e">
        <v>#N/A</v>
      </c>
      <c r="E507" s="7">
        <v>68.739660641673865</v>
      </c>
      <c r="F507" s="7" t="e">
        <v>#N/A</v>
      </c>
      <c r="G507" s="7" t="e">
        <v>#N/A</v>
      </c>
      <c r="H507" s="7" t="e">
        <v>#N/A</v>
      </c>
      <c r="I507" s="7" t="e">
        <v>#N/A</v>
      </c>
      <c r="J507" s="7" t="e">
        <v>#N/A</v>
      </c>
      <c r="K507" s="7" t="e">
        <v>#N/A</v>
      </c>
    </row>
    <row r="508" spans="1:11" x14ac:dyDescent="0.25">
      <c r="A508" s="5" t="s">
        <v>16</v>
      </c>
      <c r="B508" s="6">
        <v>1991</v>
      </c>
      <c r="C508" s="7">
        <v>84715.399999999878</v>
      </c>
      <c r="D508" s="7" t="e">
        <v>#N/A</v>
      </c>
      <c r="E508" s="7">
        <v>66.674823964775257</v>
      </c>
      <c r="F508" s="7" t="e">
        <v>#N/A</v>
      </c>
      <c r="G508" s="7" t="e">
        <v>#N/A</v>
      </c>
      <c r="H508" s="7" t="e">
        <v>#N/A</v>
      </c>
      <c r="I508" s="7" t="e">
        <v>#N/A</v>
      </c>
      <c r="J508" s="7" t="e">
        <v>#N/A</v>
      </c>
      <c r="K508" s="7" t="e">
        <v>#N/A</v>
      </c>
    </row>
    <row r="509" spans="1:11" x14ac:dyDescent="0.25">
      <c r="A509" s="5" t="s">
        <v>16</v>
      </c>
      <c r="B509" s="6">
        <v>1992</v>
      </c>
      <c r="C509" s="7">
        <v>79575.200000000099</v>
      </c>
      <c r="D509" s="7" t="e">
        <v>#N/A</v>
      </c>
      <c r="E509" s="7">
        <v>68.334919728025028</v>
      </c>
      <c r="F509" s="7" t="e">
        <v>#N/A</v>
      </c>
      <c r="G509" s="7" t="e">
        <v>#N/A</v>
      </c>
      <c r="H509" s="7" t="e">
        <v>#N/A</v>
      </c>
      <c r="I509" s="7" t="e">
        <v>#N/A</v>
      </c>
      <c r="J509" s="7" t="e">
        <v>#N/A</v>
      </c>
      <c r="K509" s="7" t="e">
        <v>#N/A</v>
      </c>
    </row>
    <row r="510" spans="1:11" x14ac:dyDescent="0.25">
      <c r="A510" s="5" t="s">
        <v>16</v>
      </c>
      <c r="B510" s="6">
        <v>1993</v>
      </c>
      <c r="C510" s="7">
        <v>76504.600000000108</v>
      </c>
      <c r="D510" s="7" t="e">
        <v>#N/A</v>
      </c>
      <c r="E510" s="7">
        <v>70.317526061405459</v>
      </c>
      <c r="F510" s="7" t="e">
        <v>#N/A</v>
      </c>
      <c r="G510" s="7" t="e">
        <v>#N/A</v>
      </c>
      <c r="H510" s="7" t="e">
        <v>#N/A</v>
      </c>
      <c r="I510" s="7" t="e">
        <v>#N/A</v>
      </c>
      <c r="J510" s="7" t="e">
        <v>#N/A</v>
      </c>
      <c r="K510" s="7" t="e">
        <v>#N/A</v>
      </c>
    </row>
    <row r="511" spans="1:11" x14ac:dyDescent="0.25">
      <c r="A511" s="5" t="s">
        <v>16</v>
      </c>
      <c r="B511" s="6">
        <v>1994</v>
      </c>
      <c r="C511" s="7">
        <v>89508.600000000166</v>
      </c>
      <c r="D511" s="7" t="e">
        <v>#N/A</v>
      </c>
      <c r="E511" s="7">
        <v>83.66195169755477</v>
      </c>
      <c r="F511" s="7">
        <v>1.8823961454427791</v>
      </c>
      <c r="G511" s="7">
        <v>2.4416656082244854</v>
      </c>
      <c r="H511" s="7">
        <v>11.490196078431373</v>
      </c>
      <c r="I511" s="7" t="e">
        <v>#N/A</v>
      </c>
      <c r="J511" s="7" t="e">
        <v>#N/A</v>
      </c>
      <c r="K511" s="7" t="e">
        <v>#N/A</v>
      </c>
    </row>
    <row r="512" spans="1:11" x14ac:dyDescent="0.25">
      <c r="A512" s="5" t="s">
        <v>16</v>
      </c>
      <c r="B512" s="6">
        <v>1995</v>
      </c>
      <c r="C512" s="7">
        <v>87671.39999999998</v>
      </c>
      <c r="D512" s="7" t="e">
        <v>#N/A</v>
      </c>
      <c r="E512" s="7">
        <v>86.413698534412489</v>
      </c>
      <c r="F512" s="7">
        <v>1.7573714292309828</v>
      </c>
      <c r="G512" s="7">
        <v>2.3515178954182425</v>
      </c>
      <c r="H512" s="7">
        <v>13.885714285714286</v>
      </c>
      <c r="I512" s="7" t="e">
        <v>#N/A</v>
      </c>
      <c r="J512" s="7" t="e">
        <v>#N/A</v>
      </c>
      <c r="K512" s="7" t="e">
        <v>#N/A</v>
      </c>
    </row>
    <row r="513" spans="1:11" x14ac:dyDescent="0.25">
      <c r="A513" s="5" t="s">
        <v>16</v>
      </c>
      <c r="B513" s="6">
        <v>1996</v>
      </c>
      <c r="C513" s="7">
        <v>94337.299999999988</v>
      </c>
      <c r="D513" s="7" t="e">
        <v>#N/A</v>
      </c>
      <c r="E513" s="7">
        <v>84.999090497848101</v>
      </c>
      <c r="F513" s="7">
        <v>1.4236893784236753</v>
      </c>
      <c r="G513" s="7">
        <v>1.9044861823245522</v>
      </c>
      <c r="H513" s="7">
        <v>9.7169811320754711</v>
      </c>
      <c r="I513" s="7" t="e">
        <v>#N/A</v>
      </c>
      <c r="J513" s="7" t="e">
        <v>#N/A</v>
      </c>
      <c r="K513" s="7" t="e">
        <v>#N/A</v>
      </c>
    </row>
    <row r="514" spans="1:11" x14ac:dyDescent="0.25">
      <c r="A514" s="5" t="s">
        <v>16</v>
      </c>
      <c r="B514" s="6">
        <v>1997</v>
      </c>
      <c r="C514" s="7">
        <v>82244.2</v>
      </c>
      <c r="D514" s="7" t="e">
        <v>#N/A</v>
      </c>
      <c r="E514" s="7">
        <v>86.174207393090327</v>
      </c>
      <c r="F514" s="7">
        <v>1.9915252916070909</v>
      </c>
      <c r="G514" s="7">
        <v>2.6923422846258416</v>
      </c>
      <c r="H514" s="7">
        <v>12.944444444444445</v>
      </c>
      <c r="I514" s="7" t="e">
        <v>#N/A</v>
      </c>
      <c r="J514" s="7" t="e">
        <v>#N/A</v>
      </c>
      <c r="K514" s="7" t="e">
        <v>#N/A</v>
      </c>
    </row>
    <row r="515" spans="1:11" x14ac:dyDescent="0.25">
      <c r="A515" s="5" t="s">
        <v>16</v>
      </c>
      <c r="B515" s="6">
        <v>1998</v>
      </c>
      <c r="C515" s="7">
        <v>96957</v>
      </c>
      <c r="D515" s="7" t="e">
        <v>#N/A</v>
      </c>
      <c r="E515" s="7">
        <v>85.791821760543598</v>
      </c>
      <c r="F515" s="7">
        <v>1.9463970150592351</v>
      </c>
      <c r="G515" s="7">
        <v>2.4834583692736545</v>
      </c>
      <c r="H515" s="7">
        <v>9.8148148148148149</v>
      </c>
      <c r="I515" s="7" t="e">
        <v>#N/A</v>
      </c>
      <c r="J515" s="7" t="e">
        <v>#N/A</v>
      </c>
      <c r="K515" s="7" t="e">
        <v>#N/A</v>
      </c>
    </row>
    <row r="516" spans="1:11" x14ac:dyDescent="0.25">
      <c r="A516" s="5" t="s">
        <v>16</v>
      </c>
      <c r="B516" s="6">
        <v>1999</v>
      </c>
      <c r="C516" s="7">
        <v>101539.39999999998</v>
      </c>
      <c r="D516" s="7" t="e">
        <v>#N/A</v>
      </c>
      <c r="E516" s="7">
        <v>86.432402398347762</v>
      </c>
      <c r="F516" s="7">
        <v>1.7963913884383944</v>
      </c>
      <c r="G516" s="7">
        <v>2.2990151446682594</v>
      </c>
      <c r="H516" s="7">
        <v>7.2242928584323893</v>
      </c>
      <c r="I516" s="7" t="e">
        <v>#N/A</v>
      </c>
      <c r="J516" s="7" t="e">
        <v>#N/A</v>
      </c>
      <c r="K516" s="7" t="e">
        <v>#N/A</v>
      </c>
    </row>
    <row r="517" spans="1:11" x14ac:dyDescent="0.25">
      <c r="A517" s="5" t="s">
        <v>16</v>
      </c>
      <c r="B517" s="6">
        <v>2000</v>
      </c>
      <c r="C517" s="7">
        <v>100430.90000000002</v>
      </c>
      <c r="D517" s="7" t="e">
        <v>#N/A</v>
      </c>
      <c r="E517" s="7">
        <v>93.231005584402951</v>
      </c>
      <c r="F517" s="7">
        <v>1.8034287411201522</v>
      </c>
      <c r="G517" s="7">
        <v>2.3058277265238054</v>
      </c>
      <c r="H517" s="7">
        <v>7.4180724593247236</v>
      </c>
      <c r="I517" s="7" t="e">
        <v>#N/A</v>
      </c>
      <c r="J517" s="7" t="e">
        <v>#N/A</v>
      </c>
      <c r="K517" s="7" t="e">
        <v>#N/A</v>
      </c>
    </row>
    <row r="518" spans="1:11" x14ac:dyDescent="0.25">
      <c r="A518" s="5" t="s">
        <v>16</v>
      </c>
      <c r="B518" s="6">
        <v>2001</v>
      </c>
      <c r="C518" s="7">
        <v>99327.1</v>
      </c>
      <c r="D518" s="7" t="e">
        <v>#N/A</v>
      </c>
      <c r="E518" s="7">
        <v>94.736786754673389</v>
      </c>
      <c r="F518" s="7">
        <v>2.346731404991802</v>
      </c>
      <c r="G518" s="7">
        <v>2.721525092592449</v>
      </c>
      <c r="H518" s="7">
        <v>9.0712654936816008</v>
      </c>
      <c r="I518" s="7" t="e">
        <v>#N/A</v>
      </c>
      <c r="J518" s="7" t="e">
        <v>#N/A</v>
      </c>
      <c r="K518" s="7" t="e">
        <v>#N/A</v>
      </c>
    </row>
    <row r="519" spans="1:11" x14ac:dyDescent="0.25">
      <c r="A519" s="5" t="s">
        <v>16</v>
      </c>
      <c r="B519" s="6">
        <v>2002</v>
      </c>
      <c r="C519" s="7">
        <v>60312.799999999988</v>
      </c>
      <c r="D519" s="7" t="e">
        <v>#N/A</v>
      </c>
      <c r="E519" s="7">
        <v>83.580897933220996</v>
      </c>
      <c r="F519" s="7">
        <v>2.184531729610951</v>
      </c>
      <c r="G519" s="7">
        <v>2.5846287061643323</v>
      </c>
      <c r="H519" s="7">
        <v>9.0555555555555554</v>
      </c>
      <c r="I519" s="7">
        <v>0.44413413941744356</v>
      </c>
      <c r="J519" s="7" t="e">
        <v>#N/A</v>
      </c>
      <c r="K519" s="7" t="e">
        <v>#N/A</v>
      </c>
    </row>
    <row r="520" spans="1:11" x14ac:dyDescent="0.25">
      <c r="A520" s="5" t="s">
        <v>16</v>
      </c>
      <c r="B520" s="6">
        <v>2003</v>
      </c>
      <c r="C520" s="7">
        <v>87085</v>
      </c>
      <c r="D520" s="7" t="e">
        <v>#N/A</v>
      </c>
      <c r="E520" s="7">
        <v>91.225328985140763</v>
      </c>
      <c r="F520" s="7">
        <v>2.0854419091010912</v>
      </c>
      <c r="G520" s="7">
        <v>2.5566039257097772</v>
      </c>
      <c r="H520" s="7">
        <v>8.6666666666666661</v>
      </c>
      <c r="I520" s="7">
        <v>0.4331005618721589</v>
      </c>
      <c r="J520" s="7" t="e">
        <v>#N/A</v>
      </c>
      <c r="K520" s="7" t="e">
        <v>#N/A</v>
      </c>
    </row>
    <row r="521" spans="1:11" x14ac:dyDescent="0.25">
      <c r="A521" s="5" t="s">
        <v>16</v>
      </c>
      <c r="B521" s="6">
        <v>2004</v>
      </c>
      <c r="C521" s="7">
        <v>98083</v>
      </c>
      <c r="D521" s="7" t="e">
        <v>#N/A</v>
      </c>
      <c r="E521" s="7">
        <v>103.22930289189885</v>
      </c>
      <c r="F521" s="7">
        <v>1.5039975317256313</v>
      </c>
      <c r="G521" s="7">
        <v>2.0280532842519898</v>
      </c>
      <c r="H521" s="7">
        <v>9.3611111111111107</v>
      </c>
      <c r="I521" s="7">
        <v>0.44585765314471765</v>
      </c>
      <c r="J521" s="7" t="e">
        <v>#N/A</v>
      </c>
      <c r="K521" s="7" t="e">
        <v>#N/A</v>
      </c>
    </row>
    <row r="522" spans="1:11" x14ac:dyDescent="0.25">
      <c r="A522" s="5" t="s">
        <v>16</v>
      </c>
      <c r="B522" s="6">
        <v>2005</v>
      </c>
      <c r="C522" s="7">
        <v>81387</v>
      </c>
      <c r="D522" s="7" t="e">
        <v>#N/A</v>
      </c>
      <c r="E522" s="7">
        <v>108.82587711520621</v>
      </c>
      <c r="F522" s="7">
        <v>1.8194044831278429</v>
      </c>
      <c r="G522" s="7">
        <v>2.2650455522315713</v>
      </c>
      <c r="H522" s="7">
        <v>9.4444444444444446</v>
      </c>
      <c r="I522" s="7">
        <v>0.42641458704990692</v>
      </c>
      <c r="J522" s="7" t="e">
        <v>#N/A</v>
      </c>
      <c r="K522" s="7" t="e">
        <v>#N/A</v>
      </c>
    </row>
    <row r="523" spans="1:11" x14ac:dyDescent="0.25">
      <c r="A523" s="5" t="s">
        <v>16</v>
      </c>
      <c r="B523" s="6">
        <v>2006</v>
      </c>
      <c r="C523" s="7">
        <v>76678.000000000015</v>
      </c>
      <c r="D523" s="7" t="e">
        <v>#N/A</v>
      </c>
      <c r="E523" s="7">
        <v>109.55193305944995</v>
      </c>
      <c r="F523" s="7">
        <v>1.4803122412072265</v>
      </c>
      <c r="G523" s="7">
        <v>1.9509989513724728</v>
      </c>
      <c r="H523" s="7">
        <v>8.9444444444444446</v>
      </c>
      <c r="I523" s="7">
        <v>0.4490431316179187</v>
      </c>
      <c r="J523" s="7" t="e">
        <v>#N/A</v>
      </c>
      <c r="K523" s="7" t="e">
        <v>#N/A</v>
      </c>
    </row>
    <row r="524" spans="1:11" x14ac:dyDescent="0.25">
      <c r="A524" s="5" t="s">
        <v>16</v>
      </c>
      <c r="B524" s="6">
        <v>2007</v>
      </c>
      <c r="C524" s="7">
        <v>81070.39999999998</v>
      </c>
      <c r="D524" s="7" t="e">
        <v>#N/A</v>
      </c>
      <c r="E524" s="7">
        <v>114.54407768083554</v>
      </c>
      <c r="F524" s="7">
        <v>0.65415859382235986</v>
      </c>
      <c r="G524" s="7">
        <v>1.3061020669363188</v>
      </c>
      <c r="H524" s="7">
        <v>9.3055555555555554</v>
      </c>
      <c r="I524" s="7">
        <v>0.42968073248288907</v>
      </c>
      <c r="J524" s="7" t="e">
        <v>#N/A</v>
      </c>
      <c r="K524" s="7" t="e">
        <v>#N/A</v>
      </c>
    </row>
    <row r="525" spans="1:11" x14ac:dyDescent="0.25">
      <c r="A525" s="5" t="s">
        <v>16</v>
      </c>
      <c r="B525" s="6">
        <v>2008</v>
      </c>
      <c r="C525" s="7">
        <v>90796.250000000015</v>
      </c>
      <c r="D525" s="7" t="e">
        <v>#N/A</v>
      </c>
      <c r="E525" s="7">
        <v>117.61433753455746</v>
      </c>
      <c r="F525" s="7">
        <v>1.4837804968428303</v>
      </c>
      <c r="G525" s="7">
        <v>1.9985600923050693</v>
      </c>
      <c r="H525" s="7">
        <v>10</v>
      </c>
      <c r="I525" s="7">
        <v>0.41947191754691032</v>
      </c>
      <c r="J525" s="7" t="e">
        <v>#N/A</v>
      </c>
      <c r="K525" s="7" t="e">
        <v>#N/A</v>
      </c>
    </row>
    <row r="526" spans="1:11" x14ac:dyDescent="0.25">
      <c r="A526" s="5" t="s">
        <v>16</v>
      </c>
      <c r="B526" s="6">
        <v>2009</v>
      </c>
      <c r="C526" s="7">
        <v>77758.080000000031</v>
      </c>
      <c r="D526" s="7" t="e">
        <v>#N/A</v>
      </c>
      <c r="E526" s="7">
        <v>108.18541650858317</v>
      </c>
      <c r="F526" s="7">
        <v>1.7969555294143822</v>
      </c>
      <c r="G526" s="7">
        <v>2.2487101044854731</v>
      </c>
      <c r="H526" s="7">
        <v>8.6111111111111107</v>
      </c>
      <c r="I526" s="7">
        <v>0.41317887291608668</v>
      </c>
      <c r="J526" s="7" t="e">
        <v>#N/A</v>
      </c>
      <c r="K526" s="7" t="e">
        <v>#N/A</v>
      </c>
    </row>
    <row r="527" spans="1:11" x14ac:dyDescent="0.25">
      <c r="A527" s="5" t="s">
        <v>16</v>
      </c>
      <c r="B527" s="6">
        <v>2010</v>
      </c>
      <c r="C527" s="7">
        <v>64357.13</v>
      </c>
      <c r="D527" s="7" t="e">
        <v>#N/A</v>
      </c>
      <c r="E527" s="7">
        <v>106.89453812289247</v>
      </c>
      <c r="F527" s="7">
        <v>1.1353021482970391</v>
      </c>
      <c r="G527" s="7">
        <v>1.987869891793997</v>
      </c>
      <c r="H527" s="7">
        <v>11.659653191959356</v>
      </c>
      <c r="I527" s="7">
        <v>0.40860909800939815</v>
      </c>
      <c r="J527" s="7" t="e">
        <v>#N/A</v>
      </c>
      <c r="K527" s="7" t="e">
        <v>#N/A</v>
      </c>
    </row>
    <row r="528" spans="1:11" x14ac:dyDescent="0.25">
      <c r="A528" s="5" t="s">
        <v>16</v>
      </c>
      <c r="B528" s="6">
        <v>2011</v>
      </c>
      <c r="C528" s="7">
        <v>77699.259999999995</v>
      </c>
      <c r="D528" s="7" t="e">
        <v>#N/A</v>
      </c>
      <c r="E528" s="7">
        <v>117.17363628214115</v>
      </c>
      <c r="F528" s="7">
        <v>1.768653798893417</v>
      </c>
      <c r="G528" s="7">
        <v>1.9826405507655025</v>
      </c>
      <c r="H528" s="7">
        <v>4.49831256490135</v>
      </c>
      <c r="I528" s="7">
        <v>0.41274244490075707</v>
      </c>
      <c r="J528" s="7" t="e">
        <v>#N/A</v>
      </c>
      <c r="K528" s="7" t="e">
        <v>#N/A</v>
      </c>
    </row>
    <row r="529" spans="1:11" x14ac:dyDescent="0.25">
      <c r="A529" s="5" t="s">
        <v>16</v>
      </c>
      <c r="B529" s="6">
        <v>2012</v>
      </c>
      <c r="C529" s="7">
        <v>76310.130000000034</v>
      </c>
      <c r="D529" s="7">
        <v>73</v>
      </c>
      <c r="E529" s="7">
        <v>119.06602503649991</v>
      </c>
      <c r="F529" s="7">
        <v>1.4604772190502802</v>
      </c>
      <c r="G529" s="7">
        <v>1.7114759765121845</v>
      </c>
      <c r="H529" s="7">
        <v>5.0076502732240433</v>
      </c>
      <c r="I529" s="7">
        <v>0.43654924972172704</v>
      </c>
      <c r="J529" s="7" t="e">
        <v>#N/A</v>
      </c>
      <c r="K529" s="7" t="e">
        <v>#N/A</v>
      </c>
    </row>
    <row r="530" spans="1:11" x14ac:dyDescent="0.25">
      <c r="A530" s="5" t="s">
        <v>16</v>
      </c>
      <c r="B530" s="6">
        <v>2013</v>
      </c>
      <c r="C530" s="7">
        <v>84479.83</v>
      </c>
      <c r="D530" s="7">
        <v>74.5</v>
      </c>
      <c r="E530" s="7">
        <v>111.74489030031538</v>
      </c>
      <c r="F530" s="7">
        <v>1.3794903701566996</v>
      </c>
      <c r="G530" s="7">
        <v>1.5135071114121614</v>
      </c>
      <c r="H530" s="7">
        <v>3.6281806615776082</v>
      </c>
      <c r="I530" s="7">
        <v>0.41788404815594116</v>
      </c>
      <c r="J530" s="7" t="e">
        <v>#N/A</v>
      </c>
      <c r="K530" s="7" t="e">
        <v>#N/A</v>
      </c>
    </row>
    <row r="531" spans="1:11" x14ac:dyDescent="0.25">
      <c r="A531" s="5" t="s">
        <v>16</v>
      </c>
      <c r="B531" s="6">
        <v>2014</v>
      </c>
      <c r="C531" s="7">
        <v>76559.559999999954</v>
      </c>
      <c r="D531" s="7">
        <v>74</v>
      </c>
      <c r="E531" s="7">
        <v>106.23772731605355</v>
      </c>
      <c r="F531" s="7">
        <v>1.0565710946420748</v>
      </c>
      <c r="G531" s="7">
        <v>1.087628873859988</v>
      </c>
      <c r="H531" s="7">
        <v>4.3858024691358031</v>
      </c>
      <c r="I531" s="7">
        <v>0.41545442126248955</v>
      </c>
      <c r="J531" s="7" t="e">
        <v>#N/A</v>
      </c>
      <c r="K531" s="7" t="e">
        <v>#N/A</v>
      </c>
    </row>
    <row r="532" spans="1:11" x14ac:dyDescent="0.25">
      <c r="A532" s="5" t="s">
        <v>16</v>
      </c>
      <c r="B532" s="6">
        <v>2015</v>
      </c>
      <c r="C532" s="7">
        <v>63670.030000000021</v>
      </c>
      <c r="D532" s="7">
        <v>65</v>
      </c>
      <c r="E532" s="7">
        <v>96.349262994333415</v>
      </c>
      <c r="F532" s="7">
        <v>0.79974449679238191</v>
      </c>
      <c r="G532" s="7">
        <v>0.96637051653904971</v>
      </c>
      <c r="H532" s="7">
        <v>4.1846405228758172</v>
      </c>
      <c r="I532" s="7">
        <v>0.41057262801681099</v>
      </c>
      <c r="J532" s="7" t="e">
        <v>#N/A</v>
      </c>
      <c r="K532" s="7" t="e">
        <v>#N/A</v>
      </c>
    </row>
    <row r="533" spans="1:11" x14ac:dyDescent="0.25">
      <c r="A533" s="5" t="s">
        <v>16</v>
      </c>
      <c r="B533" s="6">
        <v>2016</v>
      </c>
      <c r="C533" s="7">
        <v>68834.76999999996</v>
      </c>
      <c r="D533" s="7">
        <v>60</v>
      </c>
      <c r="E533" s="7">
        <v>90.262089194827496</v>
      </c>
      <c r="F533" s="7">
        <v>0.91998754685469231</v>
      </c>
      <c r="G533" s="7">
        <v>1.0832250721656078</v>
      </c>
      <c r="H533" s="7">
        <v>3.1730967078189298</v>
      </c>
      <c r="I533" s="7">
        <v>0.4051475641704636</v>
      </c>
      <c r="J533" s="7" t="e">
        <v>#N/A</v>
      </c>
      <c r="K533" s="7" t="e">
        <v>#N/A</v>
      </c>
    </row>
    <row r="534" spans="1:11" x14ac:dyDescent="0.25">
      <c r="A534" s="5" t="s">
        <v>17</v>
      </c>
      <c r="B534" s="6">
        <v>1979</v>
      </c>
      <c r="C534" s="7">
        <v>72344.469999999987</v>
      </c>
      <c r="D534" s="7" t="e">
        <v>#N/A</v>
      </c>
      <c r="E534" s="7">
        <v>47.834632011249582</v>
      </c>
      <c r="F534" s="7" t="e">
        <v>#N/A</v>
      </c>
      <c r="G534" s="7" t="e">
        <v>#N/A</v>
      </c>
      <c r="H534" s="7" t="e">
        <v>#N/A</v>
      </c>
      <c r="I534" s="7" t="e">
        <v>#N/A</v>
      </c>
      <c r="J534" s="7" t="e">
        <v>#N/A</v>
      </c>
      <c r="K534" s="7" t="e">
        <v>#N/A</v>
      </c>
    </row>
    <row r="535" spans="1:11" x14ac:dyDescent="0.25">
      <c r="A535" s="5" t="s">
        <v>17</v>
      </c>
      <c r="B535" s="6">
        <v>1980</v>
      </c>
      <c r="C535" s="7">
        <v>63888.12</v>
      </c>
      <c r="D535" s="7" t="e">
        <v>#N/A</v>
      </c>
      <c r="E535" s="7">
        <v>46.665014065855225</v>
      </c>
      <c r="F535" s="7" t="e">
        <v>#N/A</v>
      </c>
      <c r="G535" s="7" t="e">
        <v>#N/A</v>
      </c>
      <c r="H535" s="7" t="e">
        <v>#N/A</v>
      </c>
      <c r="I535" s="7" t="e">
        <v>#N/A</v>
      </c>
      <c r="J535" s="7" t="e">
        <v>#N/A</v>
      </c>
      <c r="K535" s="7" t="e">
        <v>#N/A</v>
      </c>
    </row>
    <row r="536" spans="1:11" x14ac:dyDescent="0.25">
      <c r="A536" s="5" t="s">
        <v>17</v>
      </c>
      <c r="B536" s="6">
        <v>1981</v>
      </c>
      <c r="C536" s="7">
        <v>70135.51999999999</v>
      </c>
      <c r="D536" s="7" t="e">
        <v>#N/A</v>
      </c>
      <c r="E536" s="7">
        <v>49.994474142815342</v>
      </c>
      <c r="F536" s="7" t="e">
        <v>#N/A</v>
      </c>
      <c r="G536" s="7" t="e">
        <v>#N/A</v>
      </c>
      <c r="H536" s="7" t="e">
        <v>#N/A</v>
      </c>
      <c r="I536" s="7" t="e">
        <v>#N/A</v>
      </c>
      <c r="J536" s="7" t="e">
        <v>#N/A</v>
      </c>
      <c r="K536" s="7" t="e">
        <v>#N/A</v>
      </c>
    </row>
    <row r="537" spans="1:11" x14ac:dyDescent="0.25">
      <c r="A537" s="5" t="s">
        <v>17</v>
      </c>
      <c r="B537" s="6">
        <v>1982</v>
      </c>
      <c r="C537" s="7">
        <v>70312.45</v>
      </c>
      <c r="D537" s="7" t="e">
        <v>#N/A</v>
      </c>
      <c r="E537" s="7">
        <v>51.033850735274079</v>
      </c>
      <c r="F537" s="7" t="e">
        <v>#N/A</v>
      </c>
      <c r="G537" s="7" t="e">
        <v>#N/A</v>
      </c>
      <c r="H537" s="7" t="e">
        <v>#N/A</v>
      </c>
      <c r="I537" s="7" t="e">
        <v>#N/A</v>
      </c>
      <c r="J537" s="7" t="e">
        <v>#N/A</v>
      </c>
      <c r="K537" s="7" t="e">
        <v>#N/A</v>
      </c>
    </row>
    <row r="538" spans="1:11" x14ac:dyDescent="0.25">
      <c r="A538" s="5" t="s">
        <v>17</v>
      </c>
      <c r="B538" s="6">
        <v>1983</v>
      </c>
      <c r="C538" s="7">
        <v>74071.749999999985</v>
      </c>
      <c r="D538" s="7" t="e">
        <v>#N/A</v>
      </c>
      <c r="E538" s="7">
        <v>59.939555577895085</v>
      </c>
      <c r="F538" s="7" t="e">
        <v>#N/A</v>
      </c>
      <c r="G538" s="7" t="e">
        <v>#N/A</v>
      </c>
      <c r="H538" s="7" t="e">
        <v>#N/A</v>
      </c>
      <c r="I538" s="7" t="e">
        <v>#N/A</v>
      </c>
      <c r="J538" s="7" t="e">
        <v>#N/A</v>
      </c>
      <c r="K538" s="7" t="e">
        <v>#N/A</v>
      </c>
    </row>
    <row r="539" spans="1:11" x14ac:dyDescent="0.25">
      <c r="A539" s="5" t="s">
        <v>17</v>
      </c>
      <c r="B539" s="6">
        <v>1984</v>
      </c>
      <c r="C539" s="7">
        <v>79133.130000000048</v>
      </c>
      <c r="D539" s="7" t="e">
        <v>#N/A</v>
      </c>
      <c r="E539" s="7">
        <v>58.347932823547204</v>
      </c>
      <c r="F539" s="7" t="e">
        <v>#N/A</v>
      </c>
      <c r="G539" s="7" t="e">
        <v>#N/A</v>
      </c>
      <c r="H539" s="7" t="e">
        <v>#N/A</v>
      </c>
      <c r="I539" s="7" t="e">
        <v>#N/A</v>
      </c>
      <c r="J539" s="7" t="e">
        <v>#N/A</v>
      </c>
      <c r="K539" s="7" t="e">
        <v>#N/A</v>
      </c>
    </row>
    <row r="540" spans="1:11" x14ac:dyDescent="0.25">
      <c r="A540" s="5" t="s">
        <v>17</v>
      </c>
      <c r="B540" s="6">
        <v>1985</v>
      </c>
      <c r="C540" s="7">
        <v>67986.820000000036</v>
      </c>
      <c r="D540" s="7" t="e">
        <v>#N/A</v>
      </c>
      <c r="E540" s="7">
        <v>60.156467527341349</v>
      </c>
      <c r="F540" s="7" t="e">
        <v>#N/A</v>
      </c>
      <c r="G540" s="7" t="e">
        <v>#N/A</v>
      </c>
      <c r="H540" s="7" t="e">
        <v>#N/A</v>
      </c>
      <c r="I540" s="7" t="e">
        <v>#N/A</v>
      </c>
      <c r="J540" s="7" t="e">
        <v>#N/A</v>
      </c>
      <c r="K540" s="7" t="e">
        <v>#N/A</v>
      </c>
    </row>
    <row r="541" spans="1:11" x14ac:dyDescent="0.25">
      <c r="A541" s="5" t="s">
        <v>17</v>
      </c>
      <c r="B541" s="6">
        <v>1986</v>
      </c>
      <c r="C541" s="7">
        <v>70739.910000000033</v>
      </c>
      <c r="D541" s="7" t="e">
        <v>#N/A</v>
      </c>
      <c r="E541" s="7">
        <v>61.965969810700628</v>
      </c>
      <c r="F541" s="7" t="e">
        <v>#N/A</v>
      </c>
      <c r="G541" s="7" t="e">
        <v>#N/A</v>
      </c>
      <c r="H541" s="7" t="e">
        <v>#N/A</v>
      </c>
      <c r="I541" s="7" t="e">
        <v>#N/A</v>
      </c>
      <c r="J541" s="7" t="e">
        <v>#N/A</v>
      </c>
      <c r="K541" s="7" t="e">
        <v>#N/A</v>
      </c>
    </row>
    <row r="542" spans="1:11" x14ac:dyDescent="0.25">
      <c r="A542" s="5" t="s">
        <v>17</v>
      </c>
      <c r="B542" s="6">
        <v>1987</v>
      </c>
      <c r="C542" s="7">
        <v>82996.73799999991</v>
      </c>
      <c r="D542" s="7" t="e">
        <v>#N/A</v>
      </c>
      <c r="E542" s="7">
        <v>57.20644532464398</v>
      </c>
      <c r="F542" s="7" t="e">
        <v>#N/A</v>
      </c>
      <c r="G542" s="7" t="e">
        <v>#N/A</v>
      </c>
      <c r="H542" s="7" t="e">
        <v>#N/A</v>
      </c>
      <c r="I542" s="7" t="e">
        <v>#N/A</v>
      </c>
      <c r="J542" s="7" t="e">
        <v>#N/A</v>
      </c>
      <c r="K542" s="7" t="e">
        <v>#N/A</v>
      </c>
    </row>
    <row r="543" spans="1:11" x14ac:dyDescent="0.25">
      <c r="A543" s="5" t="s">
        <v>17</v>
      </c>
      <c r="B543" s="6">
        <v>1988</v>
      </c>
      <c r="C543" s="7">
        <v>53659.491000000002</v>
      </c>
      <c r="D543" s="7" t="e">
        <v>#N/A</v>
      </c>
      <c r="E543" s="7">
        <v>62.529971446147911</v>
      </c>
      <c r="F543" s="7" t="e">
        <v>#N/A</v>
      </c>
      <c r="G543" s="7" t="e">
        <v>#N/A</v>
      </c>
      <c r="H543" s="7" t="e">
        <v>#N/A</v>
      </c>
      <c r="I543" s="7" t="e">
        <v>#N/A</v>
      </c>
      <c r="J543" s="7" t="e">
        <v>#N/A</v>
      </c>
      <c r="K543" s="7" t="e">
        <v>#N/A</v>
      </c>
    </row>
    <row r="544" spans="1:11" x14ac:dyDescent="0.25">
      <c r="A544" s="5" t="s">
        <v>17</v>
      </c>
      <c r="B544" s="6">
        <v>1989</v>
      </c>
      <c r="C544" s="7">
        <v>67483.764999999999</v>
      </c>
      <c r="D544" s="7" t="e">
        <v>#N/A</v>
      </c>
      <c r="E544" s="7">
        <v>66.2483362840252</v>
      </c>
      <c r="F544" s="7" t="e">
        <v>#N/A</v>
      </c>
      <c r="G544" s="7" t="e">
        <v>#N/A</v>
      </c>
      <c r="H544" s="7" t="e">
        <v>#N/A</v>
      </c>
      <c r="I544" s="7" t="e">
        <v>#N/A</v>
      </c>
      <c r="J544" s="7" t="e">
        <v>#N/A</v>
      </c>
      <c r="K544" s="7" t="e">
        <v>#N/A</v>
      </c>
    </row>
    <row r="545" spans="1:11" x14ac:dyDescent="0.25">
      <c r="A545" s="5" t="s">
        <v>17</v>
      </c>
      <c r="B545" s="6">
        <v>1990</v>
      </c>
      <c r="C545" s="7">
        <v>74813.585000000006</v>
      </c>
      <c r="D545" s="7" t="e">
        <v>#N/A</v>
      </c>
      <c r="E545" s="7">
        <v>64.817975959504011</v>
      </c>
      <c r="F545" s="7" t="e">
        <v>#N/A</v>
      </c>
      <c r="G545" s="7" t="e">
        <v>#N/A</v>
      </c>
      <c r="H545" s="7" t="e">
        <v>#N/A</v>
      </c>
      <c r="I545" s="7" t="e">
        <v>#N/A</v>
      </c>
      <c r="J545" s="7" t="e">
        <v>#N/A</v>
      </c>
      <c r="K545" s="7" t="e">
        <v>#N/A</v>
      </c>
    </row>
    <row r="546" spans="1:11" x14ac:dyDescent="0.25">
      <c r="A546" s="5" t="s">
        <v>17</v>
      </c>
      <c r="B546" s="6">
        <v>1991</v>
      </c>
      <c r="C546" s="7">
        <v>66195.924999999988</v>
      </c>
      <c r="D546" s="7" t="e">
        <v>#N/A</v>
      </c>
      <c r="E546" s="7">
        <v>63.500516637309907</v>
      </c>
      <c r="F546" s="7" t="e">
        <v>#N/A</v>
      </c>
      <c r="G546" s="7" t="e">
        <v>#N/A</v>
      </c>
      <c r="H546" s="7" t="e">
        <v>#N/A</v>
      </c>
      <c r="I546" s="7" t="e">
        <v>#N/A</v>
      </c>
      <c r="J546" s="7" t="e">
        <v>#N/A</v>
      </c>
      <c r="K546" s="7" t="e">
        <v>#N/A</v>
      </c>
    </row>
    <row r="547" spans="1:11" x14ac:dyDescent="0.25">
      <c r="A547" s="5" t="s">
        <v>17</v>
      </c>
      <c r="B547" s="6">
        <v>1992</v>
      </c>
      <c r="C547" s="7">
        <v>77335.493999999948</v>
      </c>
      <c r="D547" s="7" t="e">
        <v>#N/A</v>
      </c>
      <c r="E547" s="7">
        <v>68.866162032085342</v>
      </c>
      <c r="F547" s="7" t="e">
        <v>#N/A</v>
      </c>
      <c r="G547" s="7" t="e">
        <v>#N/A</v>
      </c>
      <c r="H547" s="7" t="e">
        <v>#N/A</v>
      </c>
      <c r="I547" s="7" t="e">
        <v>#N/A</v>
      </c>
      <c r="J547" s="7" t="e">
        <v>#N/A</v>
      </c>
      <c r="K547" s="7" t="e">
        <v>#N/A</v>
      </c>
    </row>
    <row r="548" spans="1:11" x14ac:dyDescent="0.25">
      <c r="A548" s="5" t="s">
        <v>17</v>
      </c>
      <c r="B548" s="6">
        <v>1993</v>
      </c>
      <c r="C548" s="7">
        <v>73960.898000000001</v>
      </c>
      <c r="D548" s="7" t="e">
        <v>#N/A</v>
      </c>
      <c r="E548" s="7">
        <v>73.072256948054303</v>
      </c>
      <c r="F548" s="7" t="e">
        <v>#N/A</v>
      </c>
      <c r="G548" s="7" t="e">
        <v>#N/A</v>
      </c>
      <c r="H548" s="7" t="e">
        <v>#N/A</v>
      </c>
      <c r="I548" s="7" t="e">
        <v>#N/A</v>
      </c>
      <c r="J548" s="7" t="e">
        <v>#N/A</v>
      </c>
      <c r="K548" s="7" t="e">
        <v>#N/A</v>
      </c>
    </row>
    <row r="549" spans="1:11" x14ac:dyDescent="0.25">
      <c r="A549" s="5" t="s">
        <v>17</v>
      </c>
      <c r="B549" s="6">
        <v>1994</v>
      </c>
      <c r="C549" s="7">
        <v>77120.509999999951</v>
      </c>
      <c r="D549" s="7" t="e">
        <v>#N/A</v>
      </c>
      <c r="E549" s="7">
        <v>78.674755532658352</v>
      </c>
      <c r="F549" s="7">
        <v>1.8570638878502455</v>
      </c>
      <c r="G549" s="7">
        <v>1.9772085927397069</v>
      </c>
      <c r="H549" s="7">
        <v>5.9069767441860463</v>
      </c>
      <c r="I549" s="7" t="e">
        <v>#N/A</v>
      </c>
      <c r="J549" s="7" t="e">
        <v>#N/A</v>
      </c>
      <c r="K549" s="7" t="e">
        <v>#N/A</v>
      </c>
    </row>
    <row r="550" spans="1:11" x14ac:dyDescent="0.25">
      <c r="A550" s="5" t="s">
        <v>17</v>
      </c>
      <c r="B550" s="6">
        <v>1995</v>
      </c>
      <c r="C550" s="7">
        <v>68916.152000000002</v>
      </c>
      <c r="D550" s="7" t="e">
        <v>#N/A</v>
      </c>
      <c r="E550" s="7">
        <v>77.679520852761939</v>
      </c>
      <c r="F550" s="7">
        <v>2.1916970293292199</v>
      </c>
      <c r="G550" s="7">
        <v>2.324445696169616</v>
      </c>
      <c r="H550" s="7">
        <v>8.3333333333333339</v>
      </c>
      <c r="I550" s="7" t="e">
        <v>#N/A</v>
      </c>
      <c r="J550" s="7" t="e">
        <v>#N/A</v>
      </c>
      <c r="K550" s="7" t="e">
        <v>#N/A</v>
      </c>
    </row>
    <row r="551" spans="1:11" x14ac:dyDescent="0.25">
      <c r="A551" s="5" t="s">
        <v>17</v>
      </c>
      <c r="B551" s="6">
        <v>1996</v>
      </c>
      <c r="C551" s="7">
        <v>63319.796000000017</v>
      </c>
      <c r="D551" s="7" t="e">
        <v>#N/A</v>
      </c>
      <c r="E551" s="7">
        <v>84.754178018078477</v>
      </c>
      <c r="F551" s="7">
        <v>1.548538665239243</v>
      </c>
      <c r="G551" s="7">
        <v>1.6264783435317745</v>
      </c>
      <c r="H551" s="7">
        <v>5.0909090909090917</v>
      </c>
      <c r="I551" s="7" t="e">
        <v>#N/A</v>
      </c>
      <c r="J551" s="7" t="e">
        <v>#N/A</v>
      </c>
      <c r="K551" s="7" t="e">
        <v>#N/A</v>
      </c>
    </row>
    <row r="552" spans="1:11" x14ac:dyDescent="0.25">
      <c r="A552" s="5" t="s">
        <v>17</v>
      </c>
      <c r="B552" s="6">
        <v>1997</v>
      </c>
      <c r="C552" s="7">
        <v>64570.449000000008</v>
      </c>
      <c r="D552" s="7" t="e">
        <v>#N/A</v>
      </c>
      <c r="E552" s="7">
        <v>82.313964889441465</v>
      </c>
      <c r="F552" s="7">
        <v>1.59048204519883</v>
      </c>
      <c r="G552" s="7">
        <v>1.6193542637201144</v>
      </c>
      <c r="H552" s="7">
        <v>6.9333333333333327</v>
      </c>
      <c r="I552" s="7" t="e">
        <v>#N/A</v>
      </c>
      <c r="J552" s="7" t="e">
        <v>#N/A</v>
      </c>
      <c r="K552" s="7" t="e">
        <v>#N/A</v>
      </c>
    </row>
    <row r="553" spans="1:11" x14ac:dyDescent="0.25">
      <c r="A553" s="5" t="s">
        <v>17</v>
      </c>
      <c r="B553" s="6">
        <v>1998</v>
      </c>
      <c r="C553" s="7">
        <v>54649.099999999984</v>
      </c>
      <c r="D553" s="7" t="e">
        <v>#N/A</v>
      </c>
      <c r="E553" s="7">
        <v>78.013247819488996</v>
      </c>
      <c r="F553" s="7">
        <v>1.7005441137252018</v>
      </c>
      <c r="G553" s="7">
        <v>1.8030777539185463</v>
      </c>
      <c r="H553" s="7">
        <v>7.0487804878048781</v>
      </c>
      <c r="I553" s="7" t="e">
        <v>#N/A</v>
      </c>
      <c r="J553" s="7" t="e">
        <v>#N/A</v>
      </c>
      <c r="K553" s="7" t="e">
        <v>#N/A</v>
      </c>
    </row>
    <row r="554" spans="1:11" x14ac:dyDescent="0.25">
      <c r="A554" s="5" t="s">
        <v>17</v>
      </c>
      <c r="B554" s="6">
        <v>1999</v>
      </c>
      <c r="C554" s="7">
        <v>60060.556000000011</v>
      </c>
      <c r="D554" s="7" t="e">
        <v>#N/A</v>
      </c>
      <c r="E554" s="7">
        <v>78.982190043693691</v>
      </c>
      <c r="F554" s="7">
        <v>2.3119083920328256</v>
      </c>
      <c r="G554" s="7">
        <v>2.9668312436168649</v>
      </c>
      <c r="H554" s="7">
        <v>11.735424746292203</v>
      </c>
      <c r="I554" s="7" t="e">
        <v>#N/A</v>
      </c>
      <c r="J554" s="7" t="e">
        <v>#N/A</v>
      </c>
      <c r="K554" s="7" t="e">
        <v>#N/A</v>
      </c>
    </row>
    <row r="555" spans="1:11" x14ac:dyDescent="0.25">
      <c r="A555" s="5" t="s">
        <v>17</v>
      </c>
      <c r="B555" s="6">
        <v>2000</v>
      </c>
      <c r="C555" s="7">
        <v>65629.636000000028</v>
      </c>
      <c r="D555" s="7" t="e">
        <v>#N/A</v>
      </c>
      <c r="E555" s="7">
        <v>85.423557366182052</v>
      </c>
      <c r="F555" s="7">
        <v>2.7086210265369455</v>
      </c>
      <c r="G555" s="7">
        <v>3.7467465383434218</v>
      </c>
      <c r="H555" s="7">
        <v>18.410899073016292</v>
      </c>
      <c r="I555" s="7" t="e">
        <v>#N/A</v>
      </c>
      <c r="J555" s="7" t="e">
        <v>#N/A</v>
      </c>
      <c r="K555" s="7" t="e">
        <v>#N/A</v>
      </c>
    </row>
    <row r="556" spans="1:11" x14ac:dyDescent="0.25">
      <c r="A556" s="5" t="s">
        <v>17</v>
      </c>
      <c r="B556" s="6">
        <v>2001</v>
      </c>
      <c r="C556" s="7">
        <v>71543.212</v>
      </c>
      <c r="D556" s="7" t="e">
        <v>#N/A</v>
      </c>
      <c r="E556" s="7">
        <v>89.830788720747563</v>
      </c>
      <c r="F556" s="7">
        <v>1.6111062099381241</v>
      </c>
      <c r="G556" s="7">
        <v>2.1504915552040686</v>
      </c>
      <c r="H556" s="7">
        <v>10.372522607043011</v>
      </c>
      <c r="I556" s="7" t="e">
        <v>#N/A</v>
      </c>
      <c r="J556" s="7" t="e">
        <v>#N/A</v>
      </c>
      <c r="K556" s="7" t="e">
        <v>#N/A</v>
      </c>
    </row>
    <row r="557" spans="1:11" x14ac:dyDescent="0.25">
      <c r="A557" s="5" t="s">
        <v>17</v>
      </c>
      <c r="B557" s="6">
        <v>2002</v>
      </c>
      <c r="C557" s="7">
        <v>74441.599999999991</v>
      </c>
      <c r="D557" s="7" t="e">
        <v>#N/A</v>
      </c>
      <c r="E557" s="7">
        <v>85.935384777558397</v>
      </c>
      <c r="F557" s="7">
        <v>1.3754390265938696</v>
      </c>
      <c r="G557" s="7">
        <v>1.650671745948322</v>
      </c>
      <c r="H557" s="7">
        <v>6.9333333333333336</v>
      </c>
      <c r="I557" s="7">
        <v>0.3728599770886995</v>
      </c>
      <c r="J557" s="7" t="e">
        <v>#N/A</v>
      </c>
      <c r="K557" s="7" t="e">
        <v>#N/A</v>
      </c>
    </row>
    <row r="558" spans="1:11" x14ac:dyDescent="0.25">
      <c r="A558" s="5" t="s">
        <v>17</v>
      </c>
      <c r="B558" s="6">
        <v>2003</v>
      </c>
      <c r="C558" s="7">
        <v>56094</v>
      </c>
      <c r="D558" s="7" t="e">
        <v>#N/A</v>
      </c>
      <c r="E558" s="7">
        <v>93.300351371612564</v>
      </c>
      <c r="F558" s="7">
        <v>2.1387157149516076</v>
      </c>
      <c r="G558" s="7">
        <v>2.5863220398692985</v>
      </c>
      <c r="H558" s="7">
        <v>9.2333333333333325</v>
      </c>
      <c r="I558" s="7">
        <v>0.3944352752984519</v>
      </c>
      <c r="J558" s="7" t="e">
        <v>#N/A</v>
      </c>
      <c r="K558" s="7" t="e">
        <v>#N/A</v>
      </c>
    </row>
    <row r="559" spans="1:11" x14ac:dyDescent="0.25">
      <c r="A559" s="5" t="s">
        <v>17</v>
      </c>
      <c r="B559" s="6">
        <v>2004</v>
      </c>
      <c r="C559" s="7">
        <v>59083</v>
      </c>
      <c r="D559" s="7" t="e">
        <v>#N/A</v>
      </c>
      <c r="E559" s="7">
        <v>98.087032807551495</v>
      </c>
      <c r="F559" s="7">
        <v>1.0072844421720748</v>
      </c>
      <c r="G559" s="7">
        <v>1.4869027375382504</v>
      </c>
      <c r="H559" s="7">
        <v>7.166666666666667</v>
      </c>
      <c r="I559" s="7">
        <v>0.38907982744844083</v>
      </c>
      <c r="J559" s="7" t="e">
        <v>#N/A</v>
      </c>
      <c r="K559" s="7" t="e">
        <v>#N/A</v>
      </c>
    </row>
    <row r="560" spans="1:11" x14ac:dyDescent="0.25">
      <c r="A560" s="5" t="s">
        <v>17</v>
      </c>
      <c r="B560" s="6">
        <v>2005</v>
      </c>
      <c r="C560" s="7">
        <v>55716</v>
      </c>
      <c r="D560" s="7" t="e">
        <v>#N/A</v>
      </c>
      <c r="E560" s="7">
        <v>105.94747737411902</v>
      </c>
      <c r="F560" s="7">
        <v>1.1453608457683999</v>
      </c>
      <c r="G560" s="7">
        <v>1.3818110131608754</v>
      </c>
      <c r="H560" s="7">
        <v>6.333333333333333</v>
      </c>
      <c r="I560" s="7">
        <v>0.38752810571111285</v>
      </c>
      <c r="J560" s="7" t="e">
        <v>#N/A</v>
      </c>
      <c r="K560" s="7" t="e">
        <v>#N/A</v>
      </c>
    </row>
    <row r="561" spans="1:11" x14ac:dyDescent="0.25">
      <c r="A561" s="5" t="s">
        <v>17</v>
      </c>
      <c r="B561" s="6">
        <v>2006</v>
      </c>
      <c r="C561" s="7">
        <v>54161</v>
      </c>
      <c r="D561" s="7" t="e">
        <v>#N/A</v>
      </c>
      <c r="E561" s="7">
        <v>107.53880427035172</v>
      </c>
      <c r="F561" s="7">
        <v>1.4248767162099791</v>
      </c>
      <c r="G561" s="7">
        <v>2.0737507842793157</v>
      </c>
      <c r="H561" s="7">
        <v>10.8</v>
      </c>
      <c r="I561" s="7">
        <v>0.37665839679618268</v>
      </c>
      <c r="J561" s="7" t="e">
        <v>#N/A</v>
      </c>
      <c r="K561" s="7" t="e">
        <v>#N/A</v>
      </c>
    </row>
    <row r="562" spans="1:11" x14ac:dyDescent="0.25">
      <c r="A562" s="5" t="s">
        <v>17</v>
      </c>
      <c r="B562" s="6">
        <v>2007</v>
      </c>
      <c r="C562" s="7">
        <v>42112.099999999991</v>
      </c>
      <c r="D562" s="7" t="e">
        <v>#N/A</v>
      </c>
      <c r="E562" s="7">
        <v>99.704617458237109</v>
      </c>
      <c r="F562" s="7">
        <v>0.70828155230821932</v>
      </c>
      <c r="G562" s="7">
        <v>0.97473261656530663</v>
      </c>
      <c r="H562" s="7">
        <v>5.1333333333333337</v>
      </c>
      <c r="I562" s="7">
        <v>0.38170862100442948</v>
      </c>
      <c r="J562" s="7" t="e">
        <v>#N/A</v>
      </c>
      <c r="K562" s="7" t="e">
        <v>#N/A</v>
      </c>
    </row>
    <row r="563" spans="1:11" x14ac:dyDescent="0.25">
      <c r="A563" s="5" t="s">
        <v>17</v>
      </c>
      <c r="B563" s="6">
        <v>2008</v>
      </c>
      <c r="C563" s="7">
        <v>55737.890000000007</v>
      </c>
      <c r="D563" s="7" t="e">
        <v>#N/A</v>
      </c>
      <c r="E563" s="7">
        <v>115.06184768532547</v>
      </c>
      <c r="F563" s="7">
        <v>0.7721703807315542</v>
      </c>
      <c r="G563" s="7">
        <v>1.2864667775225429</v>
      </c>
      <c r="H563" s="7">
        <v>8.1333333333333329</v>
      </c>
      <c r="I563" s="7">
        <v>0.38184249596615327</v>
      </c>
      <c r="J563" s="7" t="e">
        <v>#N/A</v>
      </c>
      <c r="K563" s="7" t="e">
        <v>#N/A</v>
      </c>
    </row>
    <row r="564" spans="1:11" x14ac:dyDescent="0.25">
      <c r="A564" s="5" t="s">
        <v>17</v>
      </c>
      <c r="B564" s="6">
        <v>2009</v>
      </c>
      <c r="C564" s="7">
        <v>57869.540000000008</v>
      </c>
      <c r="D564" s="7" t="e">
        <v>#N/A</v>
      </c>
      <c r="E564" s="7">
        <v>108.13737553284244</v>
      </c>
      <c r="F564" s="7">
        <v>0.75648038578002086</v>
      </c>
      <c r="G564" s="7">
        <v>1.1154872503008197</v>
      </c>
      <c r="H564" s="7">
        <v>6.666666666666667</v>
      </c>
      <c r="I564" s="7">
        <v>0.37615046806741365</v>
      </c>
      <c r="J564" s="7" t="e">
        <v>#N/A</v>
      </c>
      <c r="K564" s="7" t="e">
        <v>#N/A</v>
      </c>
    </row>
    <row r="565" spans="1:11" x14ac:dyDescent="0.25">
      <c r="A565" s="5" t="s">
        <v>17</v>
      </c>
      <c r="B565" s="6">
        <v>2010</v>
      </c>
      <c r="C565" s="7">
        <v>60082.670000000013</v>
      </c>
      <c r="D565" s="7" t="e">
        <v>#N/A</v>
      </c>
      <c r="E565" s="7">
        <v>122.28037108438535</v>
      </c>
      <c r="F565" s="7">
        <v>0.91093751118220601</v>
      </c>
      <c r="G565" s="7">
        <v>1.0812709360277661</v>
      </c>
      <c r="H565" s="7">
        <v>4.5</v>
      </c>
      <c r="I565" s="7">
        <v>0.37780818436128355</v>
      </c>
      <c r="J565" s="7" t="e">
        <v>#N/A</v>
      </c>
      <c r="K565" s="7" t="e">
        <v>#N/A</v>
      </c>
    </row>
    <row r="566" spans="1:11" x14ac:dyDescent="0.25">
      <c r="A566" s="5" t="s">
        <v>17</v>
      </c>
      <c r="B566" s="6">
        <v>2011</v>
      </c>
      <c r="C566" s="7">
        <v>62572.719999999972</v>
      </c>
      <c r="D566" s="7" t="e">
        <v>#N/A</v>
      </c>
      <c r="E566" s="7">
        <v>117.41091973628065</v>
      </c>
      <c r="F566" s="7">
        <v>0.63571527509450421</v>
      </c>
      <c r="G566" s="7">
        <v>0.97670342086875994</v>
      </c>
      <c r="H566" s="7">
        <v>6.6333333333333337</v>
      </c>
      <c r="I566" s="7">
        <v>0.37890314409606229</v>
      </c>
      <c r="J566" s="7" t="e">
        <v>#N/A</v>
      </c>
      <c r="K566" s="7" t="e">
        <v>#N/A</v>
      </c>
    </row>
    <row r="567" spans="1:11" x14ac:dyDescent="0.25">
      <c r="A567" s="5" t="s">
        <v>17</v>
      </c>
      <c r="B567" s="6">
        <v>2012</v>
      </c>
      <c r="C567" s="7">
        <v>56639.659999999996</v>
      </c>
      <c r="D567" s="7">
        <v>54.5</v>
      </c>
      <c r="E567" s="7">
        <v>111.95541728152259</v>
      </c>
      <c r="F567" s="7">
        <v>0.7341441065791976</v>
      </c>
      <c r="G567" s="7">
        <v>1.0666975684368825</v>
      </c>
      <c r="H567" s="7">
        <v>7.2</v>
      </c>
      <c r="I567" s="7">
        <v>0.37972971029958497</v>
      </c>
      <c r="J567" s="7" t="e">
        <v>#N/A</v>
      </c>
      <c r="K567" s="7" t="e">
        <v>#N/A</v>
      </c>
    </row>
    <row r="568" spans="1:11" x14ac:dyDescent="0.25">
      <c r="A568" s="5" t="s">
        <v>17</v>
      </c>
      <c r="B568" s="6">
        <v>2013</v>
      </c>
      <c r="C568" s="7">
        <v>59659.659999999982</v>
      </c>
      <c r="D568" s="7">
        <v>54.5</v>
      </c>
      <c r="E568" s="7">
        <v>103.16264032257611</v>
      </c>
      <c r="F568" s="7">
        <v>0.69977912824229194</v>
      </c>
      <c r="G568" s="7">
        <v>1.1175482947880198</v>
      </c>
      <c r="H568" s="7">
        <v>6.5</v>
      </c>
      <c r="I568" s="7">
        <v>0.38169770631397709</v>
      </c>
      <c r="J568" s="7" t="e">
        <v>#N/A</v>
      </c>
      <c r="K568" s="7" t="e">
        <v>#N/A</v>
      </c>
    </row>
    <row r="569" spans="1:11" x14ac:dyDescent="0.25">
      <c r="A569" s="5" t="s">
        <v>17</v>
      </c>
      <c r="B569" s="6">
        <v>2014</v>
      </c>
      <c r="C569" s="7">
        <v>55127.490000000013</v>
      </c>
      <c r="D569" s="7">
        <v>54.5</v>
      </c>
      <c r="E569" s="7">
        <v>105.42030894025427</v>
      </c>
      <c r="F569" s="7">
        <v>0.56682131626245458</v>
      </c>
      <c r="G569" s="7">
        <v>0.7821678199381491</v>
      </c>
      <c r="H569" s="7">
        <v>4.9000000000000004</v>
      </c>
      <c r="I569" s="7">
        <v>0.37236436834759795</v>
      </c>
      <c r="J569" s="7" t="e">
        <v>#N/A</v>
      </c>
      <c r="K569" s="7" t="e">
        <v>#N/A</v>
      </c>
    </row>
    <row r="570" spans="1:11" x14ac:dyDescent="0.25">
      <c r="A570" s="5" t="s">
        <v>17</v>
      </c>
      <c r="B570" s="6">
        <v>2015</v>
      </c>
      <c r="C570" s="7">
        <v>41543.270000000004</v>
      </c>
      <c r="D570" s="7">
        <v>46.5</v>
      </c>
      <c r="E570" s="7">
        <v>93.438484373005437</v>
      </c>
      <c r="F570" s="7">
        <v>0.68366719207872639</v>
      </c>
      <c r="G570" s="7">
        <v>0.88075691318302685</v>
      </c>
      <c r="H570" s="7">
        <v>4.4666666666666668</v>
      </c>
      <c r="I570" s="7">
        <v>0.37066293546436985</v>
      </c>
      <c r="J570" s="7" t="e">
        <v>#N/A</v>
      </c>
      <c r="K570" s="7" t="e">
        <v>#N/A</v>
      </c>
    </row>
    <row r="571" spans="1:11" x14ac:dyDescent="0.25">
      <c r="A571" s="5" t="s">
        <v>17</v>
      </c>
      <c r="B571" s="6">
        <v>2016</v>
      </c>
      <c r="C571" s="7">
        <v>46872.430000000008</v>
      </c>
      <c r="D571" s="7">
        <v>42.5</v>
      </c>
      <c r="E571" s="7">
        <v>88.347232927203777</v>
      </c>
      <c r="F571" s="7">
        <v>0.48845454421473838</v>
      </c>
      <c r="G571" s="7">
        <v>0.7620849496604668</v>
      </c>
      <c r="H571" s="7">
        <v>4.291666666666667</v>
      </c>
      <c r="I571" s="7">
        <v>0.35886456309654263</v>
      </c>
      <c r="J571" s="7" t="e">
        <v>#N/A</v>
      </c>
      <c r="K571" s="7" t="e">
        <v>#N/A</v>
      </c>
    </row>
    <row r="572" spans="1:11" x14ac:dyDescent="0.25">
      <c r="A572" s="5" t="s">
        <v>18</v>
      </c>
      <c r="B572" s="6">
        <v>1979</v>
      </c>
      <c r="C572" s="7">
        <v>71318.999999999971</v>
      </c>
      <c r="D572" s="7" t="e">
        <v>#N/A</v>
      </c>
      <c r="E572" s="7">
        <v>49.822418569133127</v>
      </c>
      <c r="F572" s="7" t="e">
        <v>#N/A</v>
      </c>
      <c r="G572" s="7" t="e">
        <v>#N/A</v>
      </c>
      <c r="H572" s="7" t="e">
        <v>#N/A</v>
      </c>
      <c r="I572" s="7" t="e">
        <v>#N/A</v>
      </c>
      <c r="J572" s="7" t="e">
        <v>#N/A</v>
      </c>
      <c r="K572" s="7" t="e">
        <v>#N/A</v>
      </c>
    </row>
    <row r="573" spans="1:11" x14ac:dyDescent="0.25">
      <c r="A573" s="5" t="s">
        <v>18</v>
      </c>
      <c r="B573" s="6">
        <v>1980</v>
      </c>
      <c r="C573" s="7">
        <v>62020</v>
      </c>
      <c r="D573" s="7" t="e">
        <v>#N/A</v>
      </c>
      <c r="E573" s="7">
        <v>48.337207732434784</v>
      </c>
      <c r="F573" s="7" t="e">
        <v>#N/A</v>
      </c>
      <c r="G573" s="7" t="e">
        <v>#N/A</v>
      </c>
      <c r="H573" s="7" t="e">
        <v>#N/A</v>
      </c>
      <c r="I573" s="7" t="e">
        <v>#N/A</v>
      </c>
      <c r="J573" s="7" t="e">
        <v>#N/A</v>
      </c>
      <c r="K573" s="7" t="e">
        <v>#N/A</v>
      </c>
    </row>
    <row r="574" spans="1:11" x14ac:dyDescent="0.25">
      <c r="A574" s="5" t="s">
        <v>18</v>
      </c>
      <c r="B574" s="6">
        <v>1981</v>
      </c>
      <c r="C574" s="7">
        <v>48231.999999999993</v>
      </c>
      <c r="D574" s="7" t="e">
        <v>#N/A</v>
      </c>
      <c r="E574" s="7">
        <v>49.254000114613561</v>
      </c>
      <c r="F574" s="7" t="e">
        <v>#N/A</v>
      </c>
      <c r="G574" s="7" t="e">
        <v>#N/A</v>
      </c>
      <c r="H574" s="7" t="e">
        <v>#N/A</v>
      </c>
      <c r="I574" s="7" t="e">
        <v>#N/A</v>
      </c>
      <c r="J574" s="7" t="e">
        <v>#N/A</v>
      </c>
      <c r="K574" s="7" t="e">
        <v>#N/A</v>
      </c>
    </row>
    <row r="575" spans="1:11" x14ac:dyDescent="0.25">
      <c r="A575" s="5" t="s">
        <v>18</v>
      </c>
      <c r="B575" s="6">
        <v>1982</v>
      </c>
      <c r="C575" s="7">
        <v>60087</v>
      </c>
      <c r="D575" s="7" t="e">
        <v>#N/A</v>
      </c>
      <c r="E575" s="7">
        <v>51.717781870051631</v>
      </c>
      <c r="F575" s="7" t="e">
        <v>#N/A</v>
      </c>
      <c r="G575" s="7" t="e">
        <v>#N/A</v>
      </c>
      <c r="H575" s="7" t="e">
        <v>#N/A</v>
      </c>
      <c r="I575" s="7" t="e">
        <v>#N/A</v>
      </c>
      <c r="J575" s="7" t="e">
        <v>#N/A</v>
      </c>
      <c r="K575" s="7" t="e">
        <v>#N/A</v>
      </c>
    </row>
    <row r="576" spans="1:11" x14ac:dyDescent="0.25">
      <c r="A576" s="5" t="s">
        <v>18</v>
      </c>
      <c r="B576" s="6">
        <v>1983</v>
      </c>
      <c r="C576" s="7">
        <v>77951.000000000044</v>
      </c>
      <c r="D576" s="7" t="e">
        <v>#N/A</v>
      </c>
      <c r="E576" s="7">
        <v>59.765613541771465</v>
      </c>
      <c r="F576" s="7" t="e">
        <v>#N/A</v>
      </c>
      <c r="G576" s="7" t="e">
        <v>#N/A</v>
      </c>
      <c r="H576" s="7" t="e">
        <v>#N/A</v>
      </c>
      <c r="I576" s="7" t="e">
        <v>#N/A</v>
      </c>
      <c r="J576" s="7" t="e">
        <v>#N/A</v>
      </c>
      <c r="K576" s="7" t="e">
        <v>#N/A</v>
      </c>
    </row>
    <row r="577" spans="1:11" x14ac:dyDescent="0.25">
      <c r="A577" s="5" t="s">
        <v>18</v>
      </c>
      <c r="B577" s="6">
        <v>1984</v>
      </c>
      <c r="C577" s="7">
        <v>70483</v>
      </c>
      <c r="D577" s="7" t="e">
        <v>#N/A</v>
      </c>
      <c r="E577" s="7">
        <v>60.571493193875</v>
      </c>
      <c r="F577" s="7" t="e">
        <v>#N/A</v>
      </c>
      <c r="G577" s="7" t="e">
        <v>#N/A</v>
      </c>
      <c r="H577" s="7" t="e">
        <v>#N/A</v>
      </c>
      <c r="I577" s="7" t="e">
        <v>#N/A</v>
      </c>
      <c r="J577" s="7" t="e">
        <v>#N/A</v>
      </c>
      <c r="K577" s="7" t="e">
        <v>#N/A</v>
      </c>
    </row>
    <row r="578" spans="1:11" x14ac:dyDescent="0.25">
      <c r="A578" s="5" t="s">
        <v>18</v>
      </c>
      <c r="B578" s="6">
        <v>1985</v>
      </c>
      <c r="C578" s="7">
        <v>69573.400000000023</v>
      </c>
      <c r="D578" s="7" t="e">
        <v>#N/A</v>
      </c>
      <c r="E578" s="7">
        <v>59.521773175518319</v>
      </c>
      <c r="F578" s="7" t="e">
        <v>#N/A</v>
      </c>
      <c r="G578" s="7" t="e">
        <v>#N/A</v>
      </c>
      <c r="H578" s="7" t="e">
        <v>#N/A</v>
      </c>
      <c r="I578" s="7" t="e">
        <v>#N/A</v>
      </c>
      <c r="J578" s="7" t="e">
        <v>#N/A</v>
      </c>
      <c r="K578" s="7" t="e">
        <v>#N/A</v>
      </c>
    </row>
    <row r="579" spans="1:11" x14ac:dyDescent="0.25">
      <c r="A579" s="5" t="s">
        <v>18</v>
      </c>
      <c r="B579" s="6">
        <v>1986</v>
      </c>
      <c r="C579" s="7">
        <v>62495.000000000036</v>
      </c>
      <c r="D579" s="7" t="e">
        <v>#N/A</v>
      </c>
      <c r="E579" s="7">
        <v>58.858447104221149</v>
      </c>
      <c r="F579" s="7" t="e">
        <v>#N/A</v>
      </c>
      <c r="G579" s="7" t="e">
        <v>#N/A</v>
      </c>
      <c r="H579" s="7" t="e">
        <v>#N/A</v>
      </c>
      <c r="I579" s="7" t="e">
        <v>#N/A</v>
      </c>
      <c r="J579" s="7" t="e">
        <v>#N/A</v>
      </c>
      <c r="K579" s="7" t="e">
        <v>#N/A</v>
      </c>
    </row>
    <row r="580" spans="1:11" x14ac:dyDescent="0.25">
      <c r="A580" s="5" t="s">
        <v>18</v>
      </c>
      <c r="B580" s="6">
        <v>1987</v>
      </c>
      <c r="C580" s="7">
        <v>58717.500000000015</v>
      </c>
      <c r="D580" s="7" t="e">
        <v>#N/A</v>
      </c>
      <c r="E580" s="7">
        <v>57.891840546693089</v>
      </c>
      <c r="F580" s="7" t="e">
        <v>#N/A</v>
      </c>
      <c r="G580" s="7" t="e">
        <v>#N/A</v>
      </c>
      <c r="H580" s="7" t="e">
        <v>#N/A</v>
      </c>
      <c r="I580" s="7" t="e">
        <v>#N/A</v>
      </c>
      <c r="J580" s="7" t="e">
        <v>#N/A</v>
      </c>
      <c r="K580" s="7" t="e">
        <v>#N/A</v>
      </c>
    </row>
    <row r="581" spans="1:11" x14ac:dyDescent="0.25">
      <c r="A581" s="5" t="s">
        <v>18</v>
      </c>
      <c r="B581" s="6">
        <v>1988</v>
      </c>
      <c r="C581" s="7">
        <v>47518.700000000012</v>
      </c>
      <c r="D581" s="7" t="e">
        <v>#N/A</v>
      </c>
      <c r="E581" s="7">
        <v>65.85531751989231</v>
      </c>
      <c r="F581" s="7" t="e">
        <v>#N/A</v>
      </c>
      <c r="G581" s="7" t="e">
        <v>#N/A</v>
      </c>
      <c r="H581" s="7" t="e">
        <v>#N/A</v>
      </c>
      <c r="I581" s="7" t="e">
        <v>#N/A</v>
      </c>
      <c r="J581" s="7" t="e">
        <v>#N/A</v>
      </c>
      <c r="K581" s="7" t="e">
        <v>#N/A</v>
      </c>
    </row>
    <row r="582" spans="1:11" x14ac:dyDescent="0.25">
      <c r="A582" s="5" t="s">
        <v>18</v>
      </c>
      <c r="B582" s="6">
        <v>1989</v>
      </c>
      <c r="C582" s="7">
        <v>36502.5</v>
      </c>
      <c r="D582" s="7" t="e">
        <v>#N/A</v>
      </c>
      <c r="E582" s="7">
        <v>63.160758016260964</v>
      </c>
      <c r="F582" s="7" t="e">
        <v>#N/A</v>
      </c>
      <c r="G582" s="7" t="e">
        <v>#N/A</v>
      </c>
      <c r="H582" s="7" t="e">
        <v>#N/A</v>
      </c>
      <c r="I582" s="7" t="e">
        <v>#N/A</v>
      </c>
      <c r="J582" s="7" t="e">
        <v>#N/A</v>
      </c>
      <c r="K582" s="7" t="e">
        <v>#N/A</v>
      </c>
    </row>
    <row r="583" spans="1:11" x14ac:dyDescent="0.25">
      <c r="A583" s="5" t="s">
        <v>18</v>
      </c>
      <c r="B583" s="6">
        <v>1990</v>
      </c>
      <c r="C583" s="7">
        <v>44028.100000000035</v>
      </c>
      <c r="D583" s="7" t="e">
        <v>#N/A</v>
      </c>
      <c r="E583" s="7">
        <v>67.425086923622928</v>
      </c>
      <c r="F583" s="7" t="e">
        <v>#N/A</v>
      </c>
      <c r="G583" s="7" t="e">
        <v>#N/A</v>
      </c>
      <c r="H583" s="7" t="e">
        <v>#N/A</v>
      </c>
      <c r="I583" s="7" t="e">
        <v>#N/A</v>
      </c>
      <c r="J583" s="7" t="e">
        <v>#N/A</v>
      </c>
      <c r="K583" s="7" t="e">
        <v>#N/A</v>
      </c>
    </row>
    <row r="584" spans="1:11" x14ac:dyDescent="0.25">
      <c r="A584" s="5" t="s">
        <v>18</v>
      </c>
      <c r="B584" s="6">
        <v>1991</v>
      </c>
      <c r="C584" s="7">
        <v>46764.900000000009</v>
      </c>
      <c r="D584" s="7" t="e">
        <v>#N/A</v>
      </c>
      <c r="E584" s="7">
        <v>68.281055675692656</v>
      </c>
      <c r="F584" s="7" t="e">
        <v>#N/A</v>
      </c>
      <c r="G584" s="7" t="e">
        <v>#N/A</v>
      </c>
      <c r="H584" s="7" t="e">
        <v>#N/A</v>
      </c>
      <c r="I584" s="7" t="e">
        <v>#N/A</v>
      </c>
      <c r="J584" s="7" t="e">
        <v>#N/A</v>
      </c>
      <c r="K584" s="7" t="e">
        <v>#N/A</v>
      </c>
    </row>
    <row r="585" spans="1:11" x14ac:dyDescent="0.25">
      <c r="A585" s="5" t="s">
        <v>18</v>
      </c>
      <c r="B585" s="6">
        <v>1992</v>
      </c>
      <c r="C585" s="7">
        <v>57991.000000000036</v>
      </c>
      <c r="D585" s="7" t="e">
        <v>#N/A</v>
      </c>
      <c r="E585" s="7">
        <v>69.620543158076458</v>
      </c>
      <c r="F585" s="7" t="e">
        <v>#N/A</v>
      </c>
      <c r="G585" s="7" t="e">
        <v>#N/A</v>
      </c>
      <c r="H585" s="7" t="e">
        <v>#N/A</v>
      </c>
      <c r="I585" s="7" t="e">
        <v>#N/A</v>
      </c>
      <c r="J585" s="7" t="e">
        <v>#N/A</v>
      </c>
      <c r="K585" s="7" t="e">
        <v>#N/A</v>
      </c>
    </row>
    <row r="586" spans="1:11" x14ac:dyDescent="0.25">
      <c r="A586" s="5" t="s">
        <v>18</v>
      </c>
      <c r="B586" s="6">
        <v>1993</v>
      </c>
      <c r="C586" s="7">
        <v>58083.799999999967</v>
      </c>
      <c r="D586" s="7" t="e">
        <v>#N/A</v>
      </c>
      <c r="E586" s="7">
        <v>76.579773902220523</v>
      </c>
      <c r="F586" s="7" t="e">
        <v>#N/A</v>
      </c>
      <c r="G586" s="7" t="e">
        <v>#N/A</v>
      </c>
      <c r="H586" s="7" t="e">
        <v>#N/A</v>
      </c>
      <c r="I586" s="7" t="e">
        <v>#N/A</v>
      </c>
      <c r="J586" s="7" t="e">
        <v>#N/A</v>
      </c>
      <c r="K586" s="7" t="e">
        <v>#N/A</v>
      </c>
    </row>
    <row r="587" spans="1:11" x14ac:dyDescent="0.25">
      <c r="A587" s="5" t="s">
        <v>18</v>
      </c>
      <c r="B587" s="6">
        <v>1994</v>
      </c>
      <c r="C587" s="7">
        <v>46476.599999999977</v>
      </c>
      <c r="D587" s="7" t="e">
        <v>#N/A</v>
      </c>
      <c r="E587" s="7">
        <v>87.178731167981354</v>
      </c>
      <c r="F587" s="7">
        <v>1.6149668057650322</v>
      </c>
      <c r="G587" s="7">
        <v>1.8087372868805787</v>
      </c>
      <c r="H587" s="7">
        <v>3.5625</v>
      </c>
      <c r="I587" s="7" t="e">
        <v>#N/A</v>
      </c>
      <c r="J587" s="7" t="e">
        <v>#N/A</v>
      </c>
      <c r="K587" s="7" t="e">
        <v>#N/A</v>
      </c>
    </row>
    <row r="588" spans="1:11" x14ac:dyDescent="0.25">
      <c r="A588" s="5" t="s">
        <v>18</v>
      </c>
      <c r="B588" s="6">
        <v>1995</v>
      </c>
      <c r="C588" s="7">
        <v>45490.899999999972</v>
      </c>
      <c r="D588" s="7" t="e">
        <v>#N/A</v>
      </c>
      <c r="E588" s="7">
        <v>81.726460101425928</v>
      </c>
      <c r="F588" s="7">
        <v>2.0606976984078127</v>
      </c>
      <c r="G588" s="7">
        <v>2.188723028654469</v>
      </c>
      <c r="H588" s="7">
        <v>2.75</v>
      </c>
      <c r="I588" s="7" t="e">
        <v>#N/A</v>
      </c>
      <c r="J588" s="7" t="e">
        <v>#N/A</v>
      </c>
      <c r="K588" s="7" t="e">
        <v>#N/A</v>
      </c>
    </row>
    <row r="589" spans="1:11" x14ac:dyDescent="0.25">
      <c r="A589" s="5" t="s">
        <v>18</v>
      </c>
      <c r="B589" s="6">
        <v>1996</v>
      </c>
      <c r="C589" s="7">
        <v>19448.800000000003</v>
      </c>
      <c r="D589" s="7" t="e">
        <v>#N/A</v>
      </c>
      <c r="E589" s="7">
        <v>80.484766015410983</v>
      </c>
      <c r="F589" s="7">
        <v>1.7635847444824264</v>
      </c>
      <c r="G589" s="7">
        <v>1.8726185457193349</v>
      </c>
      <c r="H589" s="7">
        <v>2.6923076923076925</v>
      </c>
      <c r="I589" s="7" t="e">
        <v>#N/A</v>
      </c>
      <c r="J589" s="7" t="e">
        <v>#N/A</v>
      </c>
      <c r="K589" s="7" t="e">
        <v>#N/A</v>
      </c>
    </row>
    <row r="590" spans="1:11" x14ac:dyDescent="0.25">
      <c r="A590" s="5" t="s">
        <v>18</v>
      </c>
      <c r="B590" s="6">
        <v>1997</v>
      </c>
      <c r="C590" s="7">
        <v>15271.899999999994</v>
      </c>
      <c r="D590" s="7" t="e">
        <v>#N/A</v>
      </c>
      <c r="E590" s="7">
        <v>80.281232191752963</v>
      </c>
      <c r="F590" s="7">
        <v>2.1134523932809448</v>
      </c>
      <c r="G590" s="7">
        <v>2.2089271157912433</v>
      </c>
      <c r="H590" s="7">
        <v>3.4901960784313726</v>
      </c>
      <c r="I590" s="7" t="e">
        <v>#N/A</v>
      </c>
      <c r="J590" s="7" t="e">
        <v>#N/A</v>
      </c>
      <c r="K590" s="7" t="e">
        <v>#N/A</v>
      </c>
    </row>
    <row r="591" spans="1:11" x14ac:dyDescent="0.25">
      <c r="A591" s="5" t="s">
        <v>18</v>
      </c>
      <c r="B591" s="6">
        <v>1998</v>
      </c>
      <c r="C591" s="7">
        <v>23945.200000000001</v>
      </c>
      <c r="D591" s="7" t="e">
        <v>#N/A</v>
      </c>
      <c r="E591" s="7">
        <v>86.616062675748282</v>
      </c>
      <c r="F591" s="7">
        <v>1.5871692102227917</v>
      </c>
      <c r="G591" s="7">
        <v>1.845106340463347</v>
      </c>
      <c r="H591" s="7">
        <v>5.44</v>
      </c>
      <c r="I591" s="7" t="e">
        <v>#N/A</v>
      </c>
      <c r="J591" s="7" t="e">
        <v>#N/A</v>
      </c>
      <c r="K591" s="7" t="e">
        <v>#N/A</v>
      </c>
    </row>
    <row r="592" spans="1:11" x14ac:dyDescent="0.25">
      <c r="A592" s="5" t="s">
        <v>18</v>
      </c>
      <c r="B592" s="6">
        <v>1999</v>
      </c>
      <c r="C592" s="7">
        <v>23145.899999999998</v>
      </c>
      <c r="D592" s="7" t="e">
        <v>#N/A</v>
      </c>
      <c r="E592" s="7">
        <v>83.678425134582994</v>
      </c>
      <c r="F592" s="7">
        <v>1.5695422807546089</v>
      </c>
      <c r="G592" s="7">
        <v>1.7768013311547219</v>
      </c>
      <c r="H592" s="7">
        <v>3.8078411880162659</v>
      </c>
      <c r="I592" s="7" t="e">
        <v>#N/A</v>
      </c>
      <c r="J592" s="7" t="e">
        <v>#N/A</v>
      </c>
      <c r="K592" s="7" t="e">
        <v>#N/A</v>
      </c>
    </row>
    <row r="593" spans="1:11" x14ac:dyDescent="0.25">
      <c r="A593" s="5" t="s">
        <v>18</v>
      </c>
      <c r="B593" s="6">
        <v>2000</v>
      </c>
      <c r="C593" s="7">
        <v>7147.9</v>
      </c>
      <c r="D593" s="7" t="e">
        <v>#N/A</v>
      </c>
      <c r="E593" s="7">
        <v>105.82969659169964</v>
      </c>
      <c r="F593" s="7">
        <v>1.5085304232383698</v>
      </c>
      <c r="G593" s="7">
        <v>1.6732965648256937</v>
      </c>
      <c r="H593" s="7">
        <v>2.7959176711420568</v>
      </c>
      <c r="I593" s="7" t="e">
        <v>#N/A</v>
      </c>
      <c r="J593" s="7" t="e">
        <v>#N/A</v>
      </c>
      <c r="K593" s="7" t="e">
        <v>#N/A</v>
      </c>
    </row>
    <row r="594" spans="1:11" x14ac:dyDescent="0.25">
      <c r="A594" s="5" t="s">
        <v>18</v>
      </c>
      <c r="B594" s="6">
        <v>2001</v>
      </c>
      <c r="C594" s="7">
        <v>32249.4</v>
      </c>
      <c r="D594" s="7" t="e">
        <v>#N/A</v>
      </c>
      <c r="E594" s="7">
        <v>102.73675912050621</v>
      </c>
      <c r="F594" s="7">
        <v>0.93729617219215799</v>
      </c>
      <c r="G594" s="7">
        <v>1.0188757056470494</v>
      </c>
      <c r="H594" s="7">
        <v>1.9488608049095513</v>
      </c>
      <c r="I594" s="7" t="e">
        <v>#N/A</v>
      </c>
      <c r="J594" s="7" t="e">
        <v>#N/A</v>
      </c>
      <c r="K594" s="7" t="e">
        <v>#N/A</v>
      </c>
    </row>
    <row r="595" spans="1:11" x14ac:dyDescent="0.25">
      <c r="A595" s="5" t="s">
        <v>18</v>
      </c>
      <c r="B595" s="6">
        <v>2002</v>
      </c>
      <c r="C595" s="7">
        <v>25143.799999999996</v>
      </c>
      <c r="D595" s="7" t="e">
        <v>#N/A</v>
      </c>
      <c r="E595" s="7">
        <v>84.690459345503839</v>
      </c>
      <c r="F595" s="7">
        <v>1.0860049006103554</v>
      </c>
      <c r="G595" s="7">
        <v>1.0986398109422266</v>
      </c>
      <c r="H595" s="7">
        <v>1.8888888888888888</v>
      </c>
      <c r="I595" s="7">
        <v>0.55255716073645067</v>
      </c>
      <c r="J595" s="7" t="e">
        <v>#N/A</v>
      </c>
      <c r="K595" s="7" t="e">
        <v>#N/A</v>
      </c>
    </row>
    <row r="596" spans="1:11" x14ac:dyDescent="0.25">
      <c r="A596" s="5" t="s">
        <v>18</v>
      </c>
      <c r="B596" s="6">
        <v>2003</v>
      </c>
      <c r="C596" s="7">
        <v>24057</v>
      </c>
      <c r="D596" s="7" t="e">
        <v>#N/A</v>
      </c>
      <c r="E596" s="7">
        <v>87.279561648964631</v>
      </c>
      <c r="F596" s="7">
        <v>1.0719197783606385</v>
      </c>
      <c r="G596" s="7">
        <v>1.1647132850563664</v>
      </c>
      <c r="H596" s="7">
        <v>2.2222222222222223</v>
      </c>
      <c r="I596" s="7">
        <v>0.55435265919915544</v>
      </c>
      <c r="J596" s="7" t="e">
        <v>#N/A</v>
      </c>
      <c r="K596" s="7" t="e">
        <v>#N/A</v>
      </c>
    </row>
    <row r="597" spans="1:11" x14ac:dyDescent="0.25">
      <c r="A597" s="5" t="s">
        <v>18</v>
      </c>
      <c r="B597" s="6">
        <v>2004</v>
      </c>
      <c r="C597" s="7">
        <v>25930</v>
      </c>
      <c r="D597" s="7" t="e">
        <v>#N/A</v>
      </c>
      <c r="E597" s="7">
        <v>99.956242910546862</v>
      </c>
      <c r="F597" s="7">
        <v>1.4173034580498529</v>
      </c>
      <c r="G597" s="7">
        <v>1.7249050369849368</v>
      </c>
      <c r="H597" s="7">
        <v>4.5</v>
      </c>
      <c r="I597" s="7">
        <v>0.55633610891307328</v>
      </c>
      <c r="J597" s="7" t="e">
        <v>#N/A</v>
      </c>
      <c r="K597" s="7" t="e">
        <v>#N/A</v>
      </c>
    </row>
    <row r="598" spans="1:11" x14ac:dyDescent="0.25">
      <c r="A598" s="5" t="s">
        <v>18</v>
      </c>
      <c r="B598" s="6">
        <v>2005</v>
      </c>
      <c r="C598" s="7">
        <v>23945</v>
      </c>
      <c r="D598" s="7" t="e">
        <v>#N/A</v>
      </c>
      <c r="E598" s="7">
        <v>105.2577421707899</v>
      </c>
      <c r="F598" s="7">
        <v>2.0724111300829633</v>
      </c>
      <c r="G598" s="7">
        <v>2.1457218086778229</v>
      </c>
      <c r="H598" s="7">
        <v>1.6666666666666667</v>
      </c>
      <c r="I598" s="7">
        <v>0.54406656349238247</v>
      </c>
      <c r="J598" s="7" t="e">
        <v>#N/A</v>
      </c>
      <c r="K598" s="7" t="e">
        <v>#N/A</v>
      </c>
    </row>
    <row r="599" spans="1:11" x14ac:dyDescent="0.25">
      <c r="A599" s="5" t="s">
        <v>18</v>
      </c>
      <c r="B599" s="6">
        <v>2006</v>
      </c>
      <c r="C599" s="7">
        <v>40431.75</v>
      </c>
      <c r="D599" s="7" t="e">
        <v>#N/A</v>
      </c>
      <c r="E599" s="7">
        <v>114.18489060537217</v>
      </c>
      <c r="F599" s="7">
        <v>2.3994974129674471</v>
      </c>
      <c r="G599" s="7">
        <v>2.7497053707702332</v>
      </c>
      <c r="H599" s="7">
        <v>4.5555555555555554</v>
      </c>
      <c r="I599" s="7">
        <v>0.52308596806564212</v>
      </c>
      <c r="J599" s="7" t="e">
        <v>#N/A</v>
      </c>
      <c r="K599" s="7" t="e">
        <v>#N/A</v>
      </c>
    </row>
    <row r="600" spans="1:11" x14ac:dyDescent="0.25">
      <c r="A600" s="5" t="s">
        <v>18</v>
      </c>
      <c r="B600" s="6">
        <v>2007</v>
      </c>
      <c r="C600" s="7">
        <v>42644.200000000012</v>
      </c>
      <c r="D600" s="7" t="e">
        <v>#N/A</v>
      </c>
      <c r="E600" s="7">
        <v>118.03147996385722</v>
      </c>
      <c r="F600" s="7">
        <v>0.80062350841083374</v>
      </c>
      <c r="G600" s="7">
        <v>0.98125078848286806</v>
      </c>
      <c r="H600" s="7">
        <v>2.5833333333333335</v>
      </c>
      <c r="I600" s="7">
        <v>0.55480263822689369</v>
      </c>
      <c r="J600" s="7" t="e">
        <v>#N/A</v>
      </c>
      <c r="K600" s="7" t="e">
        <v>#N/A</v>
      </c>
    </row>
    <row r="601" spans="1:11" x14ac:dyDescent="0.25">
      <c r="A601" s="5" t="s">
        <v>18</v>
      </c>
      <c r="B601" s="6">
        <v>2008</v>
      </c>
      <c r="C601" s="7">
        <v>33738.109999999986</v>
      </c>
      <c r="D601" s="7" t="e">
        <v>#N/A</v>
      </c>
      <c r="E601" s="7">
        <v>108.94811047212941</v>
      </c>
      <c r="F601" s="7">
        <v>0.87315433837193424</v>
      </c>
      <c r="G601" s="7">
        <v>0.8946947643754507</v>
      </c>
      <c r="H601" s="7">
        <v>1.0555555555555556</v>
      </c>
      <c r="I601" s="7">
        <v>0.54347589450405165</v>
      </c>
      <c r="J601" s="7" t="e">
        <v>#N/A</v>
      </c>
      <c r="K601" s="7" t="e">
        <v>#N/A</v>
      </c>
    </row>
    <row r="602" spans="1:11" x14ac:dyDescent="0.25">
      <c r="A602" s="5" t="s">
        <v>18</v>
      </c>
      <c r="B602" s="6">
        <v>2009</v>
      </c>
      <c r="C602" s="7">
        <v>33360.76</v>
      </c>
      <c r="D602" s="7" t="e">
        <v>#N/A</v>
      </c>
      <c r="E602" s="7">
        <v>111.13292722451119</v>
      </c>
      <c r="F602" s="7">
        <v>1.0760596261382462</v>
      </c>
      <c r="G602" s="7">
        <v>1.1573661118819163</v>
      </c>
      <c r="H602" s="7">
        <v>1.4722222222222223</v>
      </c>
      <c r="I602" s="7">
        <v>0.5547020855638285</v>
      </c>
      <c r="J602" s="7" t="e">
        <v>#N/A</v>
      </c>
      <c r="K602" s="7" t="e">
        <v>#N/A</v>
      </c>
    </row>
    <row r="603" spans="1:11" x14ac:dyDescent="0.25">
      <c r="A603" s="5" t="s">
        <v>18</v>
      </c>
      <c r="B603" s="6">
        <v>2010</v>
      </c>
      <c r="C603" s="7">
        <v>22120.399999999998</v>
      </c>
      <c r="D603" s="7" t="e">
        <v>#N/A</v>
      </c>
      <c r="E603" s="7">
        <v>101.99774545713771</v>
      </c>
      <c r="F603" s="7">
        <v>0.60775609991119406</v>
      </c>
      <c r="G603" s="7">
        <v>0.99980979942799497</v>
      </c>
      <c r="H603" s="7">
        <v>3.8787262872628725</v>
      </c>
      <c r="I603" s="7">
        <v>0.544574929556918</v>
      </c>
      <c r="J603" s="7" t="e">
        <v>#N/A</v>
      </c>
      <c r="K603" s="7" t="e">
        <v>#N/A</v>
      </c>
    </row>
    <row r="604" spans="1:11" x14ac:dyDescent="0.25">
      <c r="A604" s="5" t="s">
        <v>18</v>
      </c>
      <c r="B604" s="6">
        <v>2011</v>
      </c>
      <c r="C604" s="7">
        <v>19372.130000000005</v>
      </c>
      <c r="D604" s="7" t="e">
        <v>#N/A</v>
      </c>
      <c r="E604" s="7">
        <v>111.06379712149398</v>
      </c>
      <c r="F604" s="7">
        <v>0.66747178661688122</v>
      </c>
      <c r="G604" s="7">
        <v>0.93638332214483155</v>
      </c>
      <c r="H604" s="7">
        <v>2.6280706727135295</v>
      </c>
      <c r="I604" s="7">
        <v>0.53715997864793008</v>
      </c>
      <c r="J604" s="7" t="e">
        <v>#N/A</v>
      </c>
      <c r="K604" s="7" t="e">
        <v>#N/A</v>
      </c>
    </row>
    <row r="605" spans="1:11" x14ac:dyDescent="0.25">
      <c r="A605" s="5" t="s">
        <v>18</v>
      </c>
      <c r="B605" s="6">
        <v>2012</v>
      </c>
      <c r="C605" s="7">
        <v>20739.679999999997</v>
      </c>
      <c r="D605" s="7">
        <v>23.5</v>
      </c>
      <c r="E605" s="7">
        <v>110.22872710397566</v>
      </c>
      <c r="F605" s="7">
        <v>0.46435605166089911</v>
      </c>
      <c r="G605" s="7">
        <v>0.66558776530189312</v>
      </c>
      <c r="H605" s="7">
        <v>2.0168925857465601</v>
      </c>
      <c r="I605" s="7">
        <v>0.55183067970630073</v>
      </c>
      <c r="J605" s="7" t="e">
        <v>#N/A</v>
      </c>
      <c r="K605" s="7" t="e">
        <v>#N/A</v>
      </c>
    </row>
    <row r="606" spans="1:11" x14ac:dyDescent="0.25">
      <c r="A606" s="5" t="s">
        <v>18</v>
      </c>
      <c r="B606" s="6">
        <v>2013</v>
      </c>
      <c r="C606" s="7">
        <v>25448.599999999995</v>
      </c>
      <c r="D606" s="7">
        <v>20.5</v>
      </c>
      <c r="E606" s="7">
        <v>116.53963331048243</v>
      </c>
      <c r="F606" s="7">
        <v>0.78375097314352282</v>
      </c>
      <c r="G606" s="7">
        <v>0.96379896289363076</v>
      </c>
      <c r="H606" s="7">
        <v>1.9516429539295395</v>
      </c>
      <c r="I606" s="7">
        <v>0.57208882189410515</v>
      </c>
      <c r="J606" s="7" t="e">
        <v>#N/A</v>
      </c>
      <c r="K606" s="7" t="e">
        <v>#N/A</v>
      </c>
    </row>
    <row r="607" spans="1:11" x14ac:dyDescent="0.25">
      <c r="A607" s="5" t="s">
        <v>18</v>
      </c>
      <c r="B607" s="6">
        <v>2014</v>
      </c>
      <c r="C607" s="7">
        <v>32879.560000000005</v>
      </c>
      <c r="D607" s="7">
        <v>23.5</v>
      </c>
      <c r="E607" s="7">
        <v>113.15541011524037</v>
      </c>
      <c r="F607" s="7">
        <v>0.46663428916069172</v>
      </c>
      <c r="G607" s="7">
        <v>0.55587057271343576</v>
      </c>
      <c r="H607" s="7">
        <v>1.0769686204854942</v>
      </c>
      <c r="I607" s="7">
        <v>0.55439195142766851</v>
      </c>
      <c r="J607" s="7" t="e">
        <v>#N/A</v>
      </c>
      <c r="K607" s="7" t="e">
        <v>#N/A</v>
      </c>
    </row>
    <row r="608" spans="1:11" x14ac:dyDescent="0.25">
      <c r="A608" s="5" t="s">
        <v>18</v>
      </c>
      <c r="B608" s="6">
        <v>2015</v>
      </c>
      <c r="C608" s="7">
        <v>27527.279999999995</v>
      </c>
      <c r="D608" s="7">
        <v>23.5</v>
      </c>
      <c r="E608" s="7">
        <v>88.887655565399911</v>
      </c>
      <c r="F608" s="7">
        <v>0.31462650020673216</v>
      </c>
      <c r="G608" s="7">
        <v>0.41120820136192843</v>
      </c>
      <c r="H608" s="7">
        <v>1.1739130434782608</v>
      </c>
      <c r="I608" s="7">
        <v>0.55750860240678568</v>
      </c>
      <c r="J608" s="7" t="e">
        <v>#N/A</v>
      </c>
      <c r="K608" s="7" t="e">
        <v>#N/A</v>
      </c>
    </row>
    <row r="609" spans="1:11" x14ac:dyDescent="0.25">
      <c r="A609" s="5" t="s">
        <v>18</v>
      </c>
      <c r="B609" s="6">
        <v>2016</v>
      </c>
      <c r="C609" s="7">
        <v>19633.990000000002</v>
      </c>
      <c r="D609" s="7">
        <v>25.5</v>
      </c>
      <c r="E609" s="7">
        <v>82.594363427097392</v>
      </c>
      <c r="F609" s="7">
        <v>0.29006186386715577</v>
      </c>
      <c r="G609" s="7">
        <v>0.40781144957876064</v>
      </c>
      <c r="H609" s="7">
        <v>1.2927501970055162</v>
      </c>
      <c r="I609" s="7">
        <v>0.56833558553043895</v>
      </c>
      <c r="J609" s="7" t="e">
        <v>#N/A</v>
      </c>
      <c r="K609" s="7" t="e">
        <v>#N/A</v>
      </c>
    </row>
    <row r="610" spans="1:11" x14ac:dyDescent="0.25">
      <c r="A610" s="5" t="s">
        <v>19</v>
      </c>
      <c r="B610" s="6">
        <v>1979</v>
      </c>
      <c r="C610" s="7">
        <v>31851.72</v>
      </c>
      <c r="D610" s="7" t="e">
        <v>#N/A</v>
      </c>
      <c r="E610" s="7">
        <v>66.98553831048838</v>
      </c>
      <c r="F610" s="7" t="e">
        <v>#N/A</v>
      </c>
      <c r="G610" s="7" t="e">
        <v>#N/A</v>
      </c>
      <c r="H610" s="7" t="e">
        <v>#N/A</v>
      </c>
      <c r="I610" s="7" t="e">
        <v>#N/A</v>
      </c>
      <c r="J610" s="7" t="e">
        <v>#N/A</v>
      </c>
      <c r="K610" s="7" t="e">
        <v>#N/A</v>
      </c>
    </row>
    <row r="611" spans="1:11" x14ac:dyDescent="0.25">
      <c r="A611" s="5" t="s">
        <v>19</v>
      </c>
      <c r="B611" s="6">
        <v>1980</v>
      </c>
      <c r="C611" s="7">
        <v>38203.289999999994</v>
      </c>
      <c r="D611" s="7" t="e">
        <v>#N/A</v>
      </c>
      <c r="E611" s="7">
        <v>62.280540854993269</v>
      </c>
      <c r="F611" s="7" t="e">
        <v>#N/A</v>
      </c>
      <c r="G611" s="7" t="e">
        <v>#N/A</v>
      </c>
      <c r="H611" s="7" t="e">
        <v>#N/A</v>
      </c>
      <c r="I611" s="7" t="e">
        <v>#N/A</v>
      </c>
      <c r="J611" s="7" t="e">
        <v>#N/A</v>
      </c>
      <c r="K611" s="7" t="e">
        <v>#N/A</v>
      </c>
    </row>
    <row r="612" spans="1:11" x14ac:dyDescent="0.25">
      <c r="A612" s="5" t="s">
        <v>19</v>
      </c>
      <c r="B612" s="6">
        <v>1981</v>
      </c>
      <c r="C612" s="7">
        <v>19821.800000000007</v>
      </c>
      <c r="D612" s="7" t="e">
        <v>#N/A</v>
      </c>
      <c r="E612" s="7">
        <v>54.170946497469451</v>
      </c>
      <c r="F612" s="7" t="e">
        <v>#N/A</v>
      </c>
      <c r="G612" s="7" t="e">
        <v>#N/A</v>
      </c>
      <c r="H612" s="7" t="e">
        <v>#N/A</v>
      </c>
      <c r="I612" s="7" t="e">
        <v>#N/A</v>
      </c>
      <c r="J612" s="7" t="e">
        <v>#N/A</v>
      </c>
      <c r="K612" s="7" t="e">
        <v>#N/A</v>
      </c>
    </row>
    <row r="613" spans="1:11" x14ac:dyDescent="0.25">
      <c r="A613" s="5" t="s">
        <v>19</v>
      </c>
      <c r="B613" s="6">
        <v>1982</v>
      </c>
      <c r="C613" s="7">
        <v>24115.32</v>
      </c>
      <c r="D613" s="7" t="e">
        <v>#N/A</v>
      </c>
      <c r="E613" s="7">
        <v>62.43712115079601</v>
      </c>
      <c r="F613" s="7" t="e">
        <v>#N/A</v>
      </c>
      <c r="G613" s="7" t="e">
        <v>#N/A</v>
      </c>
      <c r="H613" s="7" t="e">
        <v>#N/A</v>
      </c>
      <c r="I613" s="7" t="e">
        <v>#N/A</v>
      </c>
      <c r="J613" s="7" t="e">
        <v>#N/A</v>
      </c>
      <c r="K613" s="7" t="e">
        <v>#N/A</v>
      </c>
    </row>
    <row r="614" spans="1:11" x14ac:dyDescent="0.25">
      <c r="A614" s="5" t="s">
        <v>19</v>
      </c>
      <c r="B614" s="6">
        <v>1983</v>
      </c>
      <c r="C614" s="7">
        <v>26603.519999999997</v>
      </c>
      <c r="D614" s="7" t="e">
        <v>#N/A</v>
      </c>
      <c r="E614" s="7">
        <v>69.077699285794736</v>
      </c>
      <c r="F614" s="7" t="e">
        <v>#N/A</v>
      </c>
      <c r="G614" s="7" t="e">
        <v>#N/A</v>
      </c>
      <c r="H614" s="7" t="e">
        <v>#N/A</v>
      </c>
      <c r="I614" s="7" t="e">
        <v>#N/A</v>
      </c>
      <c r="J614" s="7" t="e">
        <v>#N/A</v>
      </c>
      <c r="K614" s="7" t="e">
        <v>#N/A</v>
      </c>
    </row>
    <row r="615" spans="1:11" x14ac:dyDescent="0.25">
      <c r="A615" s="5" t="s">
        <v>19</v>
      </c>
      <c r="B615" s="6">
        <v>1984</v>
      </c>
      <c r="C615" s="7">
        <v>21135.149999999998</v>
      </c>
      <c r="D615" s="7" t="e">
        <v>#N/A</v>
      </c>
      <c r="E615" s="7">
        <v>70.546765189779094</v>
      </c>
      <c r="F615" s="7" t="e">
        <v>#N/A</v>
      </c>
      <c r="G615" s="7" t="e">
        <v>#N/A</v>
      </c>
      <c r="H615" s="7" t="e">
        <v>#N/A</v>
      </c>
      <c r="I615" s="7" t="e">
        <v>#N/A</v>
      </c>
      <c r="J615" s="7" t="e">
        <v>#N/A</v>
      </c>
      <c r="K615" s="7" t="e">
        <v>#N/A</v>
      </c>
    </row>
    <row r="616" spans="1:11" x14ac:dyDescent="0.25">
      <c r="A616" s="5" t="s">
        <v>19</v>
      </c>
      <c r="B616" s="6">
        <v>1985</v>
      </c>
      <c r="C616" s="7">
        <v>34256.973999999995</v>
      </c>
      <c r="D616" s="7" t="e">
        <v>#N/A</v>
      </c>
      <c r="E616" s="7">
        <v>66.740630065991411</v>
      </c>
      <c r="F616" s="7" t="e">
        <v>#N/A</v>
      </c>
      <c r="G616" s="7" t="e">
        <v>#N/A</v>
      </c>
      <c r="H616" s="7" t="e">
        <v>#N/A</v>
      </c>
      <c r="I616" s="7" t="e">
        <v>#N/A</v>
      </c>
      <c r="J616" s="7" t="e">
        <v>#N/A</v>
      </c>
      <c r="K616" s="7" t="e">
        <v>#N/A</v>
      </c>
    </row>
    <row r="617" spans="1:11" x14ac:dyDescent="0.25">
      <c r="A617" s="5" t="s">
        <v>19</v>
      </c>
      <c r="B617" s="6">
        <v>1986</v>
      </c>
      <c r="C617" s="7">
        <v>29123.525999999998</v>
      </c>
      <c r="D617" s="7" t="e">
        <v>#N/A</v>
      </c>
      <c r="E617" s="7">
        <v>64.636064172812439</v>
      </c>
      <c r="F617" s="7" t="e">
        <v>#N/A</v>
      </c>
      <c r="G617" s="7" t="e">
        <v>#N/A</v>
      </c>
      <c r="H617" s="7" t="e">
        <v>#N/A</v>
      </c>
      <c r="I617" s="7" t="e">
        <v>#N/A</v>
      </c>
      <c r="J617" s="7" t="e">
        <v>#N/A</v>
      </c>
      <c r="K617" s="7" t="e">
        <v>#N/A</v>
      </c>
    </row>
    <row r="618" spans="1:11" x14ac:dyDescent="0.25">
      <c r="A618" s="5" t="s">
        <v>19</v>
      </c>
      <c r="B618" s="6">
        <v>1987</v>
      </c>
      <c r="C618" s="7">
        <v>19146.508000000002</v>
      </c>
      <c r="D618" s="7" t="e">
        <v>#N/A</v>
      </c>
      <c r="E618" s="7">
        <v>59.810268539156176</v>
      </c>
      <c r="F618" s="7" t="e">
        <v>#N/A</v>
      </c>
      <c r="G618" s="7" t="e">
        <v>#N/A</v>
      </c>
      <c r="H618" s="7" t="e">
        <v>#N/A</v>
      </c>
      <c r="I618" s="7" t="e">
        <v>#N/A</v>
      </c>
      <c r="J618" s="7" t="e">
        <v>#N/A</v>
      </c>
      <c r="K618" s="7" t="e">
        <v>#N/A</v>
      </c>
    </row>
    <row r="619" spans="1:11" x14ac:dyDescent="0.25">
      <c r="A619" s="5" t="s">
        <v>19</v>
      </c>
      <c r="B619" s="6">
        <v>1988</v>
      </c>
      <c r="C619" s="7">
        <v>20897.202999999998</v>
      </c>
      <c r="D619" s="7" t="e">
        <v>#N/A</v>
      </c>
      <c r="E619" s="7">
        <v>64.205759774952725</v>
      </c>
      <c r="F619" s="7" t="e">
        <v>#N/A</v>
      </c>
      <c r="G619" s="7" t="e">
        <v>#N/A</v>
      </c>
      <c r="H619" s="7" t="e">
        <v>#N/A</v>
      </c>
      <c r="I619" s="7" t="e">
        <v>#N/A</v>
      </c>
      <c r="J619" s="7" t="e">
        <v>#N/A</v>
      </c>
      <c r="K619" s="7" t="e">
        <v>#N/A</v>
      </c>
    </row>
    <row r="620" spans="1:11" x14ac:dyDescent="0.25">
      <c r="A620" s="5" t="s">
        <v>19</v>
      </c>
      <c r="B620" s="6">
        <v>1989</v>
      </c>
      <c r="C620" s="7">
        <v>21314.448999999997</v>
      </c>
      <c r="D620" s="7" t="e">
        <v>#N/A</v>
      </c>
      <c r="E620" s="7">
        <v>62.114992607913528</v>
      </c>
      <c r="F620" s="7" t="e">
        <v>#N/A</v>
      </c>
      <c r="G620" s="7" t="e">
        <v>#N/A</v>
      </c>
      <c r="H620" s="7" t="e">
        <v>#N/A</v>
      </c>
      <c r="I620" s="7" t="e">
        <v>#N/A</v>
      </c>
      <c r="J620" s="7" t="e">
        <v>#N/A</v>
      </c>
      <c r="K620" s="7" t="e">
        <v>#N/A</v>
      </c>
    </row>
    <row r="621" spans="1:11" x14ac:dyDescent="0.25">
      <c r="A621" s="5" t="s">
        <v>19</v>
      </c>
      <c r="B621" s="6">
        <v>1990</v>
      </c>
      <c r="C621" s="7">
        <v>20260.022000000008</v>
      </c>
      <c r="D621" s="7" t="e">
        <v>#N/A</v>
      </c>
      <c r="E621" s="7">
        <v>61.593302956475945</v>
      </c>
      <c r="F621" s="7" t="e">
        <v>#N/A</v>
      </c>
      <c r="G621" s="7" t="e">
        <v>#N/A</v>
      </c>
      <c r="H621" s="7" t="e">
        <v>#N/A</v>
      </c>
      <c r="I621" s="7" t="e">
        <v>#N/A</v>
      </c>
      <c r="J621" s="7" t="e">
        <v>#N/A</v>
      </c>
      <c r="K621" s="7" t="e">
        <v>#N/A</v>
      </c>
    </row>
    <row r="622" spans="1:11" x14ac:dyDescent="0.25">
      <c r="A622" s="5" t="s">
        <v>19</v>
      </c>
      <c r="B622" s="6">
        <v>1991</v>
      </c>
      <c r="C622" s="7">
        <v>23058.51</v>
      </c>
      <c r="D622" s="7" t="e">
        <v>#N/A</v>
      </c>
      <c r="E622" s="7">
        <v>58.384912431284725</v>
      </c>
      <c r="F622" s="7" t="e">
        <v>#N/A</v>
      </c>
      <c r="G622" s="7" t="e">
        <v>#N/A</v>
      </c>
      <c r="H622" s="7" t="e">
        <v>#N/A</v>
      </c>
      <c r="I622" s="7" t="e">
        <v>#N/A</v>
      </c>
      <c r="J622" s="7" t="e">
        <v>#N/A</v>
      </c>
      <c r="K622" s="7" t="e">
        <v>#N/A</v>
      </c>
    </row>
    <row r="623" spans="1:11" x14ac:dyDescent="0.25">
      <c r="A623" s="5" t="s">
        <v>19</v>
      </c>
      <c r="B623" s="6">
        <v>1992</v>
      </c>
      <c r="C623" s="7">
        <v>28225.299999999996</v>
      </c>
      <c r="D623" s="7" t="e">
        <v>#N/A</v>
      </c>
      <c r="E623" s="7">
        <v>65.374733314452939</v>
      </c>
      <c r="F623" s="7" t="e">
        <v>#N/A</v>
      </c>
      <c r="G623" s="7" t="e">
        <v>#N/A</v>
      </c>
      <c r="H623" s="7" t="e">
        <v>#N/A</v>
      </c>
      <c r="I623" s="7" t="e">
        <v>#N/A</v>
      </c>
      <c r="J623" s="7" t="e">
        <v>#N/A</v>
      </c>
      <c r="K623" s="7" t="e">
        <v>#N/A</v>
      </c>
    </row>
    <row r="624" spans="1:11" x14ac:dyDescent="0.25">
      <c r="A624" s="5" t="s">
        <v>19</v>
      </c>
      <c r="B624" s="6">
        <v>1993</v>
      </c>
      <c r="C624" s="7">
        <v>24881.707999999988</v>
      </c>
      <c r="D624" s="7" t="e">
        <v>#N/A</v>
      </c>
      <c r="E624" s="7">
        <v>72.312816969314142</v>
      </c>
      <c r="F624" s="7" t="e">
        <v>#N/A</v>
      </c>
      <c r="G624" s="7" t="e">
        <v>#N/A</v>
      </c>
      <c r="H624" s="7" t="e">
        <v>#N/A</v>
      </c>
      <c r="I624" s="7" t="e">
        <v>#N/A</v>
      </c>
      <c r="J624" s="7" t="e">
        <v>#N/A</v>
      </c>
      <c r="K624" s="7" t="e">
        <v>#N/A</v>
      </c>
    </row>
    <row r="625" spans="1:11" x14ac:dyDescent="0.25">
      <c r="A625" s="5" t="s">
        <v>19</v>
      </c>
      <c r="B625" s="6">
        <v>1994</v>
      </c>
      <c r="C625" s="7">
        <v>23547.243999999999</v>
      </c>
      <c r="D625" s="7" t="e">
        <v>#N/A</v>
      </c>
      <c r="E625" s="7">
        <v>77.695982989968442</v>
      </c>
      <c r="F625" s="7">
        <v>1.4821788305764068</v>
      </c>
      <c r="G625" s="7">
        <v>2.1429660407086706</v>
      </c>
      <c r="H625" s="7">
        <v>16.777777777777779</v>
      </c>
      <c r="I625" s="7" t="e">
        <v>#N/A</v>
      </c>
      <c r="J625" s="7" t="e">
        <v>#N/A</v>
      </c>
      <c r="K625" s="7" t="e">
        <v>#N/A</v>
      </c>
    </row>
    <row r="626" spans="1:11" x14ac:dyDescent="0.25">
      <c r="A626" s="5" t="s">
        <v>19</v>
      </c>
      <c r="B626" s="6">
        <v>1995</v>
      </c>
      <c r="C626" s="7">
        <v>34517.020000000004</v>
      </c>
      <c r="D626" s="7" t="e">
        <v>#N/A</v>
      </c>
      <c r="E626" s="7">
        <v>82.808004833024953</v>
      </c>
      <c r="F626" s="7">
        <v>1.7927382145837414</v>
      </c>
      <c r="G626" s="7">
        <v>2.4823722598992055</v>
      </c>
      <c r="H626" s="7">
        <v>17.416666666666668</v>
      </c>
      <c r="I626" s="7" t="e">
        <v>#N/A</v>
      </c>
      <c r="J626" s="7" t="e">
        <v>#N/A</v>
      </c>
      <c r="K626" s="7" t="e">
        <v>#N/A</v>
      </c>
    </row>
    <row r="627" spans="1:11" x14ac:dyDescent="0.25">
      <c r="A627" s="5" t="s">
        <v>19</v>
      </c>
      <c r="B627" s="6">
        <v>1996</v>
      </c>
      <c r="C627" s="7">
        <v>37781.642999999996</v>
      </c>
      <c r="D627" s="7" t="e">
        <v>#N/A</v>
      </c>
      <c r="E627" s="7">
        <v>91.656523212843439</v>
      </c>
      <c r="F627" s="7">
        <v>1.9738495853405993</v>
      </c>
      <c r="G627" s="7">
        <v>2.5283040470934219</v>
      </c>
      <c r="H627" s="7">
        <v>12.444444444444445</v>
      </c>
      <c r="I627" s="7" t="e">
        <v>#N/A</v>
      </c>
      <c r="J627" s="7" t="e">
        <v>#N/A</v>
      </c>
      <c r="K627" s="7" t="e">
        <v>#N/A</v>
      </c>
    </row>
    <row r="628" spans="1:11" x14ac:dyDescent="0.25">
      <c r="A628" s="5" t="s">
        <v>19</v>
      </c>
      <c r="B628" s="6">
        <v>1997</v>
      </c>
      <c r="C628" s="7">
        <v>42156.354999999996</v>
      </c>
      <c r="D628" s="7" t="e">
        <v>#N/A</v>
      </c>
      <c r="E628" s="7">
        <v>91.07889671677502</v>
      </c>
      <c r="F628" s="7">
        <v>1.8540412917491258</v>
      </c>
      <c r="G628" s="7">
        <v>2.54552874492633</v>
      </c>
      <c r="H628" s="7">
        <v>17.611111111111111</v>
      </c>
      <c r="I628" s="7" t="e">
        <v>#N/A</v>
      </c>
      <c r="J628" s="7" t="e">
        <v>#N/A</v>
      </c>
      <c r="K628" s="7" t="e">
        <v>#N/A</v>
      </c>
    </row>
    <row r="629" spans="1:11" x14ac:dyDescent="0.25">
      <c r="A629" s="5" t="s">
        <v>19</v>
      </c>
      <c r="B629" s="6">
        <v>1998</v>
      </c>
      <c r="C629" s="7">
        <v>44353.438000000002</v>
      </c>
      <c r="D629" s="7" t="e">
        <v>#N/A</v>
      </c>
      <c r="E629" s="7">
        <v>89.532608824912217</v>
      </c>
      <c r="F629" s="7">
        <v>2.1346573006032523</v>
      </c>
      <c r="G629" s="7">
        <v>3.3813565953040543</v>
      </c>
      <c r="H629" s="7">
        <v>27.333333333333332</v>
      </c>
      <c r="I629" s="7" t="e">
        <v>#N/A</v>
      </c>
      <c r="J629" s="7" t="e">
        <v>#N/A</v>
      </c>
      <c r="K629" s="7" t="e">
        <v>#N/A</v>
      </c>
    </row>
    <row r="630" spans="1:11" x14ac:dyDescent="0.25">
      <c r="A630" s="5" t="s">
        <v>19</v>
      </c>
      <c r="B630" s="6">
        <v>1999</v>
      </c>
      <c r="C630" s="7">
        <v>36382.648999999998</v>
      </c>
      <c r="D630" s="7" t="e">
        <v>#N/A</v>
      </c>
      <c r="E630" s="7">
        <v>83.992298140001893</v>
      </c>
      <c r="F630" s="7">
        <v>1.4595238259091496</v>
      </c>
      <c r="G630" s="7">
        <v>2.5529545982186068</v>
      </c>
      <c r="H630" s="7">
        <v>17.649904611811543</v>
      </c>
      <c r="I630" s="7" t="e">
        <v>#N/A</v>
      </c>
      <c r="J630" s="7" t="e">
        <v>#N/A</v>
      </c>
      <c r="K630" s="7" t="e">
        <v>#N/A</v>
      </c>
    </row>
    <row r="631" spans="1:11" x14ac:dyDescent="0.25">
      <c r="A631" s="5" t="s">
        <v>19</v>
      </c>
      <c r="B631" s="6">
        <v>2000</v>
      </c>
      <c r="C631" s="7">
        <v>36363.296999999984</v>
      </c>
      <c r="D631" s="7" t="e">
        <v>#N/A</v>
      </c>
      <c r="E631" s="7">
        <v>94.071414239652057</v>
      </c>
      <c r="F631" s="7">
        <v>1.3287666394762814</v>
      </c>
      <c r="G631" s="7">
        <v>2.0475440721693938</v>
      </c>
      <c r="H631" s="7">
        <v>12.608417240770196</v>
      </c>
      <c r="I631" s="7" t="e">
        <v>#N/A</v>
      </c>
      <c r="J631" s="7" t="e">
        <v>#N/A</v>
      </c>
      <c r="K631" s="7" t="e">
        <v>#N/A</v>
      </c>
    </row>
    <row r="632" spans="1:11" x14ac:dyDescent="0.25">
      <c r="A632" s="5" t="s">
        <v>19</v>
      </c>
      <c r="B632" s="6">
        <v>2001</v>
      </c>
      <c r="C632" s="7">
        <v>18789.78</v>
      </c>
      <c r="D632" s="7" t="e">
        <v>#N/A</v>
      </c>
      <c r="E632" s="7">
        <v>91.632245888833069</v>
      </c>
      <c r="F632" s="7">
        <v>1.0789759627903803</v>
      </c>
      <c r="G632" s="7">
        <v>1.9979391727103597</v>
      </c>
      <c r="H632" s="7">
        <v>16.201449275362318</v>
      </c>
      <c r="I632" s="7" t="e">
        <v>#N/A</v>
      </c>
      <c r="J632" s="7" t="e">
        <v>#N/A</v>
      </c>
      <c r="K632" s="7" t="e">
        <v>#N/A</v>
      </c>
    </row>
    <row r="633" spans="1:11" x14ac:dyDescent="0.25">
      <c r="A633" s="5" t="s">
        <v>19</v>
      </c>
      <c r="B633" s="6">
        <v>2002</v>
      </c>
      <c r="C633" s="7">
        <v>25068.799999999996</v>
      </c>
      <c r="D633" s="7" t="e">
        <v>#N/A</v>
      </c>
      <c r="E633" s="7">
        <v>80.722674917009371</v>
      </c>
      <c r="F633" s="7">
        <v>1.520681576358341</v>
      </c>
      <c r="G633" s="7">
        <v>1.8252334021220944</v>
      </c>
      <c r="H633" s="7">
        <v>8.0833333333333339</v>
      </c>
      <c r="I633" s="7">
        <v>0.32408619496901975</v>
      </c>
      <c r="J633" s="7" t="e">
        <v>#N/A</v>
      </c>
      <c r="K633" s="7" t="e">
        <v>#N/A</v>
      </c>
    </row>
    <row r="634" spans="1:11" x14ac:dyDescent="0.25">
      <c r="A634" s="5" t="s">
        <v>19</v>
      </c>
      <c r="B634" s="6">
        <v>2003</v>
      </c>
      <c r="C634" s="7">
        <v>18597</v>
      </c>
      <c r="D634" s="7" t="e">
        <v>#N/A</v>
      </c>
      <c r="E634" s="7">
        <v>82.74699755363919</v>
      </c>
      <c r="F634" s="7">
        <v>1.8037870940406586</v>
      </c>
      <c r="G634" s="7">
        <v>2.263091742372136</v>
      </c>
      <c r="H634" s="7">
        <v>7.666666666666667</v>
      </c>
      <c r="I634" s="7">
        <v>0.32307896103320721</v>
      </c>
      <c r="J634" s="7" t="e">
        <v>#N/A</v>
      </c>
      <c r="K634" s="7" t="e">
        <v>#N/A</v>
      </c>
    </row>
    <row r="635" spans="1:11" x14ac:dyDescent="0.25">
      <c r="A635" s="5" t="s">
        <v>19</v>
      </c>
      <c r="B635" s="6">
        <v>2004</v>
      </c>
      <c r="C635" s="7">
        <v>33292</v>
      </c>
      <c r="D635" s="7" t="e">
        <v>#N/A</v>
      </c>
      <c r="E635" s="7">
        <v>92.660543704661336</v>
      </c>
      <c r="F635" s="7">
        <v>1.3054614752756692</v>
      </c>
      <c r="G635" s="7">
        <v>2.2908656434184547</v>
      </c>
      <c r="H635" s="7">
        <v>14.083333333333334</v>
      </c>
      <c r="I635" s="7">
        <v>0.32572761447830806</v>
      </c>
      <c r="J635" s="7" t="e">
        <v>#N/A</v>
      </c>
      <c r="K635" s="7" t="e">
        <v>#N/A</v>
      </c>
    </row>
    <row r="636" spans="1:11" x14ac:dyDescent="0.25">
      <c r="A636" s="5" t="s">
        <v>19</v>
      </c>
      <c r="B636" s="6">
        <v>2005</v>
      </c>
      <c r="C636" s="7">
        <v>25140</v>
      </c>
      <c r="D636" s="7" t="e">
        <v>#N/A</v>
      </c>
      <c r="E636" s="7">
        <v>98.758235577379111</v>
      </c>
      <c r="F636" s="7">
        <v>1.1701386456938025</v>
      </c>
      <c r="G636" s="7">
        <v>1.5405217735881327</v>
      </c>
      <c r="H636" s="7">
        <v>8.0833333333333339</v>
      </c>
      <c r="I636" s="7">
        <v>0.31775961459211988</v>
      </c>
      <c r="J636" s="7" t="e">
        <v>#N/A</v>
      </c>
      <c r="K636" s="7" t="e">
        <v>#N/A</v>
      </c>
    </row>
    <row r="637" spans="1:11" x14ac:dyDescent="0.25">
      <c r="A637" s="5" t="s">
        <v>19</v>
      </c>
      <c r="B637" s="6">
        <v>2006</v>
      </c>
      <c r="C637" s="7">
        <v>20901.7</v>
      </c>
      <c r="D637" s="7" t="e">
        <v>#N/A</v>
      </c>
      <c r="E637" s="7">
        <v>96.82170729152017</v>
      </c>
      <c r="F637" s="7">
        <v>1.2795635565280252</v>
      </c>
      <c r="G637" s="7">
        <v>2.359620180416675</v>
      </c>
      <c r="H637" s="7">
        <v>15.5</v>
      </c>
      <c r="I637" s="7">
        <v>0.30950212796943011</v>
      </c>
      <c r="J637" s="7" t="e">
        <v>#N/A</v>
      </c>
      <c r="K637" s="7" t="e">
        <v>#N/A</v>
      </c>
    </row>
    <row r="638" spans="1:11" x14ac:dyDescent="0.25">
      <c r="A638" s="5" t="s">
        <v>19</v>
      </c>
      <c r="B638" s="6">
        <v>2007</v>
      </c>
      <c r="C638" s="7">
        <v>15488.1</v>
      </c>
      <c r="D638" s="7" t="e">
        <v>#N/A</v>
      </c>
      <c r="E638" s="7">
        <v>96.203839237233353</v>
      </c>
      <c r="F638" s="7">
        <v>0.87675970786735635</v>
      </c>
      <c r="G638" s="7">
        <v>1.8620931831682865</v>
      </c>
      <c r="H638" s="7">
        <v>17.083333333333332</v>
      </c>
      <c r="I638" s="7">
        <v>0.30707629219152938</v>
      </c>
      <c r="J638" s="7" t="e">
        <v>#N/A</v>
      </c>
      <c r="K638" s="7" t="e">
        <v>#N/A</v>
      </c>
    </row>
    <row r="639" spans="1:11" x14ac:dyDescent="0.25">
      <c r="A639" s="5" t="s">
        <v>19</v>
      </c>
      <c r="B639" s="6">
        <v>2008</v>
      </c>
      <c r="C639" s="7">
        <v>18633.499999999993</v>
      </c>
      <c r="D639" s="7" t="e">
        <v>#N/A</v>
      </c>
      <c r="E639" s="7">
        <v>100.13569579718663</v>
      </c>
      <c r="F639" s="7">
        <v>1.9541413283701907</v>
      </c>
      <c r="G639" s="7">
        <v>2.5439883504524889</v>
      </c>
      <c r="H639" s="7">
        <v>10.964814814814813</v>
      </c>
      <c r="I639" s="7">
        <v>0.3114711480129963</v>
      </c>
      <c r="J639" s="7" t="e">
        <v>#N/A</v>
      </c>
      <c r="K639" s="7" t="e">
        <v>#N/A</v>
      </c>
    </row>
    <row r="640" spans="1:11" x14ac:dyDescent="0.25">
      <c r="A640" s="5" t="s">
        <v>19</v>
      </c>
      <c r="B640" s="6">
        <v>2009</v>
      </c>
      <c r="C640" s="7">
        <v>17915.900000000001</v>
      </c>
      <c r="D640" s="7" t="e">
        <v>#N/A</v>
      </c>
      <c r="E640" s="7">
        <v>102.0905124674416</v>
      </c>
      <c r="F640" s="7">
        <v>1.3257887008001399</v>
      </c>
      <c r="G640" s="7">
        <v>1.9814830821589207</v>
      </c>
      <c r="H640" s="7">
        <v>11.734006734006734</v>
      </c>
      <c r="I640" s="7">
        <v>0.31140231135834129</v>
      </c>
      <c r="J640" s="7" t="e">
        <v>#N/A</v>
      </c>
      <c r="K640" s="7" t="e">
        <v>#N/A</v>
      </c>
    </row>
    <row r="641" spans="1:11" x14ac:dyDescent="0.25">
      <c r="A641" s="5" t="s">
        <v>19</v>
      </c>
      <c r="B641" s="6">
        <v>2010</v>
      </c>
      <c r="C641" s="7">
        <v>18921.599999999999</v>
      </c>
      <c r="D641" s="7" t="e">
        <v>#N/A</v>
      </c>
      <c r="E641" s="7">
        <v>107.71511248346604</v>
      </c>
      <c r="F641" s="7">
        <v>0.78404852532765368</v>
      </c>
      <c r="G641" s="7">
        <v>1.4169190967129728</v>
      </c>
      <c r="H641" s="7">
        <v>10.540032679738562</v>
      </c>
      <c r="I641" s="7">
        <v>0.30861771995457976</v>
      </c>
      <c r="J641" s="7" t="e">
        <v>#N/A</v>
      </c>
      <c r="K641" s="7" t="e">
        <v>#N/A</v>
      </c>
    </row>
    <row r="642" spans="1:11" x14ac:dyDescent="0.25">
      <c r="A642" s="5" t="s">
        <v>19</v>
      </c>
      <c r="B642" s="6">
        <v>2011</v>
      </c>
      <c r="C642" s="7">
        <v>13260.660000000003</v>
      </c>
      <c r="D642" s="7" t="e">
        <v>#N/A</v>
      </c>
      <c r="E642" s="7">
        <v>86.503664041278938</v>
      </c>
      <c r="F642" s="7">
        <v>0.98802925221860582</v>
      </c>
      <c r="G642" s="7">
        <v>1.3566603567770559</v>
      </c>
      <c r="H642" s="7">
        <v>6.4615384615384617</v>
      </c>
      <c r="I642" s="7">
        <v>0.30599957795730698</v>
      </c>
      <c r="J642" s="7" t="e">
        <v>#N/A</v>
      </c>
      <c r="K642" s="7" t="e">
        <v>#N/A</v>
      </c>
    </row>
    <row r="643" spans="1:11" x14ac:dyDescent="0.25">
      <c r="A643" s="5" t="s">
        <v>19</v>
      </c>
      <c r="B643" s="6">
        <v>2012</v>
      </c>
      <c r="C643" s="7">
        <v>21541.759999999995</v>
      </c>
      <c r="D643" s="7">
        <v>18.5</v>
      </c>
      <c r="E643" s="7">
        <v>106.07554414519919</v>
      </c>
      <c r="F643" s="7">
        <v>1.7739919802160653</v>
      </c>
      <c r="G643" s="7">
        <v>2.0115253892511187</v>
      </c>
      <c r="H643" s="7">
        <v>7.0300687285223358</v>
      </c>
      <c r="I643" s="7">
        <v>0.30366104953796452</v>
      </c>
      <c r="J643" s="7" t="e">
        <v>#N/A</v>
      </c>
      <c r="K643" s="7" t="e">
        <v>#N/A</v>
      </c>
    </row>
    <row r="644" spans="1:11" x14ac:dyDescent="0.25">
      <c r="A644" s="5" t="s">
        <v>19</v>
      </c>
      <c r="B644" s="6">
        <v>2013</v>
      </c>
      <c r="C644" s="7">
        <v>25145.120000000003</v>
      </c>
      <c r="D644" s="7">
        <v>18.5</v>
      </c>
      <c r="E644" s="7">
        <v>115.87456343864757</v>
      </c>
      <c r="F644" s="7">
        <v>0.95686561434340001</v>
      </c>
      <c r="G644" s="7">
        <v>1.267379231643744</v>
      </c>
      <c r="H644" s="7">
        <v>5.5877192982456148</v>
      </c>
      <c r="I644" s="7">
        <v>0.31044040088716829</v>
      </c>
      <c r="J644" s="7" t="e">
        <v>#N/A</v>
      </c>
      <c r="K644" s="7" t="e">
        <v>#N/A</v>
      </c>
    </row>
    <row r="645" spans="1:11" x14ac:dyDescent="0.25">
      <c r="A645" s="5" t="s">
        <v>19</v>
      </c>
      <c r="B645" s="6">
        <v>2014</v>
      </c>
      <c r="C645" s="7">
        <v>26863.579999999991</v>
      </c>
      <c r="D645" s="7">
        <v>22.5</v>
      </c>
      <c r="E645" s="7">
        <v>101.12754116845205</v>
      </c>
      <c r="F645" s="7">
        <v>0.77987420754373427</v>
      </c>
      <c r="G645" s="7">
        <v>0.86516017799732436</v>
      </c>
      <c r="H645" s="7">
        <v>3.4022988505747129</v>
      </c>
      <c r="I645" s="7">
        <v>0.30416785846048344</v>
      </c>
      <c r="J645" s="7" t="e">
        <v>#N/A</v>
      </c>
      <c r="K645" s="7" t="e">
        <v>#N/A</v>
      </c>
    </row>
    <row r="646" spans="1:11" x14ac:dyDescent="0.25">
      <c r="A646" s="5" t="s">
        <v>19</v>
      </c>
      <c r="B646" s="6">
        <v>2015</v>
      </c>
      <c r="C646" s="7">
        <v>23589.439999999995</v>
      </c>
      <c r="D646" s="7">
        <v>21</v>
      </c>
      <c r="E646" s="7">
        <v>89.620713067732396</v>
      </c>
      <c r="F646" s="7">
        <v>0.31099494987020138</v>
      </c>
      <c r="G646" s="7">
        <v>0.47694669026519043</v>
      </c>
      <c r="H646" s="7">
        <v>3.1546474358974361</v>
      </c>
      <c r="I646" s="7">
        <v>0.30142144393517983</v>
      </c>
      <c r="J646" s="7" t="e">
        <v>#N/A</v>
      </c>
      <c r="K646" s="7" t="e">
        <v>#N/A</v>
      </c>
    </row>
    <row r="647" spans="1:11" x14ac:dyDescent="0.25">
      <c r="A647" s="5" t="s">
        <v>19</v>
      </c>
      <c r="B647" s="6">
        <v>2016</v>
      </c>
      <c r="C647" s="7">
        <v>21088.970000000005</v>
      </c>
      <c r="D647" s="7">
        <v>21</v>
      </c>
      <c r="E647" s="7">
        <v>87.320004166968644</v>
      </c>
      <c r="F647" s="7">
        <v>0.22246490367120278</v>
      </c>
      <c r="G647" s="7">
        <v>0.34901109733587998</v>
      </c>
      <c r="H647" s="7">
        <v>2.5636363636363635</v>
      </c>
      <c r="I647" s="7">
        <v>0.30357497847608544</v>
      </c>
      <c r="J647" s="7" t="e">
        <v>#N/A</v>
      </c>
      <c r="K647" s="7" t="e">
        <v>#N/A</v>
      </c>
    </row>
    <row r="648" spans="1:11" x14ac:dyDescent="0.25">
      <c r="A648" s="5" t="s">
        <v>20</v>
      </c>
      <c r="B648" s="6">
        <v>1979</v>
      </c>
      <c r="C648" s="7">
        <v>84525</v>
      </c>
      <c r="D648" s="7" t="e">
        <v>#N/A</v>
      </c>
      <c r="E648" s="7">
        <v>55.140476393659938</v>
      </c>
      <c r="F648" s="7" t="e">
        <v>#N/A</v>
      </c>
      <c r="G648" s="7" t="e">
        <v>#N/A</v>
      </c>
      <c r="H648" s="7" t="e">
        <v>#N/A</v>
      </c>
      <c r="I648" s="7" t="e">
        <v>#N/A</v>
      </c>
      <c r="J648" s="7" t="e">
        <v>#N/A</v>
      </c>
      <c r="K648" s="7" t="e">
        <v>#N/A</v>
      </c>
    </row>
    <row r="649" spans="1:11" x14ac:dyDescent="0.25">
      <c r="A649" s="5" t="s">
        <v>20</v>
      </c>
      <c r="B649" s="6">
        <v>1980</v>
      </c>
      <c r="C649" s="7">
        <v>75295.520000000004</v>
      </c>
      <c r="D649" s="7" t="e">
        <v>#N/A</v>
      </c>
      <c r="E649" s="7">
        <v>54.39119899838709</v>
      </c>
      <c r="F649" s="7" t="e">
        <v>#N/A</v>
      </c>
      <c r="G649" s="7" t="e">
        <v>#N/A</v>
      </c>
      <c r="H649" s="7" t="e">
        <v>#N/A</v>
      </c>
      <c r="I649" s="7" t="e">
        <v>#N/A</v>
      </c>
      <c r="J649" s="7" t="e">
        <v>#N/A</v>
      </c>
      <c r="K649" s="7" t="e">
        <v>#N/A</v>
      </c>
    </row>
    <row r="650" spans="1:11" x14ac:dyDescent="0.25">
      <c r="A650" s="5" t="s">
        <v>20</v>
      </c>
      <c r="B650" s="6">
        <v>1981</v>
      </c>
      <c r="C650" s="7">
        <v>82038.75999999998</v>
      </c>
      <c r="D650" s="7" t="e">
        <v>#N/A</v>
      </c>
      <c r="E650" s="7">
        <v>55.392084643269101</v>
      </c>
      <c r="F650" s="7" t="e">
        <v>#N/A</v>
      </c>
      <c r="G650" s="7" t="e">
        <v>#N/A</v>
      </c>
      <c r="H650" s="7" t="e">
        <v>#N/A</v>
      </c>
      <c r="I650" s="7" t="e">
        <v>#N/A</v>
      </c>
      <c r="J650" s="7" t="e">
        <v>#N/A</v>
      </c>
      <c r="K650" s="7" t="e">
        <v>#N/A</v>
      </c>
    </row>
    <row r="651" spans="1:11" x14ac:dyDescent="0.25">
      <c r="A651" s="5" t="s">
        <v>20</v>
      </c>
      <c r="B651" s="6">
        <v>1982</v>
      </c>
      <c r="C651" s="7">
        <v>62964.999999999956</v>
      </c>
      <c r="D651" s="7" t="e">
        <v>#N/A</v>
      </c>
      <c r="E651" s="7">
        <v>58.869710440511071</v>
      </c>
      <c r="F651" s="7" t="e">
        <v>#N/A</v>
      </c>
      <c r="G651" s="7" t="e">
        <v>#N/A</v>
      </c>
      <c r="H651" s="7" t="e">
        <v>#N/A</v>
      </c>
      <c r="I651" s="7" t="e">
        <v>#N/A</v>
      </c>
      <c r="J651" s="7" t="e">
        <v>#N/A</v>
      </c>
      <c r="K651" s="7" t="e">
        <v>#N/A</v>
      </c>
    </row>
    <row r="652" spans="1:11" x14ac:dyDescent="0.25">
      <c r="A652" s="5" t="s">
        <v>20</v>
      </c>
      <c r="B652" s="6">
        <v>1983</v>
      </c>
      <c r="C652" s="7">
        <v>113765.68000000001</v>
      </c>
      <c r="D652" s="7" t="e">
        <v>#N/A</v>
      </c>
      <c r="E652" s="7">
        <v>66.839251302605817</v>
      </c>
      <c r="F652" s="7" t="e">
        <v>#N/A</v>
      </c>
      <c r="G652" s="7" t="e">
        <v>#N/A</v>
      </c>
      <c r="H652" s="7" t="e">
        <v>#N/A</v>
      </c>
      <c r="I652" s="7" t="e">
        <v>#N/A</v>
      </c>
      <c r="J652" s="7" t="e">
        <v>#N/A</v>
      </c>
      <c r="K652" s="7" t="e">
        <v>#N/A</v>
      </c>
    </row>
    <row r="653" spans="1:11" x14ac:dyDescent="0.25">
      <c r="A653" s="5" t="s">
        <v>20</v>
      </c>
      <c r="B653" s="6">
        <v>1984</v>
      </c>
      <c r="C653" s="7">
        <v>84349.159999999931</v>
      </c>
      <c r="D653" s="7" t="e">
        <v>#N/A</v>
      </c>
      <c r="E653" s="7">
        <v>64.497932502047476</v>
      </c>
      <c r="F653" s="7" t="e">
        <v>#N/A</v>
      </c>
      <c r="G653" s="7" t="e">
        <v>#N/A</v>
      </c>
      <c r="H653" s="7" t="e">
        <v>#N/A</v>
      </c>
      <c r="I653" s="7" t="e">
        <v>#N/A</v>
      </c>
      <c r="J653" s="7" t="e">
        <v>#N/A</v>
      </c>
      <c r="K653" s="7" t="e">
        <v>#N/A</v>
      </c>
    </row>
    <row r="654" spans="1:11" x14ac:dyDescent="0.25">
      <c r="A654" s="5" t="s">
        <v>20</v>
      </c>
      <c r="B654" s="6">
        <v>1985</v>
      </c>
      <c r="C654" s="7">
        <v>92199.54999999993</v>
      </c>
      <c r="D654" s="7" t="e">
        <v>#N/A</v>
      </c>
      <c r="E654" s="7">
        <v>62.425805163299131</v>
      </c>
      <c r="F654" s="7" t="e">
        <v>#N/A</v>
      </c>
      <c r="G654" s="7" t="e">
        <v>#N/A</v>
      </c>
      <c r="H654" s="7" t="e">
        <v>#N/A</v>
      </c>
      <c r="I654" s="7" t="e">
        <v>#N/A</v>
      </c>
      <c r="J654" s="7" t="e">
        <v>#N/A</v>
      </c>
      <c r="K654" s="7" t="e">
        <v>#N/A</v>
      </c>
    </row>
    <row r="655" spans="1:11" x14ac:dyDescent="0.25">
      <c r="A655" s="5" t="s">
        <v>20</v>
      </c>
      <c r="B655" s="6">
        <v>1986</v>
      </c>
      <c r="C655" s="7">
        <v>78403.659999999989</v>
      </c>
      <c r="D655" s="7" t="e">
        <v>#N/A</v>
      </c>
      <c r="E655" s="7">
        <v>64.796049114523441</v>
      </c>
      <c r="F655" s="7" t="e">
        <v>#N/A</v>
      </c>
      <c r="G655" s="7" t="e">
        <v>#N/A</v>
      </c>
      <c r="H655" s="7" t="e">
        <v>#N/A</v>
      </c>
      <c r="I655" s="7" t="e">
        <v>#N/A</v>
      </c>
      <c r="J655" s="7" t="e">
        <v>#N/A</v>
      </c>
      <c r="K655" s="7" t="e">
        <v>#N/A</v>
      </c>
    </row>
    <row r="656" spans="1:11" x14ac:dyDescent="0.25">
      <c r="A656" s="5" t="s">
        <v>20</v>
      </c>
      <c r="B656" s="6">
        <v>1987</v>
      </c>
      <c r="C656" s="7">
        <v>90456.607999999993</v>
      </c>
      <c r="D656" s="7" t="e">
        <v>#N/A</v>
      </c>
      <c r="E656" s="7">
        <v>58.327180639140927</v>
      </c>
      <c r="F656" s="7" t="e">
        <v>#N/A</v>
      </c>
      <c r="G656" s="7" t="e">
        <v>#N/A</v>
      </c>
      <c r="H656" s="7" t="e">
        <v>#N/A</v>
      </c>
      <c r="I656" s="7" t="e">
        <v>#N/A</v>
      </c>
      <c r="J656" s="7" t="e">
        <v>#N/A</v>
      </c>
      <c r="K656" s="7" t="e">
        <v>#N/A</v>
      </c>
    </row>
    <row r="657" spans="1:11" x14ac:dyDescent="0.25">
      <c r="A657" s="5" t="s">
        <v>20</v>
      </c>
      <c r="B657" s="6">
        <v>1988</v>
      </c>
      <c r="C657" s="7">
        <v>52144.223999999995</v>
      </c>
      <c r="D657" s="7" t="e">
        <v>#N/A</v>
      </c>
      <c r="E657" s="7">
        <v>67.280705172339736</v>
      </c>
      <c r="F657" s="7" t="e">
        <v>#N/A</v>
      </c>
      <c r="G657" s="7" t="e">
        <v>#N/A</v>
      </c>
      <c r="H657" s="7" t="e">
        <v>#N/A</v>
      </c>
      <c r="I657" s="7" t="e">
        <v>#N/A</v>
      </c>
      <c r="J657" s="7" t="e">
        <v>#N/A</v>
      </c>
      <c r="K657" s="7" t="e">
        <v>#N/A</v>
      </c>
    </row>
    <row r="658" spans="1:11" x14ac:dyDescent="0.25">
      <c r="A658" s="5" t="s">
        <v>20</v>
      </c>
      <c r="B658" s="6">
        <v>1989</v>
      </c>
      <c r="C658" s="7">
        <v>70547.727999999959</v>
      </c>
      <c r="D658" s="7" t="e">
        <v>#N/A</v>
      </c>
      <c r="E658" s="7">
        <v>74.278777472225968</v>
      </c>
      <c r="F658" s="7" t="e">
        <v>#N/A</v>
      </c>
      <c r="G658" s="7" t="e">
        <v>#N/A</v>
      </c>
      <c r="H658" s="7" t="e">
        <v>#N/A</v>
      </c>
      <c r="I658" s="7" t="e">
        <v>#N/A</v>
      </c>
      <c r="J658" s="7" t="e">
        <v>#N/A</v>
      </c>
      <c r="K658" s="7" t="e">
        <v>#N/A</v>
      </c>
    </row>
    <row r="659" spans="1:11" x14ac:dyDescent="0.25">
      <c r="A659" s="5" t="s">
        <v>20</v>
      </c>
      <c r="B659" s="6">
        <v>1990</v>
      </c>
      <c r="C659" s="7">
        <v>65272.74</v>
      </c>
      <c r="D659" s="7" t="e">
        <v>#N/A</v>
      </c>
      <c r="E659" s="7">
        <v>70.934461491071986</v>
      </c>
      <c r="F659" s="7" t="e">
        <v>#N/A</v>
      </c>
      <c r="G659" s="7" t="e">
        <v>#N/A</v>
      </c>
      <c r="H659" s="7" t="e">
        <v>#N/A</v>
      </c>
      <c r="I659" s="7" t="e">
        <v>#N/A</v>
      </c>
      <c r="J659" s="7" t="e">
        <v>#N/A</v>
      </c>
      <c r="K659" s="7" t="e">
        <v>#N/A</v>
      </c>
    </row>
    <row r="660" spans="1:11" x14ac:dyDescent="0.25">
      <c r="A660" s="5" t="s">
        <v>20</v>
      </c>
      <c r="B660" s="6">
        <v>1991</v>
      </c>
      <c r="C660" s="7">
        <v>64452.103999999985</v>
      </c>
      <c r="D660" s="7" t="e">
        <v>#N/A</v>
      </c>
      <c r="E660" s="7">
        <v>66.972407805127034</v>
      </c>
      <c r="F660" s="7" t="e">
        <v>#N/A</v>
      </c>
      <c r="G660" s="7" t="e">
        <v>#N/A</v>
      </c>
      <c r="H660" s="7" t="e">
        <v>#N/A</v>
      </c>
      <c r="I660" s="7" t="e">
        <v>#N/A</v>
      </c>
      <c r="J660" s="7" t="e">
        <v>#N/A</v>
      </c>
      <c r="K660" s="7" t="e">
        <v>#N/A</v>
      </c>
    </row>
    <row r="661" spans="1:11" x14ac:dyDescent="0.25">
      <c r="A661" s="5" t="s">
        <v>20</v>
      </c>
      <c r="B661" s="6">
        <v>1992</v>
      </c>
      <c r="C661" s="7">
        <v>60989.288000000022</v>
      </c>
      <c r="D661" s="7" t="e">
        <v>#N/A</v>
      </c>
      <c r="E661" s="7">
        <v>70.799009631336347</v>
      </c>
      <c r="F661" s="7" t="e">
        <v>#N/A</v>
      </c>
      <c r="G661" s="7" t="e">
        <v>#N/A</v>
      </c>
      <c r="H661" s="7" t="e">
        <v>#N/A</v>
      </c>
      <c r="I661" s="7" t="e">
        <v>#N/A</v>
      </c>
      <c r="J661" s="7" t="e">
        <v>#N/A</v>
      </c>
      <c r="K661" s="7" t="e">
        <v>#N/A</v>
      </c>
    </row>
    <row r="662" spans="1:11" x14ac:dyDescent="0.25">
      <c r="A662" s="5" t="s">
        <v>20</v>
      </c>
      <c r="B662" s="6">
        <v>1993</v>
      </c>
      <c r="C662" s="7">
        <v>82125.359999999957</v>
      </c>
      <c r="D662" s="7" t="e">
        <v>#N/A</v>
      </c>
      <c r="E662" s="7">
        <v>77.094026521617437</v>
      </c>
      <c r="F662" s="7" t="e">
        <v>#N/A</v>
      </c>
      <c r="G662" s="7" t="e">
        <v>#N/A</v>
      </c>
      <c r="H662" s="7" t="e">
        <v>#N/A</v>
      </c>
      <c r="I662" s="7" t="e">
        <v>#N/A</v>
      </c>
      <c r="J662" s="7" t="e">
        <v>#N/A</v>
      </c>
      <c r="K662" s="7" t="e">
        <v>#N/A</v>
      </c>
    </row>
    <row r="663" spans="1:11" x14ac:dyDescent="0.25">
      <c r="A663" s="5" t="s">
        <v>20</v>
      </c>
      <c r="B663" s="6">
        <v>1994</v>
      </c>
      <c r="C663" s="7">
        <v>61779.863999999936</v>
      </c>
      <c r="D663" s="7" t="e">
        <v>#N/A</v>
      </c>
      <c r="E663" s="7">
        <v>82.049422202632528</v>
      </c>
      <c r="F663" s="7" t="e">
        <v>#N/A</v>
      </c>
      <c r="G663" s="7">
        <v>2.4127859230076725</v>
      </c>
      <c r="H663" s="7">
        <v>14.534883720930232</v>
      </c>
      <c r="I663" s="7" t="e">
        <v>#N/A</v>
      </c>
      <c r="J663" s="7" t="e">
        <v>#N/A</v>
      </c>
      <c r="K663" s="7" t="e">
        <v>#N/A</v>
      </c>
    </row>
    <row r="664" spans="1:11" x14ac:dyDescent="0.25">
      <c r="A664" s="5" t="s">
        <v>20</v>
      </c>
      <c r="B664" s="6">
        <v>1995</v>
      </c>
      <c r="C664" s="7">
        <v>81301.212</v>
      </c>
      <c r="D664" s="7" t="e">
        <v>#N/A</v>
      </c>
      <c r="E664" s="7">
        <v>88.086256882305065</v>
      </c>
      <c r="F664" s="7" t="e">
        <v>#N/A</v>
      </c>
      <c r="G664" s="7">
        <v>2.7598278778822185</v>
      </c>
      <c r="H664" s="7">
        <v>10.3</v>
      </c>
      <c r="I664" s="7" t="e">
        <v>#N/A</v>
      </c>
      <c r="J664" s="7" t="e">
        <v>#N/A</v>
      </c>
      <c r="K664" s="7" t="e">
        <v>#N/A</v>
      </c>
    </row>
    <row r="665" spans="1:11" x14ac:dyDescent="0.25">
      <c r="A665" s="5" t="s">
        <v>20</v>
      </c>
      <c r="B665" s="6">
        <v>1996</v>
      </c>
      <c r="C665" s="7">
        <v>83840.676000000007</v>
      </c>
      <c r="D665" s="7" t="e">
        <v>#N/A</v>
      </c>
      <c r="E665" s="7">
        <v>92.446833883306653</v>
      </c>
      <c r="F665" s="7" t="e">
        <v>#N/A</v>
      </c>
      <c r="G665" s="7">
        <v>1.6788480002246737</v>
      </c>
      <c r="H665" s="7">
        <v>5.2954545454545459</v>
      </c>
      <c r="I665" s="7" t="e">
        <v>#N/A</v>
      </c>
      <c r="J665" s="7" t="e">
        <v>#N/A</v>
      </c>
      <c r="K665" s="7" t="e">
        <v>#N/A</v>
      </c>
    </row>
    <row r="666" spans="1:11" x14ac:dyDescent="0.25">
      <c r="A666" s="5" t="s">
        <v>20</v>
      </c>
      <c r="B666" s="6">
        <v>1997</v>
      </c>
      <c r="C666" s="7">
        <v>76139.112000000037</v>
      </c>
      <c r="D666" s="7" t="e">
        <v>#N/A</v>
      </c>
      <c r="E666" s="7">
        <v>91.251236541018699</v>
      </c>
      <c r="F666" s="7" t="e">
        <v>#N/A</v>
      </c>
      <c r="G666" s="7">
        <v>2.3228583126070994</v>
      </c>
      <c r="H666" s="7">
        <v>10.954545454545455</v>
      </c>
      <c r="I666" s="7" t="e">
        <v>#N/A</v>
      </c>
      <c r="J666" s="7" t="e">
        <v>#N/A</v>
      </c>
      <c r="K666" s="7" t="e">
        <v>#N/A</v>
      </c>
    </row>
    <row r="667" spans="1:11" x14ac:dyDescent="0.25">
      <c r="A667" s="5" t="s">
        <v>20</v>
      </c>
      <c r="B667" s="6">
        <v>1998</v>
      </c>
      <c r="C667" s="7">
        <v>87896.572000000029</v>
      </c>
      <c r="D667" s="7" t="e">
        <v>#N/A</v>
      </c>
      <c r="E667" s="7">
        <v>91.904906878759988</v>
      </c>
      <c r="F667" s="7" t="e">
        <v>#N/A</v>
      </c>
      <c r="G667" s="7">
        <v>2.2398394980191574</v>
      </c>
      <c r="H667" s="7">
        <v>12.888888888888889</v>
      </c>
      <c r="I667" s="7" t="e">
        <v>#N/A</v>
      </c>
      <c r="J667" s="7" t="e">
        <v>#N/A</v>
      </c>
      <c r="K667" s="7" t="e">
        <v>#N/A</v>
      </c>
    </row>
    <row r="668" spans="1:11" x14ac:dyDescent="0.25">
      <c r="A668" s="5" t="s">
        <v>20</v>
      </c>
      <c r="B668" s="6">
        <v>1999</v>
      </c>
      <c r="C668" s="7">
        <v>74650.243999999948</v>
      </c>
      <c r="D668" s="7" t="e">
        <v>#N/A</v>
      </c>
      <c r="E668" s="7">
        <v>87.93004762707011</v>
      </c>
      <c r="F668" s="7" t="e">
        <v>#N/A</v>
      </c>
      <c r="G668" s="7">
        <v>1.8212744250164292</v>
      </c>
      <c r="H668" s="7">
        <v>4.9932424392052166</v>
      </c>
      <c r="I668" s="7" t="e">
        <v>#N/A</v>
      </c>
      <c r="J668" s="7" t="e">
        <v>#N/A</v>
      </c>
      <c r="K668" s="7" t="e">
        <v>#N/A</v>
      </c>
    </row>
    <row r="669" spans="1:11" x14ac:dyDescent="0.25">
      <c r="A669" s="5" t="s">
        <v>20</v>
      </c>
      <c r="B669" s="6">
        <v>2000</v>
      </c>
      <c r="C669" s="7">
        <v>90499.704000000012</v>
      </c>
      <c r="D669" s="7" t="e">
        <v>#N/A</v>
      </c>
      <c r="E669" s="7">
        <v>103.48511638682112</v>
      </c>
      <c r="F669" s="7" t="e">
        <v>#N/A</v>
      </c>
      <c r="G669" s="7">
        <v>3.2947872976625412</v>
      </c>
      <c r="H669" s="7">
        <v>12.585131319563763</v>
      </c>
      <c r="I669" s="7" t="e">
        <v>#N/A</v>
      </c>
      <c r="J669" s="7" t="e">
        <v>#N/A</v>
      </c>
      <c r="K669" s="7" t="e">
        <v>#N/A</v>
      </c>
    </row>
    <row r="670" spans="1:11" x14ac:dyDescent="0.25">
      <c r="A670" s="5" t="s">
        <v>20</v>
      </c>
      <c r="B670" s="6">
        <v>2001</v>
      </c>
      <c r="C670" s="7">
        <v>68074.22</v>
      </c>
      <c r="D670" s="7" t="e">
        <v>#N/A</v>
      </c>
      <c r="E670" s="7">
        <v>103.64103534533878</v>
      </c>
      <c r="F670" s="7" t="e">
        <v>#N/A</v>
      </c>
      <c r="G670" s="7">
        <v>2.7737677936491556</v>
      </c>
      <c r="H670" s="7">
        <v>15.228730612279337</v>
      </c>
      <c r="I670" s="7" t="e">
        <v>#N/A</v>
      </c>
      <c r="J670" s="7" t="e">
        <v>#N/A</v>
      </c>
      <c r="K670" s="7" t="e">
        <v>#N/A</v>
      </c>
    </row>
    <row r="671" spans="1:11" x14ac:dyDescent="0.25">
      <c r="A671" s="5" t="s">
        <v>20</v>
      </c>
      <c r="B671" s="6">
        <v>2002</v>
      </c>
      <c r="C671" s="7">
        <v>69490</v>
      </c>
      <c r="D671" s="7" t="e">
        <v>#N/A</v>
      </c>
      <c r="E671" s="7">
        <v>99.539593999484126</v>
      </c>
      <c r="F671" s="7" t="e">
        <v>#N/A</v>
      </c>
      <c r="G671" s="7">
        <v>2.5984048763580732</v>
      </c>
      <c r="H671" s="7">
        <v>7.7666666666666666</v>
      </c>
      <c r="I671" s="7">
        <v>0.40068604596235918</v>
      </c>
      <c r="J671" s="7" t="e">
        <v>#N/A</v>
      </c>
      <c r="K671" s="7" t="e">
        <v>#N/A</v>
      </c>
    </row>
    <row r="672" spans="1:11" x14ac:dyDescent="0.25">
      <c r="A672" s="5" t="s">
        <v>20</v>
      </c>
      <c r="B672" s="6">
        <v>2003</v>
      </c>
      <c r="C672" s="7">
        <v>80970</v>
      </c>
      <c r="D672" s="7" t="e">
        <v>#N/A</v>
      </c>
      <c r="E672" s="7">
        <v>96.107882500658931</v>
      </c>
      <c r="F672" s="7" t="e">
        <v>#N/A</v>
      </c>
      <c r="G672" s="7">
        <v>2.2339669720248634</v>
      </c>
      <c r="H672" s="7">
        <v>6.5666666666666664</v>
      </c>
      <c r="I672" s="7">
        <v>0.4121651998693146</v>
      </c>
      <c r="J672" s="7" t="e">
        <v>#N/A</v>
      </c>
      <c r="K672" s="7" t="e">
        <v>#N/A</v>
      </c>
    </row>
    <row r="673" spans="1:11" x14ac:dyDescent="0.25">
      <c r="A673" s="5" t="s">
        <v>20</v>
      </c>
      <c r="B673" s="6">
        <v>2004</v>
      </c>
      <c r="C673" s="7">
        <v>87102</v>
      </c>
      <c r="D673" s="7" t="e">
        <v>#N/A</v>
      </c>
      <c r="E673" s="7">
        <v>112.4938624358139</v>
      </c>
      <c r="F673" s="7" t="e">
        <v>#N/A</v>
      </c>
      <c r="G673" s="7">
        <v>2.5955210679334226</v>
      </c>
      <c r="H673" s="7">
        <v>9.6999999999999993</v>
      </c>
      <c r="I673" s="7">
        <v>0.41693971122196599</v>
      </c>
      <c r="J673" s="7" t="e">
        <v>#N/A</v>
      </c>
      <c r="K673" s="7" t="e">
        <v>#N/A</v>
      </c>
    </row>
    <row r="674" spans="1:11" x14ac:dyDescent="0.25">
      <c r="A674" s="5" t="s">
        <v>20</v>
      </c>
      <c r="B674" s="6">
        <v>2005</v>
      </c>
      <c r="C674" s="7">
        <v>85575</v>
      </c>
      <c r="D674" s="7" t="e">
        <v>#N/A</v>
      </c>
      <c r="E674" s="7">
        <v>120.87093165820778</v>
      </c>
      <c r="F674" s="7" t="e">
        <v>#N/A</v>
      </c>
      <c r="G674" s="7">
        <v>2.1879320241004887</v>
      </c>
      <c r="H674" s="7">
        <v>7.3666666666666663</v>
      </c>
      <c r="I674" s="7">
        <v>0.41520246805543398</v>
      </c>
      <c r="J674" s="7" t="e">
        <v>#N/A</v>
      </c>
      <c r="K674" s="7" t="e">
        <v>#N/A</v>
      </c>
    </row>
    <row r="675" spans="1:11" x14ac:dyDescent="0.25">
      <c r="A675" s="5" t="s">
        <v>20</v>
      </c>
      <c r="B675" s="6">
        <v>2006</v>
      </c>
      <c r="C675" s="7">
        <v>92660.3</v>
      </c>
      <c r="D675" s="7" t="e">
        <v>#N/A</v>
      </c>
      <c r="E675" s="7">
        <v>125.46550008901184</v>
      </c>
      <c r="F675" s="7" t="e">
        <v>#N/A</v>
      </c>
      <c r="G675" s="7">
        <v>1.6855525641709368</v>
      </c>
      <c r="H675" s="7">
        <v>6</v>
      </c>
      <c r="I675" s="7">
        <v>0.41731355906949824</v>
      </c>
      <c r="J675" s="7" t="e">
        <v>#N/A</v>
      </c>
      <c r="K675" s="7" t="e">
        <v>#N/A</v>
      </c>
    </row>
    <row r="676" spans="1:11" x14ac:dyDescent="0.25">
      <c r="A676" s="5" t="s">
        <v>20</v>
      </c>
      <c r="B676" s="6">
        <v>2007</v>
      </c>
      <c r="C676" s="7">
        <v>98428.750000000044</v>
      </c>
      <c r="D676" s="7" t="e">
        <v>#N/A</v>
      </c>
      <c r="E676" s="7">
        <v>124.22434420848387</v>
      </c>
      <c r="F676" s="7" t="e">
        <v>#N/A</v>
      </c>
      <c r="G676" s="7">
        <v>0.97832560268983071</v>
      </c>
      <c r="H676" s="7">
        <v>7.2333333333333334</v>
      </c>
      <c r="I676" s="7">
        <v>0.4146996771997386</v>
      </c>
      <c r="J676" s="7" t="e">
        <v>#N/A</v>
      </c>
      <c r="K676" s="7" t="e">
        <v>#N/A</v>
      </c>
    </row>
    <row r="677" spans="1:11" x14ac:dyDescent="0.25">
      <c r="A677" s="5" t="s">
        <v>20</v>
      </c>
      <c r="B677" s="6">
        <v>2008</v>
      </c>
      <c r="C677" s="7">
        <v>101887.42000000004</v>
      </c>
      <c r="D677" s="7" t="e">
        <v>#N/A</v>
      </c>
      <c r="E677" s="7">
        <v>120.05010790370218</v>
      </c>
      <c r="F677" s="7" t="e">
        <v>#N/A</v>
      </c>
      <c r="G677" s="7">
        <v>1.1059002041291872</v>
      </c>
      <c r="H677" s="7">
        <v>6.4333333333333336</v>
      </c>
      <c r="I677" s="7">
        <v>0.40381402736814415</v>
      </c>
      <c r="J677" s="7" t="e">
        <v>#N/A</v>
      </c>
      <c r="K677" s="7" t="e">
        <v>#N/A</v>
      </c>
    </row>
    <row r="678" spans="1:11" x14ac:dyDescent="0.25">
      <c r="A678" s="5" t="s">
        <v>20</v>
      </c>
      <c r="B678" s="6">
        <v>2009</v>
      </c>
      <c r="C678" s="7">
        <v>86690.41999999994</v>
      </c>
      <c r="D678" s="7" t="e">
        <v>#N/A</v>
      </c>
      <c r="E678" s="7">
        <v>116.50841029371425</v>
      </c>
      <c r="F678" s="7" t="e">
        <v>#N/A</v>
      </c>
      <c r="G678" s="7">
        <v>1.9579972094740197</v>
      </c>
      <c r="H678" s="7">
        <v>8.5666666666666664</v>
      </c>
      <c r="I678" s="7">
        <v>0.41298127126844497</v>
      </c>
      <c r="J678" s="7" t="e">
        <v>#N/A</v>
      </c>
      <c r="K678" s="7" t="e">
        <v>#N/A</v>
      </c>
    </row>
    <row r="679" spans="1:11" x14ac:dyDescent="0.25">
      <c r="A679" s="5" t="s">
        <v>20</v>
      </c>
      <c r="B679" s="6">
        <v>2010</v>
      </c>
      <c r="C679" s="7">
        <v>69115.62</v>
      </c>
      <c r="D679" s="7" t="e">
        <v>#N/A</v>
      </c>
      <c r="E679" s="7">
        <v>119.52524094323599</v>
      </c>
      <c r="F679" s="7" t="e">
        <v>#N/A</v>
      </c>
      <c r="G679" s="7">
        <v>1.8583740602184862</v>
      </c>
      <c r="H679" s="7">
        <v>10.277414669571531</v>
      </c>
      <c r="I679" s="7">
        <v>0.41418479152752291</v>
      </c>
      <c r="J679" s="7" t="e">
        <v>#N/A</v>
      </c>
      <c r="K679" s="7" t="e">
        <v>#N/A</v>
      </c>
    </row>
    <row r="680" spans="1:11" x14ac:dyDescent="0.25">
      <c r="A680" s="5" t="s">
        <v>20</v>
      </c>
      <c r="B680" s="6">
        <v>2011</v>
      </c>
      <c r="C680" s="7">
        <v>67359.029999999984</v>
      </c>
      <c r="D680" s="7" t="e">
        <v>#N/A</v>
      </c>
      <c r="E680" s="7">
        <v>127.1648636198038</v>
      </c>
      <c r="F680" s="7" t="e">
        <v>#N/A</v>
      </c>
      <c r="G680" s="7">
        <v>1.5692777791431849</v>
      </c>
      <c r="H680" s="7">
        <v>8.311250873515025</v>
      </c>
      <c r="I680" s="7">
        <v>0.40943450838219614</v>
      </c>
      <c r="J680" s="7" t="e">
        <v>#N/A</v>
      </c>
      <c r="K680" s="7" t="e">
        <v>#N/A</v>
      </c>
    </row>
    <row r="681" spans="1:11" x14ac:dyDescent="0.25">
      <c r="A681" s="5" t="s">
        <v>20</v>
      </c>
      <c r="B681" s="6">
        <v>2012</v>
      </c>
      <c r="C681" s="7">
        <v>69891.069999999963</v>
      </c>
      <c r="D681" s="7">
        <v>78.5</v>
      </c>
      <c r="E681" s="7">
        <v>131.78503868914075</v>
      </c>
      <c r="F681" s="7" t="e">
        <v>#N/A</v>
      </c>
      <c r="G681" s="7">
        <v>1.0461021866717366</v>
      </c>
      <c r="H681" s="7">
        <v>6.0439224459358689</v>
      </c>
      <c r="I681" s="7">
        <v>0.41377037365512298</v>
      </c>
      <c r="J681" s="7" t="e">
        <v>#N/A</v>
      </c>
      <c r="K681" s="7" t="e">
        <v>#N/A</v>
      </c>
    </row>
    <row r="682" spans="1:11" x14ac:dyDescent="0.25">
      <c r="A682" s="5" t="s">
        <v>20</v>
      </c>
      <c r="B682" s="6">
        <v>2013</v>
      </c>
      <c r="C682" s="7">
        <v>61704.389999999963</v>
      </c>
      <c r="D682" s="7">
        <v>76.5</v>
      </c>
      <c r="E682" s="7">
        <v>117.78773350821051</v>
      </c>
      <c r="F682" s="7" t="e">
        <v>#N/A</v>
      </c>
      <c r="G682" s="7">
        <v>2.0133249121647401</v>
      </c>
      <c r="H682" s="7">
        <v>11.093896713615024</v>
      </c>
      <c r="I682" s="7">
        <v>0.41855370854712415</v>
      </c>
      <c r="J682" s="7" t="e">
        <v>#N/A</v>
      </c>
      <c r="K682" s="7" t="e">
        <v>#N/A</v>
      </c>
    </row>
    <row r="683" spans="1:11" x14ac:dyDescent="0.25">
      <c r="A683" s="5" t="s">
        <v>20</v>
      </c>
      <c r="B683" s="6">
        <v>2014</v>
      </c>
      <c r="C683" s="7">
        <v>59427.830000000024</v>
      </c>
      <c r="D683" s="7">
        <v>56.5</v>
      </c>
      <c r="E683" s="7">
        <v>113.96974936742956</v>
      </c>
      <c r="F683" s="7" t="e">
        <v>#N/A</v>
      </c>
      <c r="G683" s="7">
        <v>1.1921815890406113</v>
      </c>
      <c r="H683" s="7">
        <v>8.5136288998357958</v>
      </c>
      <c r="I683" s="7">
        <v>0.40650212261007757</v>
      </c>
      <c r="J683" s="7" t="e">
        <v>#N/A</v>
      </c>
      <c r="K683" s="7" t="e">
        <v>#N/A</v>
      </c>
    </row>
    <row r="684" spans="1:11" x14ac:dyDescent="0.25">
      <c r="A684" s="5" t="s">
        <v>20</v>
      </c>
      <c r="B684" s="6">
        <v>2015</v>
      </c>
      <c r="C684" s="7">
        <v>57028.43</v>
      </c>
      <c r="D684" s="7">
        <v>53</v>
      </c>
      <c r="E684" s="7">
        <v>104.73492667918049</v>
      </c>
      <c r="F684" s="7" t="e">
        <v>#N/A</v>
      </c>
      <c r="G684" s="7">
        <v>1.4007565061450935</v>
      </c>
      <c r="H684" s="7">
        <v>8.3848484848484848</v>
      </c>
      <c r="I684" s="7">
        <v>0.42231332918805081</v>
      </c>
      <c r="J684" s="7" t="e">
        <v>#N/A</v>
      </c>
      <c r="K684" s="7" t="e">
        <v>#N/A</v>
      </c>
    </row>
    <row r="685" spans="1:11" x14ac:dyDescent="0.25">
      <c r="A685" s="5" t="s">
        <v>20</v>
      </c>
      <c r="B685" s="6">
        <v>2016</v>
      </c>
      <c r="C685" s="7">
        <v>47938.150000000023</v>
      </c>
      <c r="D685" s="7">
        <v>49</v>
      </c>
      <c r="E685" s="7">
        <v>92.167945232396775</v>
      </c>
      <c r="F685" s="7" t="e">
        <v>#N/A</v>
      </c>
      <c r="G685" s="7">
        <v>1.4391109331945748</v>
      </c>
      <c r="H685" s="7">
        <v>9.8690799396681754</v>
      </c>
      <c r="I685" s="7">
        <v>0.4093291564221257</v>
      </c>
      <c r="J685" s="7" t="e">
        <v>#N/A</v>
      </c>
      <c r="K685" s="7" t="e">
        <v>#N/A</v>
      </c>
    </row>
    <row r="686" spans="1:11" x14ac:dyDescent="0.25">
      <c r="A686" s="5" t="s">
        <v>21</v>
      </c>
      <c r="B686" s="6">
        <v>1979</v>
      </c>
      <c r="C686" s="7">
        <v>61422.000000000058</v>
      </c>
      <c r="D686" s="7" t="e">
        <v>#N/A</v>
      </c>
      <c r="E686" s="7">
        <v>55.634320700304549</v>
      </c>
      <c r="F686" s="7" t="e">
        <v>#N/A</v>
      </c>
      <c r="G686" s="7" t="e">
        <v>#N/A</v>
      </c>
      <c r="H686" s="7" t="e">
        <v>#N/A</v>
      </c>
      <c r="I686" s="7" t="e">
        <v>#N/A</v>
      </c>
      <c r="J686" s="7" t="e">
        <v>#N/A</v>
      </c>
      <c r="K686" s="7" t="e">
        <v>#N/A</v>
      </c>
    </row>
    <row r="687" spans="1:11" x14ac:dyDescent="0.25">
      <c r="A687" s="5" t="s">
        <v>21</v>
      </c>
      <c r="B687" s="6">
        <v>1980</v>
      </c>
      <c r="C687" s="7">
        <v>79982.879999999946</v>
      </c>
      <c r="D687" s="7" t="e">
        <v>#N/A</v>
      </c>
      <c r="E687" s="7">
        <v>59.17447875589496</v>
      </c>
      <c r="F687" s="7" t="e">
        <v>#N/A</v>
      </c>
      <c r="G687" s="7" t="e">
        <v>#N/A</v>
      </c>
      <c r="H687" s="7" t="e">
        <v>#N/A</v>
      </c>
      <c r="I687" s="7" t="e">
        <v>#N/A</v>
      </c>
      <c r="J687" s="7" t="e">
        <v>#N/A</v>
      </c>
      <c r="K687" s="7" t="e">
        <v>#N/A</v>
      </c>
    </row>
    <row r="688" spans="1:11" x14ac:dyDescent="0.25">
      <c r="A688" s="5" t="s">
        <v>21</v>
      </c>
      <c r="B688" s="6">
        <v>1981</v>
      </c>
      <c r="C688" s="7">
        <v>89446.44</v>
      </c>
      <c r="D688" s="7" t="e">
        <v>#N/A</v>
      </c>
      <c r="E688" s="7">
        <v>54.182011825466063</v>
      </c>
      <c r="F688" s="7" t="e">
        <v>#N/A</v>
      </c>
      <c r="G688" s="7" t="e">
        <v>#N/A</v>
      </c>
      <c r="H688" s="7" t="e">
        <v>#N/A</v>
      </c>
      <c r="I688" s="7" t="e">
        <v>#N/A</v>
      </c>
      <c r="J688" s="7" t="e">
        <v>#N/A</v>
      </c>
      <c r="K688" s="7" t="e">
        <v>#N/A</v>
      </c>
    </row>
    <row r="689" spans="1:11" x14ac:dyDescent="0.25">
      <c r="A689" s="5" t="s">
        <v>21</v>
      </c>
      <c r="B689" s="6">
        <v>1982</v>
      </c>
      <c r="C689" s="7">
        <v>59541.000000000036</v>
      </c>
      <c r="D689" s="7" t="e">
        <v>#N/A</v>
      </c>
      <c r="E689" s="7">
        <v>57.992747887058343</v>
      </c>
      <c r="F689" s="7" t="e">
        <v>#N/A</v>
      </c>
      <c r="G689" s="7" t="e">
        <v>#N/A</v>
      </c>
      <c r="H689" s="7" t="e">
        <v>#N/A</v>
      </c>
      <c r="I689" s="7" t="e">
        <v>#N/A</v>
      </c>
      <c r="J689" s="7" t="e">
        <v>#N/A</v>
      </c>
      <c r="K689" s="7" t="e">
        <v>#N/A</v>
      </c>
    </row>
    <row r="690" spans="1:11" x14ac:dyDescent="0.25">
      <c r="A690" s="5" t="s">
        <v>21</v>
      </c>
      <c r="B690" s="6">
        <v>1983</v>
      </c>
      <c r="C690" s="7">
        <v>87945.920000000042</v>
      </c>
      <c r="D690" s="7" t="e">
        <v>#N/A</v>
      </c>
      <c r="E690" s="7">
        <v>63.08279050158221</v>
      </c>
      <c r="F690" s="7" t="e">
        <v>#N/A</v>
      </c>
      <c r="G690" s="7" t="e">
        <v>#N/A</v>
      </c>
      <c r="H690" s="7" t="e">
        <v>#N/A</v>
      </c>
      <c r="I690" s="7" t="e">
        <v>#N/A</v>
      </c>
      <c r="J690" s="7" t="e">
        <v>#N/A</v>
      </c>
      <c r="K690" s="7" t="e">
        <v>#N/A</v>
      </c>
    </row>
    <row r="691" spans="1:11" x14ac:dyDescent="0.25">
      <c r="A691" s="5" t="s">
        <v>21</v>
      </c>
      <c r="B691" s="6">
        <v>1984</v>
      </c>
      <c r="C691" s="7">
        <v>88818.040000000037</v>
      </c>
      <c r="D691" s="7" t="e">
        <v>#N/A</v>
      </c>
      <c r="E691" s="7">
        <v>64.788144551793238</v>
      </c>
      <c r="F691" s="7" t="e">
        <v>#N/A</v>
      </c>
      <c r="G691" s="7" t="e">
        <v>#N/A</v>
      </c>
      <c r="H691" s="7" t="e">
        <v>#N/A</v>
      </c>
      <c r="I691" s="7" t="e">
        <v>#N/A</v>
      </c>
      <c r="J691" s="7" t="e">
        <v>#N/A</v>
      </c>
      <c r="K691" s="7" t="e">
        <v>#N/A</v>
      </c>
    </row>
    <row r="692" spans="1:11" x14ac:dyDescent="0.25">
      <c r="A692" s="5" t="s">
        <v>21</v>
      </c>
      <c r="B692" s="6">
        <v>1985</v>
      </c>
      <c r="C692" s="7">
        <v>50689.400000000031</v>
      </c>
      <c r="D692" s="7" t="e">
        <v>#N/A</v>
      </c>
      <c r="E692" s="7">
        <v>63.665360616908153</v>
      </c>
      <c r="F692" s="7" t="e">
        <v>#N/A</v>
      </c>
      <c r="G692" s="7" t="e">
        <v>#N/A</v>
      </c>
      <c r="H692" s="7" t="e">
        <v>#N/A</v>
      </c>
      <c r="I692" s="7" t="e">
        <v>#N/A</v>
      </c>
      <c r="J692" s="7" t="e">
        <v>#N/A</v>
      </c>
      <c r="K692" s="7" t="e">
        <v>#N/A</v>
      </c>
    </row>
    <row r="693" spans="1:11" x14ac:dyDescent="0.25">
      <c r="A693" s="5" t="s">
        <v>21</v>
      </c>
      <c r="B693" s="6">
        <v>1986</v>
      </c>
      <c r="C693" s="7">
        <v>69380.040000000081</v>
      </c>
      <c r="D693" s="7" t="e">
        <v>#N/A</v>
      </c>
      <c r="E693" s="7">
        <v>65.043660039779922</v>
      </c>
      <c r="F693" s="7" t="e">
        <v>#N/A</v>
      </c>
      <c r="G693" s="7" t="e">
        <v>#N/A</v>
      </c>
      <c r="H693" s="7" t="e">
        <v>#N/A</v>
      </c>
      <c r="I693" s="7" t="e">
        <v>#N/A</v>
      </c>
      <c r="J693" s="7" t="e">
        <v>#N/A</v>
      </c>
      <c r="K693" s="7" t="e">
        <v>#N/A</v>
      </c>
    </row>
    <row r="694" spans="1:11" x14ac:dyDescent="0.25">
      <c r="A694" s="5" t="s">
        <v>21</v>
      </c>
      <c r="B694" s="6">
        <v>1987</v>
      </c>
      <c r="C694" s="7">
        <v>83045.151999999987</v>
      </c>
      <c r="D694" s="7" t="e">
        <v>#N/A</v>
      </c>
      <c r="E694" s="7">
        <v>61.848225686933375</v>
      </c>
      <c r="F694" s="7" t="e">
        <v>#N/A</v>
      </c>
      <c r="G694" s="7" t="e">
        <v>#N/A</v>
      </c>
      <c r="H694" s="7" t="e">
        <v>#N/A</v>
      </c>
      <c r="I694" s="7" t="e">
        <v>#N/A</v>
      </c>
      <c r="J694" s="7" t="e">
        <v>#N/A</v>
      </c>
      <c r="K694" s="7" t="e">
        <v>#N/A</v>
      </c>
    </row>
    <row r="695" spans="1:11" x14ac:dyDescent="0.25">
      <c r="A695" s="5" t="s">
        <v>21</v>
      </c>
      <c r="B695" s="6">
        <v>1988</v>
      </c>
      <c r="C695" s="7">
        <v>61594.356000000022</v>
      </c>
      <c r="D695" s="7" t="e">
        <v>#N/A</v>
      </c>
      <c r="E695" s="7">
        <v>69.032238499222444</v>
      </c>
      <c r="F695" s="7" t="e">
        <v>#N/A</v>
      </c>
      <c r="G695" s="7" t="e">
        <v>#N/A</v>
      </c>
      <c r="H695" s="7" t="e">
        <v>#N/A</v>
      </c>
      <c r="I695" s="7" t="e">
        <v>#N/A</v>
      </c>
      <c r="J695" s="7" t="e">
        <v>#N/A</v>
      </c>
      <c r="K695" s="7" t="e">
        <v>#N/A</v>
      </c>
    </row>
    <row r="696" spans="1:11" x14ac:dyDescent="0.25">
      <c r="A696" s="5" t="s">
        <v>21</v>
      </c>
      <c r="B696" s="6">
        <v>1989</v>
      </c>
      <c r="C696" s="7">
        <v>49342.832000000024</v>
      </c>
      <c r="D696" s="7" t="e">
        <v>#N/A</v>
      </c>
      <c r="E696" s="7">
        <v>72.345044613421749</v>
      </c>
      <c r="F696" s="7" t="e">
        <v>#N/A</v>
      </c>
      <c r="G696" s="7" t="e">
        <v>#N/A</v>
      </c>
      <c r="H696" s="7" t="e">
        <v>#N/A</v>
      </c>
      <c r="I696" s="7" t="e">
        <v>#N/A</v>
      </c>
      <c r="J696" s="7" t="e">
        <v>#N/A</v>
      </c>
      <c r="K696" s="7" t="e">
        <v>#N/A</v>
      </c>
    </row>
    <row r="697" spans="1:11" x14ac:dyDescent="0.25">
      <c r="A697" s="5" t="s">
        <v>21</v>
      </c>
      <c r="B697" s="6">
        <v>1990</v>
      </c>
      <c r="C697" s="7">
        <v>32620.560000000001</v>
      </c>
      <c r="D697" s="7" t="e">
        <v>#N/A</v>
      </c>
      <c r="E697" s="7">
        <v>73.008994684729984</v>
      </c>
      <c r="F697" s="7" t="e">
        <v>#N/A</v>
      </c>
      <c r="G697" s="7" t="e">
        <v>#N/A</v>
      </c>
      <c r="H697" s="7" t="e">
        <v>#N/A</v>
      </c>
      <c r="I697" s="7" t="e">
        <v>#N/A</v>
      </c>
      <c r="J697" s="7" t="e">
        <v>#N/A</v>
      </c>
      <c r="K697" s="7" t="e">
        <v>#N/A</v>
      </c>
    </row>
    <row r="698" spans="1:11" x14ac:dyDescent="0.25">
      <c r="A698" s="5" t="s">
        <v>21</v>
      </c>
      <c r="B698" s="6">
        <v>1991</v>
      </c>
      <c r="C698" s="7">
        <v>53087.475999999981</v>
      </c>
      <c r="D698" s="7" t="e">
        <v>#N/A</v>
      </c>
      <c r="E698" s="7">
        <v>73.80952260105424</v>
      </c>
      <c r="F698" s="7" t="e">
        <v>#N/A</v>
      </c>
      <c r="G698" s="7" t="e">
        <v>#N/A</v>
      </c>
      <c r="H698" s="7" t="e">
        <v>#N/A</v>
      </c>
      <c r="I698" s="7" t="e">
        <v>#N/A</v>
      </c>
      <c r="J698" s="7" t="e">
        <v>#N/A</v>
      </c>
      <c r="K698" s="7" t="e">
        <v>#N/A</v>
      </c>
    </row>
    <row r="699" spans="1:11" x14ac:dyDescent="0.25">
      <c r="A699" s="5" t="s">
        <v>21</v>
      </c>
      <c r="B699" s="6">
        <v>1992</v>
      </c>
      <c r="C699" s="7">
        <v>41394.872000000003</v>
      </c>
      <c r="D699" s="7" t="e">
        <v>#N/A</v>
      </c>
      <c r="E699" s="7">
        <v>75.394832459207464</v>
      </c>
      <c r="F699" s="7" t="e">
        <v>#N/A</v>
      </c>
      <c r="G699" s="7" t="e">
        <v>#N/A</v>
      </c>
      <c r="H699" s="7" t="e">
        <v>#N/A</v>
      </c>
      <c r="I699" s="7" t="e">
        <v>#N/A</v>
      </c>
      <c r="J699" s="7" t="e">
        <v>#N/A</v>
      </c>
      <c r="K699" s="7" t="e">
        <v>#N/A</v>
      </c>
    </row>
    <row r="700" spans="1:11" x14ac:dyDescent="0.25">
      <c r="A700" s="5" t="s">
        <v>21</v>
      </c>
      <c r="B700" s="6">
        <v>1993</v>
      </c>
      <c r="C700" s="7">
        <v>41146.239999999991</v>
      </c>
      <c r="D700" s="7" t="e">
        <v>#N/A</v>
      </c>
      <c r="E700" s="7">
        <v>77.215349754847495</v>
      </c>
      <c r="F700" s="7" t="e">
        <v>#N/A</v>
      </c>
      <c r="G700" s="7" t="e">
        <v>#N/A</v>
      </c>
      <c r="H700" s="7" t="e">
        <v>#N/A</v>
      </c>
      <c r="I700" s="7" t="e">
        <v>#N/A</v>
      </c>
      <c r="J700" s="7" t="e">
        <v>#N/A</v>
      </c>
      <c r="K700" s="7" t="e">
        <v>#N/A</v>
      </c>
    </row>
    <row r="701" spans="1:11" x14ac:dyDescent="0.25">
      <c r="A701" s="5" t="s">
        <v>21</v>
      </c>
      <c r="B701" s="6">
        <v>1994</v>
      </c>
      <c r="C701" s="7">
        <v>51314.215999999957</v>
      </c>
      <c r="D701" s="7" t="e">
        <v>#N/A</v>
      </c>
      <c r="E701" s="7">
        <v>78.034344948914935</v>
      </c>
      <c r="F701" s="7" t="e">
        <v>#N/A</v>
      </c>
      <c r="G701" s="7" t="e">
        <v>#N/A</v>
      </c>
      <c r="H701" s="7" t="e">
        <v>#N/A</v>
      </c>
      <c r="I701" s="7" t="e">
        <v>#N/A</v>
      </c>
      <c r="J701" s="7" t="e">
        <v>#N/A</v>
      </c>
      <c r="K701" s="7" t="e">
        <v>#N/A</v>
      </c>
    </row>
    <row r="702" spans="1:11" x14ac:dyDescent="0.25">
      <c r="A702" s="5" t="s">
        <v>21</v>
      </c>
      <c r="B702" s="6">
        <v>1995</v>
      </c>
      <c r="C702" s="7">
        <v>37477.727999999988</v>
      </c>
      <c r="D702" s="7" t="e">
        <v>#N/A</v>
      </c>
      <c r="E702" s="7">
        <v>83.733833953647249</v>
      </c>
      <c r="F702" s="7" t="e">
        <v>#N/A</v>
      </c>
      <c r="G702" s="7" t="e">
        <v>#N/A</v>
      </c>
      <c r="H702" s="7" t="e">
        <v>#N/A</v>
      </c>
      <c r="I702" s="7" t="e">
        <v>#N/A</v>
      </c>
      <c r="J702" s="7" t="e">
        <v>#N/A</v>
      </c>
      <c r="K702" s="7" t="e">
        <v>#N/A</v>
      </c>
    </row>
    <row r="703" spans="1:11" x14ac:dyDescent="0.25">
      <c r="A703" s="5" t="s">
        <v>21</v>
      </c>
      <c r="B703" s="6">
        <v>1996</v>
      </c>
      <c r="C703" s="7">
        <v>46182.944000000003</v>
      </c>
      <c r="D703" s="7" t="e">
        <v>#N/A</v>
      </c>
      <c r="E703" s="7">
        <v>82.156000320402327</v>
      </c>
      <c r="F703" s="7" t="e">
        <v>#N/A</v>
      </c>
      <c r="G703" s="7" t="e">
        <v>#N/A</v>
      </c>
      <c r="H703" s="7" t="e">
        <v>#N/A</v>
      </c>
      <c r="I703" s="7" t="e">
        <v>#N/A</v>
      </c>
      <c r="J703" s="7" t="e">
        <v>#N/A</v>
      </c>
      <c r="K703" s="7" t="e">
        <v>#N/A</v>
      </c>
    </row>
    <row r="704" spans="1:11" x14ac:dyDescent="0.25">
      <c r="A704" s="5" t="s">
        <v>21</v>
      </c>
      <c r="B704" s="6">
        <v>1997</v>
      </c>
      <c r="C704" s="7">
        <v>58586.32799999998</v>
      </c>
      <c r="D704" s="7" t="e">
        <v>#N/A</v>
      </c>
      <c r="E704" s="7">
        <v>88.281964968031488</v>
      </c>
      <c r="F704" s="7" t="e">
        <v>#N/A</v>
      </c>
      <c r="G704" s="7" t="e">
        <v>#N/A</v>
      </c>
      <c r="H704" s="7" t="e">
        <v>#N/A</v>
      </c>
      <c r="I704" s="7" t="e">
        <v>#N/A</v>
      </c>
      <c r="J704" s="7" t="e">
        <v>#N/A</v>
      </c>
      <c r="K704" s="7" t="e">
        <v>#N/A</v>
      </c>
    </row>
    <row r="705" spans="1:11" x14ac:dyDescent="0.25">
      <c r="A705" s="5" t="s">
        <v>21</v>
      </c>
      <c r="B705" s="6">
        <v>1998</v>
      </c>
      <c r="C705" s="7">
        <v>52823.068000000007</v>
      </c>
      <c r="D705" s="7" t="e">
        <v>#N/A</v>
      </c>
      <c r="E705" s="7">
        <v>98.57139036082836</v>
      </c>
      <c r="F705" s="7" t="e">
        <v>#N/A</v>
      </c>
      <c r="G705" s="7" t="e">
        <v>#N/A</v>
      </c>
      <c r="H705" s="7" t="e">
        <v>#N/A</v>
      </c>
      <c r="I705" s="7" t="e">
        <v>#N/A</v>
      </c>
      <c r="J705" s="7" t="e">
        <v>#N/A</v>
      </c>
      <c r="K705" s="7" t="e">
        <v>#N/A</v>
      </c>
    </row>
    <row r="706" spans="1:11" x14ac:dyDescent="0.25">
      <c r="A706" s="5" t="s">
        <v>21</v>
      </c>
      <c r="B706" s="6">
        <v>1999</v>
      </c>
      <c r="C706" s="7">
        <v>68359.536000000007</v>
      </c>
      <c r="D706" s="7" t="e">
        <v>#N/A</v>
      </c>
      <c r="E706" s="7">
        <v>96.038064714329337</v>
      </c>
      <c r="F706" s="7" t="e">
        <v>#N/A</v>
      </c>
      <c r="G706" s="7" t="e">
        <v>#N/A</v>
      </c>
      <c r="H706" s="7" t="e">
        <v>#N/A</v>
      </c>
      <c r="I706" s="7" t="e">
        <v>#N/A</v>
      </c>
      <c r="J706" s="7" t="e">
        <v>#N/A</v>
      </c>
      <c r="K706" s="7" t="e">
        <v>#N/A</v>
      </c>
    </row>
    <row r="707" spans="1:11" x14ac:dyDescent="0.25">
      <c r="A707" s="5" t="s">
        <v>21</v>
      </c>
      <c r="B707" s="6">
        <v>2000</v>
      </c>
      <c r="C707" s="7">
        <v>54225.575999999986</v>
      </c>
      <c r="D707" s="7" t="e">
        <v>#N/A</v>
      </c>
      <c r="E707" s="7">
        <v>110.20991403430624</v>
      </c>
      <c r="F707" s="7" t="e">
        <v>#N/A</v>
      </c>
      <c r="G707" s="7" t="e">
        <v>#N/A</v>
      </c>
      <c r="H707" s="7" t="e">
        <v>#N/A</v>
      </c>
      <c r="I707" s="7" t="e">
        <v>#N/A</v>
      </c>
      <c r="J707" s="7" t="e">
        <v>#N/A</v>
      </c>
      <c r="K707" s="7" t="e">
        <v>#N/A</v>
      </c>
    </row>
    <row r="708" spans="1:11" x14ac:dyDescent="0.25">
      <c r="A708" s="5" t="s">
        <v>21</v>
      </c>
      <c r="B708" s="6">
        <v>2001</v>
      </c>
      <c r="C708" s="7">
        <v>49497.795999999995</v>
      </c>
      <c r="D708" s="7" t="e">
        <v>#N/A</v>
      </c>
      <c r="E708" s="7">
        <v>102.02644749156407</v>
      </c>
      <c r="F708" s="7" t="e">
        <v>#N/A</v>
      </c>
      <c r="G708" s="7" t="e">
        <v>#N/A</v>
      </c>
      <c r="H708" s="7" t="e">
        <v>#N/A</v>
      </c>
      <c r="I708" s="7" t="e">
        <v>#N/A</v>
      </c>
      <c r="J708" s="7" t="e">
        <v>#N/A</v>
      </c>
      <c r="K708" s="7" t="e">
        <v>#N/A</v>
      </c>
    </row>
    <row r="709" spans="1:11" x14ac:dyDescent="0.25">
      <c r="A709" s="5" t="s">
        <v>21</v>
      </c>
      <c r="B709" s="6">
        <v>2002</v>
      </c>
      <c r="C709" s="7">
        <v>79587.600000000006</v>
      </c>
      <c r="D709" s="7" t="e">
        <v>#N/A</v>
      </c>
      <c r="E709" s="7">
        <v>95.145747078229817</v>
      </c>
      <c r="F709" s="7" t="e">
        <v>#N/A</v>
      </c>
      <c r="G709" s="7" t="e">
        <v>#N/A</v>
      </c>
      <c r="H709" s="7" t="e">
        <v>#N/A</v>
      </c>
      <c r="I709" s="7" t="e">
        <v>#N/A</v>
      </c>
      <c r="J709" s="7" t="e">
        <v>#N/A</v>
      </c>
      <c r="K709" s="7" t="e">
        <v>#N/A</v>
      </c>
    </row>
    <row r="710" spans="1:11" x14ac:dyDescent="0.25">
      <c r="A710" s="5" t="s">
        <v>21</v>
      </c>
      <c r="B710" s="6">
        <v>2003</v>
      </c>
      <c r="C710" s="7">
        <v>87476</v>
      </c>
      <c r="D710" s="7" t="e">
        <v>#N/A</v>
      </c>
      <c r="E710" s="7">
        <v>113.1580321758053</v>
      </c>
      <c r="F710" s="7" t="e">
        <v>#N/A</v>
      </c>
      <c r="G710" s="7" t="e">
        <v>#N/A</v>
      </c>
      <c r="H710" s="7" t="e">
        <v>#N/A</v>
      </c>
      <c r="I710" s="7" t="e">
        <v>#N/A</v>
      </c>
      <c r="J710" s="7" t="e">
        <v>#N/A</v>
      </c>
      <c r="K710" s="7" t="e">
        <v>#N/A</v>
      </c>
    </row>
    <row r="711" spans="1:11" x14ac:dyDescent="0.25">
      <c r="A711" s="5" t="s">
        <v>21</v>
      </c>
      <c r="B711" s="6">
        <v>2004</v>
      </c>
      <c r="C711" s="7">
        <v>58968</v>
      </c>
      <c r="D711" s="7" t="e">
        <v>#N/A</v>
      </c>
      <c r="E711" s="7">
        <v>117.13816821121424</v>
      </c>
      <c r="F711" s="7" t="e">
        <v>#N/A</v>
      </c>
      <c r="G711" s="7" t="e">
        <v>#N/A</v>
      </c>
      <c r="H711" s="7" t="e">
        <v>#N/A</v>
      </c>
      <c r="I711" s="7">
        <v>0.39108122542210461</v>
      </c>
      <c r="J711" s="7" t="e">
        <v>#N/A</v>
      </c>
      <c r="K711" s="7" t="e">
        <v>#N/A</v>
      </c>
    </row>
    <row r="712" spans="1:11" x14ac:dyDescent="0.25">
      <c r="A712" s="5" t="s">
        <v>21</v>
      </c>
      <c r="B712" s="6">
        <v>2005</v>
      </c>
      <c r="C712" s="7">
        <v>107516.28</v>
      </c>
      <c r="D712" s="7" t="e">
        <v>#N/A</v>
      </c>
      <c r="E712" s="7">
        <v>115.99618416187431</v>
      </c>
      <c r="F712" s="7" t="e">
        <v>#N/A</v>
      </c>
      <c r="G712" s="7" t="e">
        <v>#N/A</v>
      </c>
      <c r="H712" s="7" t="e">
        <v>#N/A</v>
      </c>
      <c r="I712" s="7">
        <v>0.39936205826464738</v>
      </c>
      <c r="J712" s="7" t="e">
        <v>#N/A</v>
      </c>
      <c r="K712" s="7" t="e">
        <v>#N/A</v>
      </c>
    </row>
    <row r="713" spans="1:11" x14ac:dyDescent="0.25">
      <c r="A713" s="5" t="s">
        <v>21</v>
      </c>
      <c r="B713" s="6">
        <v>2006</v>
      </c>
      <c r="C713" s="7">
        <v>95273.659999999989</v>
      </c>
      <c r="D713" s="7" t="e">
        <v>#N/A</v>
      </c>
      <c r="E713" s="7">
        <v>121.96099352205073</v>
      </c>
      <c r="F713" s="7" t="e">
        <v>#N/A</v>
      </c>
      <c r="G713" s="7" t="e">
        <v>#N/A</v>
      </c>
      <c r="H713" s="7" t="e">
        <v>#N/A</v>
      </c>
      <c r="I713" s="7">
        <v>0.40178538062706215</v>
      </c>
      <c r="J713" s="7" t="e">
        <v>#N/A</v>
      </c>
      <c r="K713" s="7" t="e">
        <v>#N/A</v>
      </c>
    </row>
    <row r="714" spans="1:11" x14ac:dyDescent="0.25">
      <c r="A714" s="5" t="s">
        <v>21</v>
      </c>
      <c r="B714" s="6">
        <v>2007</v>
      </c>
      <c r="C714" s="7">
        <v>107061.34000000005</v>
      </c>
      <c r="D714" s="7" t="e">
        <v>#N/A</v>
      </c>
      <c r="E714" s="7">
        <v>123.95302068975563</v>
      </c>
      <c r="F714" s="7" t="e">
        <v>#N/A</v>
      </c>
      <c r="G714" s="7" t="e">
        <v>#N/A</v>
      </c>
      <c r="H714" s="7" t="e">
        <v>#N/A</v>
      </c>
      <c r="I714" s="7">
        <v>0.39738471236338974</v>
      </c>
      <c r="J714" s="7" t="e">
        <v>#N/A</v>
      </c>
      <c r="K714" s="7" t="e">
        <v>#N/A</v>
      </c>
    </row>
    <row r="715" spans="1:11" x14ac:dyDescent="0.25">
      <c r="A715" s="5" t="s">
        <v>21</v>
      </c>
      <c r="B715" s="6">
        <v>2008</v>
      </c>
      <c r="C715" s="7">
        <v>92815.809999999954</v>
      </c>
      <c r="D715" s="7" t="e">
        <v>#N/A</v>
      </c>
      <c r="E715" s="7">
        <v>122.6827132820432</v>
      </c>
      <c r="F715" s="7" t="e">
        <v>#N/A</v>
      </c>
      <c r="G715" s="7" t="e">
        <v>#N/A</v>
      </c>
      <c r="H715" s="7" t="e">
        <v>#N/A</v>
      </c>
      <c r="I715" s="7">
        <v>0.38384212549624241</v>
      </c>
      <c r="J715" s="7" t="e">
        <v>#N/A</v>
      </c>
      <c r="K715" s="7" t="e">
        <v>#N/A</v>
      </c>
    </row>
    <row r="716" spans="1:11" x14ac:dyDescent="0.25">
      <c r="A716" s="5" t="s">
        <v>21</v>
      </c>
      <c r="B716" s="6">
        <v>2009</v>
      </c>
      <c r="C716" s="7">
        <v>99638.29999999993</v>
      </c>
      <c r="D716" s="7" t="e">
        <v>#N/A</v>
      </c>
      <c r="E716" s="7">
        <v>118.77395975779196</v>
      </c>
      <c r="F716" s="7" t="e">
        <v>#N/A</v>
      </c>
      <c r="G716" s="7" t="e">
        <v>#N/A</v>
      </c>
      <c r="H716" s="7" t="e">
        <v>#N/A</v>
      </c>
      <c r="I716" s="7">
        <v>0.38240373917686543</v>
      </c>
      <c r="J716" s="7" t="e">
        <v>#N/A</v>
      </c>
      <c r="K716" s="7" t="e">
        <v>#N/A</v>
      </c>
    </row>
    <row r="717" spans="1:11" x14ac:dyDescent="0.25">
      <c r="A717" s="5" t="s">
        <v>21</v>
      </c>
      <c r="B717" s="6">
        <v>2010</v>
      </c>
      <c r="C717" s="7">
        <v>102241.17000000007</v>
      </c>
      <c r="D717" s="7" t="e">
        <v>#N/A</v>
      </c>
      <c r="E717" s="7">
        <v>114.60145900760131</v>
      </c>
      <c r="F717" s="7" t="e">
        <v>#N/A</v>
      </c>
      <c r="G717" s="7" t="e">
        <v>#N/A</v>
      </c>
      <c r="H717" s="7" t="e">
        <v>#N/A</v>
      </c>
      <c r="I717" s="7">
        <v>0.40638989133726644</v>
      </c>
      <c r="J717" s="7" t="e">
        <v>#N/A</v>
      </c>
      <c r="K717" s="7" t="e">
        <v>#N/A</v>
      </c>
    </row>
    <row r="718" spans="1:11" x14ac:dyDescent="0.25">
      <c r="A718" s="5" t="s">
        <v>21</v>
      </c>
      <c r="B718" s="6">
        <v>2011</v>
      </c>
      <c r="C718" s="7">
        <v>108727.14000000001</v>
      </c>
      <c r="D718" s="7" t="e">
        <v>#N/A</v>
      </c>
      <c r="E718" s="7">
        <v>130.5540679906172</v>
      </c>
      <c r="F718" s="7" t="e">
        <v>#N/A</v>
      </c>
      <c r="G718" s="7" t="e">
        <v>#N/A</v>
      </c>
      <c r="H718" s="7" t="e">
        <v>#N/A</v>
      </c>
      <c r="I718" s="7">
        <v>0.39449124830669696</v>
      </c>
      <c r="J718" s="7" t="e">
        <v>#N/A</v>
      </c>
      <c r="K718" s="7" t="e">
        <v>#N/A</v>
      </c>
    </row>
    <row r="719" spans="1:11" x14ac:dyDescent="0.25">
      <c r="A719" s="5" t="s">
        <v>21</v>
      </c>
      <c r="B719" s="6">
        <v>2012</v>
      </c>
      <c r="C719" s="7">
        <v>101338.60000000002</v>
      </c>
      <c r="D719" s="7">
        <v>98</v>
      </c>
      <c r="E719" s="7">
        <v>129.07469005071781</v>
      </c>
      <c r="F719" s="7" t="e">
        <v>#N/A</v>
      </c>
      <c r="G719" s="7" t="e">
        <v>#N/A</v>
      </c>
      <c r="H719" s="7" t="e">
        <v>#N/A</v>
      </c>
      <c r="I719" s="7">
        <v>0.38705480083907784</v>
      </c>
      <c r="J719" s="7" t="e">
        <v>#N/A</v>
      </c>
      <c r="K719" s="7" t="e">
        <v>#N/A</v>
      </c>
    </row>
    <row r="720" spans="1:11" x14ac:dyDescent="0.25">
      <c r="A720" s="5" t="s">
        <v>21</v>
      </c>
      <c r="B720" s="6">
        <v>2013</v>
      </c>
      <c r="C720" s="7">
        <v>76791.319999999949</v>
      </c>
      <c r="D720" s="7">
        <v>98</v>
      </c>
      <c r="E720" s="7">
        <v>122.3803004940207</v>
      </c>
      <c r="F720" s="7" t="e">
        <v>#N/A</v>
      </c>
      <c r="G720" s="7" t="e">
        <v>#N/A</v>
      </c>
      <c r="H720" s="7" t="e">
        <v>#N/A</v>
      </c>
      <c r="I720" s="7">
        <v>0.38232438818872028</v>
      </c>
      <c r="J720" s="7" t="e">
        <v>#N/A</v>
      </c>
      <c r="K720" s="7" t="e">
        <v>#N/A</v>
      </c>
    </row>
    <row r="721" spans="1:11" x14ac:dyDescent="0.25">
      <c r="A721" s="5" t="s">
        <v>21</v>
      </c>
      <c r="B721" s="6">
        <v>2014</v>
      </c>
      <c r="C721" s="7">
        <v>72326.23000000001</v>
      </c>
      <c r="D721" s="7">
        <v>96.5</v>
      </c>
      <c r="E721" s="7">
        <v>108.17851977447522</v>
      </c>
      <c r="F721" s="7" t="e">
        <v>#N/A</v>
      </c>
      <c r="G721" s="7" t="e">
        <v>#N/A</v>
      </c>
      <c r="H721" s="7" t="e">
        <v>#N/A</v>
      </c>
      <c r="I721" s="7">
        <v>0.37886669656056687</v>
      </c>
      <c r="J721" s="7" t="e">
        <v>#N/A</v>
      </c>
      <c r="K721" s="7" t="e">
        <v>#N/A</v>
      </c>
    </row>
    <row r="722" spans="1:11" x14ac:dyDescent="0.25">
      <c r="A722" s="5" t="s">
        <v>21</v>
      </c>
      <c r="B722" s="6">
        <v>2015</v>
      </c>
      <c r="C722" s="7">
        <v>68007.199999999983</v>
      </c>
      <c r="D722" s="7">
        <v>77</v>
      </c>
      <c r="E722" s="7">
        <v>111.30551688249118</v>
      </c>
      <c r="F722" s="7" t="e">
        <v>#N/A</v>
      </c>
      <c r="G722" s="7" t="e">
        <v>#N/A</v>
      </c>
      <c r="H722" s="7" t="e">
        <v>#N/A</v>
      </c>
      <c r="I722" s="7">
        <v>0.37503520829106129</v>
      </c>
      <c r="J722" s="7" t="e">
        <v>#N/A</v>
      </c>
      <c r="K722" s="7" t="e">
        <v>#N/A</v>
      </c>
    </row>
    <row r="723" spans="1:11" x14ac:dyDescent="0.25">
      <c r="A723" s="5" t="s">
        <v>21</v>
      </c>
      <c r="B723" s="6">
        <v>2016</v>
      </c>
      <c r="C723" s="7">
        <v>46674.470000000016</v>
      </c>
      <c r="D723" s="7">
        <v>75</v>
      </c>
      <c r="E723" s="7">
        <v>99.628719427064027</v>
      </c>
      <c r="F723" s="7" t="e">
        <v>#N/A</v>
      </c>
      <c r="G723" s="7" t="e">
        <v>#N/A</v>
      </c>
      <c r="H723" s="7" t="e">
        <v>#N/A</v>
      </c>
      <c r="I723" s="7">
        <v>0.37051903138487402</v>
      </c>
      <c r="J723" s="7" t="e">
        <v>#N/A</v>
      </c>
      <c r="K723" s="7" t="e">
        <v>#N/A</v>
      </c>
    </row>
    <row r="724" spans="1:11" x14ac:dyDescent="0.25">
      <c r="A724" s="5" t="s">
        <v>22</v>
      </c>
      <c r="B724" s="6">
        <v>1979</v>
      </c>
      <c r="C724" s="7">
        <v>19342.999999999993</v>
      </c>
      <c r="D724" s="7" t="e">
        <v>#N/A</v>
      </c>
      <c r="E724" s="7">
        <v>58.289002775890602</v>
      </c>
      <c r="F724" s="7" t="e">
        <v>#N/A</v>
      </c>
      <c r="G724" s="7" t="e">
        <v>#N/A</v>
      </c>
      <c r="H724" s="7" t="e">
        <v>#N/A</v>
      </c>
      <c r="I724" s="7" t="e">
        <v>#N/A</v>
      </c>
      <c r="J724" s="7" t="e">
        <v>#N/A</v>
      </c>
      <c r="K724" s="7" t="e">
        <v>#N/A</v>
      </c>
    </row>
    <row r="725" spans="1:11" x14ac:dyDescent="0.25">
      <c r="A725" s="5" t="s">
        <v>22</v>
      </c>
      <c r="B725" s="6">
        <v>1980</v>
      </c>
      <c r="C725" s="7">
        <v>21933.999999999993</v>
      </c>
      <c r="D725" s="7" t="e">
        <v>#N/A</v>
      </c>
      <c r="E725" s="7">
        <v>68.047700123989245</v>
      </c>
      <c r="F725" s="7" t="e">
        <v>#N/A</v>
      </c>
      <c r="G725" s="7" t="e">
        <v>#N/A</v>
      </c>
      <c r="H725" s="7" t="e">
        <v>#N/A</v>
      </c>
      <c r="I725" s="7" t="e">
        <v>#N/A</v>
      </c>
      <c r="J725" s="7" t="e">
        <v>#N/A</v>
      </c>
      <c r="K725" s="7" t="e">
        <v>#N/A</v>
      </c>
    </row>
    <row r="726" spans="1:11" x14ac:dyDescent="0.25">
      <c r="A726" s="5" t="s">
        <v>22</v>
      </c>
      <c r="B726" s="6">
        <v>1981</v>
      </c>
      <c r="C726" s="7">
        <v>29325.999999999971</v>
      </c>
      <c r="D726" s="7" t="e">
        <v>#N/A</v>
      </c>
      <c r="E726" s="7">
        <v>74.027426758013604</v>
      </c>
      <c r="F726" s="7" t="e">
        <v>#N/A</v>
      </c>
      <c r="G726" s="7" t="e">
        <v>#N/A</v>
      </c>
      <c r="H726" s="7" t="e">
        <v>#N/A</v>
      </c>
      <c r="I726" s="7" t="e">
        <v>#N/A</v>
      </c>
      <c r="J726" s="7" t="e">
        <v>#N/A</v>
      </c>
      <c r="K726" s="7" t="e">
        <v>#N/A</v>
      </c>
    </row>
    <row r="727" spans="1:11" x14ac:dyDescent="0.25">
      <c r="A727" s="5" t="s">
        <v>22</v>
      </c>
      <c r="B727" s="6">
        <v>1982</v>
      </c>
      <c r="C727" s="7">
        <v>15383.999999999995</v>
      </c>
      <c r="D727" s="7" t="e">
        <v>#N/A</v>
      </c>
      <c r="E727" s="7">
        <v>71.070459777162384</v>
      </c>
      <c r="F727" s="7" t="e">
        <v>#N/A</v>
      </c>
      <c r="G727" s="7" t="e">
        <v>#N/A</v>
      </c>
      <c r="H727" s="7" t="e">
        <v>#N/A</v>
      </c>
      <c r="I727" s="7" t="e">
        <v>#N/A</v>
      </c>
      <c r="J727" s="7" t="e">
        <v>#N/A</v>
      </c>
      <c r="K727" s="7" t="e">
        <v>#N/A</v>
      </c>
    </row>
    <row r="728" spans="1:11" x14ac:dyDescent="0.25">
      <c r="A728" s="5" t="s">
        <v>22</v>
      </c>
      <c r="B728" s="6">
        <v>1983</v>
      </c>
      <c r="C728" s="7">
        <v>6629</v>
      </c>
      <c r="D728" s="7" t="e">
        <v>#N/A</v>
      </c>
      <c r="E728" s="7">
        <v>67.91595834377496</v>
      </c>
      <c r="F728" s="7" t="e">
        <v>#N/A</v>
      </c>
      <c r="G728" s="7" t="e">
        <v>#N/A</v>
      </c>
      <c r="H728" s="7" t="e">
        <v>#N/A</v>
      </c>
      <c r="I728" s="7" t="e">
        <v>#N/A</v>
      </c>
      <c r="J728" s="7" t="e">
        <v>#N/A</v>
      </c>
      <c r="K728" s="7" t="e">
        <v>#N/A</v>
      </c>
    </row>
    <row r="729" spans="1:11" x14ac:dyDescent="0.25">
      <c r="A729" s="5" t="s">
        <v>22</v>
      </c>
      <c r="B729" s="6">
        <v>1984</v>
      </c>
      <c r="C729" s="7">
        <v>15445.999999999998</v>
      </c>
      <c r="D729" s="7" t="e">
        <v>#N/A</v>
      </c>
      <c r="E729" s="7">
        <v>64.555164981728907</v>
      </c>
      <c r="F729" s="7" t="e">
        <v>#N/A</v>
      </c>
      <c r="G729" s="7" t="e">
        <v>#N/A</v>
      </c>
      <c r="H729" s="7" t="e">
        <v>#N/A</v>
      </c>
      <c r="I729" s="7" t="e">
        <v>#N/A</v>
      </c>
      <c r="J729" s="7" t="e">
        <v>#N/A</v>
      </c>
      <c r="K729" s="7" t="e">
        <v>#N/A</v>
      </c>
    </row>
    <row r="730" spans="1:11" x14ac:dyDescent="0.25">
      <c r="A730" s="5" t="s">
        <v>22</v>
      </c>
      <c r="B730" s="6">
        <v>1985</v>
      </c>
      <c r="C730" s="7">
        <v>18057.499999999996</v>
      </c>
      <c r="D730" s="7" t="e">
        <v>#N/A</v>
      </c>
      <c r="E730" s="7">
        <v>59.312799695082802</v>
      </c>
      <c r="F730" s="7" t="e">
        <v>#N/A</v>
      </c>
      <c r="G730" s="7" t="e">
        <v>#N/A</v>
      </c>
      <c r="H730" s="7" t="e">
        <v>#N/A</v>
      </c>
      <c r="I730" s="7" t="e">
        <v>#N/A</v>
      </c>
      <c r="J730" s="7" t="e">
        <v>#N/A</v>
      </c>
      <c r="K730" s="7" t="e">
        <v>#N/A</v>
      </c>
    </row>
    <row r="731" spans="1:11" x14ac:dyDescent="0.25">
      <c r="A731" s="5" t="s">
        <v>22</v>
      </c>
      <c r="B731" s="6">
        <v>1986</v>
      </c>
      <c r="C731" s="7">
        <v>11449</v>
      </c>
      <c r="D731" s="7" t="e">
        <v>#N/A</v>
      </c>
      <c r="E731" s="7">
        <v>48.721892590852725</v>
      </c>
      <c r="F731" s="7" t="e">
        <v>#N/A</v>
      </c>
      <c r="G731" s="7" t="e">
        <v>#N/A</v>
      </c>
      <c r="H731" s="7" t="e">
        <v>#N/A</v>
      </c>
      <c r="I731" s="7" t="e">
        <v>#N/A</v>
      </c>
      <c r="J731" s="7" t="e">
        <v>#N/A</v>
      </c>
      <c r="K731" s="7" t="e">
        <v>#N/A</v>
      </c>
    </row>
    <row r="732" spans="1:11" x14ac:dyDescent="0.25">
      <c r="A732" s="5" t="s">
        <v>22</v>
      </c>
      <c r="B732" s="6">
        <v>1987</v>
      </c>
      <c r="C732" s="7">
        <v>9201.7999999999975</v>
      </c>
      <c r="D732" s="7" t="e">
        <v>#N/A</v>
      </c>
      <c r="E732" s="7">
        <v>63.841127740436605</v>
      </c>
      <c r="F732" s="7" t="e">
        <v>#N/A</v>
      </c>
      <c r="G732" s="7" t="e">
        <v>#N/A</v>
      </c>
      <c r="H732" s="7" t="e">
        <v>#N/A</v>
      </c>
      <c r="I732" s="7" t="e">
        <v>#N/A</v>
      </c>
      <c r="J732" s="7" t="e">
        <v>#N/A</v>
      </c>
      <c r="K732" s="7" t="e">
        <v>#N/A</v>
      </c>
    </row>
    <row r="733" spans="1:11" x14ac:dyDescent="0.25">
      <c r="A733" s="5" t="s">
        <v>22</v>
      </c>
      <c r="B733" s="6">
        <v>1988</v>
      </c>
      <c r="C733" s="7">
        <v>16907.000000000011</v>
      </c>
      <c r="D733" s="7" t="e">
        <v>#N/A</v>
      </c>
      <c r="E733" s="7">
        <v>70.121087929098735</v>
      </c>
      <c r="F733" s="7" t="e">
        <v>#N/A</v>
      </c>
      <c r="G733" s="7" t="e">
        <v>#N/A</v>
      </c>
      <c r="H733" s="7" t="e">
        <v>#N/A</v>
      </c>
      <c r="I733" s="7" t="e">
        <v>#N/A</v>
      </c>
      <c r="J733" s="7" t="e">
        <v>#N/A</v>
      </c>
      <c r="K733" s="7" t="e">
        <v>#N/A</v>
      </c>
    </row>
    <row r="734" spans="1:11" x14ac:dyDescent="0.25">
      <c r="A734" s="5" t="s">
        <v>22</v>
      </c>
      <c r="B734" s="6">
        <v>1989</v>
      </c>
      <c r="C734" s="7">
        <v>17114.899999999991</v>
      </c>
      <c r="D734" s="7" t="e">
        <v>#N/A</v>
      </c>
      <c r="E734" s="7">
        <v>80.210688980689014</v>
      </c>
      <c r="F734" s="7" t="e">
        <v>#N/A</v>
      </c>
      <c r="G734" s="7" t="e">
        <v>#N/A</v>
      </c>
      <c r="H734" s="7" t="e">
        <v>#N/A</v>
      </c>
      <c r="I734" s="7" t="e">
        <v>#N/A</v>
      </c>
      <c r="J734" s="7" t="e">
        <v>#N/A</v>
      </c>
      <c r="K734" s="7" t="e">
        <v>#N/A</v>
      </c>
    </row>
    <row r="735" spans="1:11" x14ac:dyDescent="0.25">
      <c r="A735" s="5" t="s">
        <v>22</v>
      </c>
      <c r="B735" s="6">
        <v>1990</v>
      </c>
      <c r="C735" s="7">
        <v>13475.699999999999</v>
      </c>
      <c r="D735" s="7" t="e">
        <v>#N/A</v>
      </c>
      <c r="E735" s="7">
        <v>71.546609858864741</v>
      </c>
      <c r="F735" s="7" t="e">
        <v>#N/A</v>
      </c>
      <c r="G735" s="7" t="e">
        <v>#N/A</v>
      </c>
      <c r="H735" s="7" t="e">
        <v>#N/A</v>
      </c>
      <c r="I735" s="7" t="e">
        <v>#N/A</v>
      </c>
      <c r="J735" s="7" t="e">
        <v>#N/A</v>
      </c>
      <c r="K735" s="7" t="e">
        <v>#N/A</v>
      </c>
    </row>
    <row r="736" spans="1:11" x14ac:dyDescent="0.25">
      <c r="A736" s="5" t="s">
        <v>22</v>
      </c>
      <c r="B736" s="6">
        <v>1991</v>
      </c>
      <c r="C736" s="7">
        <v>19987.799999999981</v>
      </c>
      <c r="D736" s="7" t="e">
        <v>#N/A</v>
      </c>
      <c r="E736" s="7">
        <v>76.856787198930817</v>
      </c>
      <c r="F736" s="7" t="e">
        <v>#N/A</v>
      </c>
      <c r="G736" s="7" t="e">
        <v>#N/A</v>
      </c>
      <c r="H736" s="7" t="e">
        <v>#N/A</v>
      </c>
      <c r="I736" s="7" t="e">
        <v>#N/A</v>
      </c>
      <c r="J736" s="7" t="e">
        <v>#N/A</v>
      </c>
      <c r="K736" s="7" t="e">
        <v>#N/A</v>
      </c>
    </row>
    <row r="737" spans="1:11" x14ac:dyDescent="0.25">
      <c r="A737" s="5" t="s">
        <v>22</v>
      </c>
      <c r="B737" s="6">
        <v>1992</v>
      </c>
      <c r="C737" s="7">
        <v>47319.199999999983</v>
      </c>
      <c r="D737" s="7" t="e">
        <v>#N/A</v>
      </c>
      <c r="E737" s="7">
        <v>74.727264481461404</v>
      </c>
      <c r="F737" s="7" t="e">
        <v>#N/A</v>
      </c>
      <c r="G737" s="7" t="e">
        <v>#N/A</v>
      </c>
      <c r="H737" s="7" t="e">
        <v>#N/A</v>
      </c>
      <c r="I737" s="7" t="e">
        <v>#N/A</v>
      </c>
      <c r="J737" s="7" t="e">
        <v>#N/A</v>
      </c>
      <c r="K737" s="7" t="e">
        <v>#N/A</v>
      </c>
    </row>
    <row r="738" spans="1:11" x14ac:dyDescent="0.25">
      <c r="A738" s="5" t="s">
        <v>22</v>
      </c>
      <c r="B738" s="6">
        <v>1993</v>
      </c>
      <c r="C738" s="7">
        <v>27148.300000000003</v>
      </c>
      <c r="D738" s="7" t="e">
        <v>#N/A</v>
      </c>
      <c r="E738" s="7">
        <v>72.437693768419749</v>
      </c>
      <c r="F738" s="7" t="e">
        <v>#N/A</v>
      </c>
      <c r="G738" s="7" t="e">
        <v>#N/A</v>
      </c>
      <c r="H738" s="7" t="e">
        <v>#N/A</v>
      </c>
      <c r="I738" s="7" t="e">
        <v>#N/A</v>
      </c>
      <c r="J738" s="7" t="e">
        <v>#N/A</v>
      </c>
      <c r="K738" s="7" t="e">
        <v>#N/A</v>
      </c>
    </row>
    <row r="739" spans="1:11" x14ac:dyDescent="0.25">
      <c r="A739" s="5" t="s">
        <v>22</v>
      </c>
      <c r="B739" s="6">
        <v>1994</v>
      </c>
      <c r="C739" s="7">
        <v>25323.500000000007</v>
      </c>
      <c r="D739" s="7" t="e">
        <v>#N/A</v>
      </c>
      <c r="E739" s="7">
        <v>71.486144026931569</v>
      </c>
      <c r="F739" s="7">
        <v>0.85086172250189462</v>
      </c>
      <c r="G739" s="7">
        <v>2.897831090906581</v>
      </c>
      <c r="H739" s="7">
        <v>34.777777777777779</v>
      </c>
      <c r="I739" s="7" t="e">
        <v>#N/A</v>
      </c>
      <c r="J739" s="7" t="e">
        <v>#N/A</v>
      </c>
      <c r="K739" s="7" t="e">
        <v>#N/A</v>
      </c>
    </row>
    <row r="740" spans="1:11" x14ac:dyDescent="0.25">
      <c r="A740" s="5" t="s">
        <v>22</v>
      </c>
      <c r="B740" s="6">
        <v>1995</v>
      </c>
      <c r="C740" s="7">
        <v>27379.699999999968</v>
      </c>
      <c r="D740" s="7" t="e">
        <v>#N/A</v>
      </c>
      <c r="E740" s="7">
        <v>76.347888864499808</v>
      </c>
      <c r="F740" s="7">
        <v>1.3251687041858229</v>
      </c>
      <c r="G740" s="7">
        <v>3.319878413972714</v>
      </c>
      <c r="H740" s="7">
        <v>32</v>
      </c>
      <c r="I740" s="7" t="e">
        <v>#N/A</v>
      </c>
      <c r="J740" s="7" t="e">
        <v>#N/A</v>
      </c>
      <c r="K740" s="7" t="e">
        <v>#N/A</v>
      </c>
    </row>
    <row r="741" spans="1:11" x14ac:dyDescent="0.25">
      <c r="A741" s="5" t="s">
        <v>22</v>
      </c>
      <c r="B741" s="6">
        <v>1996</v>
      </c>
      <c r="C741" s="7">
        <v>30764.099999999988</v>
      </c>
      <c r="D741" s="7" t="e">
        <v>#N/A</v>
      </c>
      <c r="E741" s="7">
        <v>87.530616017066293</v>
      </c>
      <c r="F741" s="7">
        <v>1.3800551650834132</v>
      </c>
      <c r="G741" s="7">
        <v>2.9094577208215777</v>
      </c>
      <c r="H741" s="7">
        <v>22.888888888888889</v>
      </c>
      <c r="I741" s="7" t="e">
        <v>#N/A</v>
      </c>
      <c r="J741" s="7" t="e">
        <v>#N/A</v>
      </c>
      <c r="K741" s="7" t="e">
        <v>#N/A</v>
      </c>
    </row>
    <row r="742" spans="1:11" x14ac:dyDescent="0.25">
      <c r="A742" s="5" t="s">
        <v>22</v>
      </c>
      <c r="B742" s="6">
        <v>1997</v>
      </c>
      <c r="C742" s="7">
        <v>43626.600000000042</v>
      </c>
      <c r="D742" s="7" t="e">
        <v>#N/A</v>
      </c>
      <c r="E742" s="7">
        <v>84.119801468996798</v>
      </c>
      <c r="F742" s="7">
        <v>1.7713247306763145</v>
      </c>
      <c r="G742" s="7">
        <v>3.9313486515078346</v>
      </c>
      <c r="H742" s="7">
        <v>35.555555555555557</v>
      </c>
      <c r="I742" s="7" t="e">
        <v>#N/A</v>
      </c>
      <c r="J742" s="7" t="e">
        <v>#N/A</v>
      </c>
      <c r="K742" s="7" t="e">
        <v>#N/A</v>
      </c>
    </row>
    <row r="743" spans="1:11" x14ac:dyDescent="0.25">
      <c r="A743" s="5" t="s">
        <v>22</v>
      </c>
      <c r="B743" s="6">
        <v>1998</v>
      </c>
      <c r="C743" s="7">
        <v>35288.100000000006</v>
      </c>
      <c r="D743" s="7" t="e">
        <v>#N/A</v>
      </c>
      <c r="E743" s="7">
        <v>93.15580469557095</v>
      </c>
      <c r="F743" s="7">
        <v>0.85111814353451742</v>
      </c>
      <c r="G743" s="7">
        <v>2.7361259179136099</v>
      </c>
      <c r="H743" s="7">
        <v>28.888888888888889</v>
      </c>
      <c r="I743" s="7" t="e">
        <v>#N/A</v>
      </c>
      <c r="J743" s="7" t="e">
        <v>#N/A</v>
      </c>
      <c r="K743" s="7" t="e">
        <v>#N/A</v>
      </c>
    </row>
    <row r="744" spans="1:11" x14ac:dyDescent="0.25">
      <c r="A744" s="5" t="s">
        <v>22</v>
      </c>
      <c r="B744" s="6">
        <v>1999</v>
      </c>
      <c r="C744" s="7">
        <v>35684.699999999997</v>
      </c>
      <c r="D744" s="7" t="e">
        <v>#N/A</v>
      </c>
      <c r="E744" s="7">
        <v>97.309706656137919</v>
      </c>
      <c r="F744" s="7">
        <v>1.9363515310451256</v>
      </c>
      <c r="G744" s="7">
        <v>4.0938291728024296</v>
      </c>
      <c r="H744" s="7">
        <v>36.833737864077676</v>
      </c>
      <c r="I744" s="7" t="e">
        <v>#N/A</v>
      </c>
      <c r="J744" s="7" t="e">
        <v>#N/A</v>
      </c>
      <c r="K744" s="7" t="e">
        <v>#N/A</v>
      </c>
    </row>
    <row r="745" spans="1:11" x14ac:dyDescent="0.25">
      <c r="A745" s="5" t="s">
        <v>22</v>
      </c>
      <c r="B745" s="6">
        <v>2000</v>
      </c>
      <c r="C745" s="7">
        <v>30929.999999999989</v>
      </c>
      <c r="D745" s="7" t="e">
        <v>#N/A</v>
      </c>
      <c r="E745" s="7">
        <v>94.373365769290444</v>
      </c>
      <c r="F745" s="7">
        <v>0.98144410963202133</v>
      </c>
      <c r="G745" s="7">
        <v>3.9057921733684324</v>
      </c>
      <c r="H745" s="7">
        <v>43.554455445544569</v>
      </c>
      <c r="I745" s="7" t="e">
        <v>#N/A</v>
      </c>
      <c r="J745" s="7" t="e">
        <v>#N/A</v>
      </c>
      <c r="K745" s="7" t="e">
        <v>#N/A</v>
      </c>
    </row>
    <row r="746" spans="1:11" x14ac:dyDescent="0.25">
      <c r="A746" s="5" t="s">
        <v>22</v>
      </c>
      <c r="B746" s="6">
        <v>2001</v>
      </c>
      <c r="C746" s="7">
        <v>11995.4</v>
      </c>
      <c r="D746" s="7" t="e">
        <v>#N/A</v>
      </c>
      <c r="E746" s="7">
        <v>85.240897293378111</v>
      </c>
      <c r="F746" s="7">
        <v>1.8755339911598115</v>
      </c>
      <c r="G746" s="7">
        <v>3.5071275769437227</v>
      </c>
      <c r="H746" s="7">
        <v>24.057077625570798</v>
      </c>
      <c r="I746" s="7" t="e">
        <v>#N/A</v>
      </c>
      <c r="J746" s="7" t="e">
        <v>#N/A</v>
      </c>
      <c r="K746" s="7" t="e">
        <v>#N/A</v>
      </c>
    </row>
    <row r="747" spans="1:11" x14ac:dyDescent="0.25">
      <c r="A747" s="5" t="s">
        <v>22</v>
      </c>
      <c r="B747" s="6">
        <v>2002</v>
      </c>
      <c r="C747" s="7">
        <v>19237.500000000004</v>
      </c>
      <c r="D747" s="7" t="e">
        <v>#N/A</v>
      </c>
      <c r="E747" s="7">
        <v>103.58525385800358</v>
      </c>
      <c r="F747" s="7">
        <v>1.363591786402049</v>
      </c>
      <c r="G747" s="7">
        <v>2.5684715146265078</v>
      </c>
      <c r="H747" s="7">
        <v>31.666666666666668</v>
      </c>
      <c r="I747" s="7">
        <v>0.41760176166412932</v>
      </c>
      <c r="J747" s="7" t="e">
        <v>#N/A</v>
      </c>
      <c r="K747" s="7" t="e">
        <v>#N/A</v>
      </c>
    </row>
    <row r="748" spans="1:11" x14ac:dyDescent="0.25">
      <c r="A748" s="5" t="s">
        <v>22</v>
      </c>
      <c r="B748" s="6">
        <v>2003</v>
      </c>
      <c r="C748" s="7">
        <v>31896.9</v>
      </c>
      <c r="D748" s="7" t="e">
        <v>#N/A</v>
      </c>
      <c r="E748" s="7">
        <v>95.76330490870312</v>
      </c>
      <c r="F748" s="7">
        <v>2.3782255599642843</v>
      </c>
      <c r="G748" s="7">
        <v>4.0766020821222986</v>
      </c>
      <c r="H748" s="7">
        <v>22.333333333333332</v>
      </c>
      <c r="I748" s="7">
        <v>0.40312094932085468</v>
      </c>
      <c r="J748" s="7" t="e">
        <v>#N/A</v>
      </c>
      <c r="K748" s="7" t="e">
        <v>#N/A</v>
      </c>
    </row>
    <row r="749" spans="1:11" x14ac:dyDescent="0.25">
      <c r="A749" s="5" t="s">
        <v>22</v>
      </c>
      <c r="B749" s="6">
        <v>2004</v>
      </c>
      <c r="C749" s="7">
        <v>15555.449999999999</v>
      </c>
      <c r="D749" s="7" t="e">
        <v>#N/A</v>
      </c>
      <c r="E749" s="7">
        <v>92.629156352329474</v>
      </c>
      <c r="F749" s="7">
        <v>2.4886086205590883</v>
      </c>
      <c r="G749" s="7">
        <v>5.9740998667607377</v>
      </c>
      <c r="H749" s="7">
        <v>51.857142857142854</v>
      </c>
      <c r="I749" s="7">
        <v>0.40980412439537445</v>
      </c>
      <c r="J749" s="7" t="e">
        <v>#N/A</v>
      </c>
      <c r="K749" s="7" t="e">
        <v>#N/A</v>
      </c>
    </row>
    <row r="750" spans="1:11" x14ac:dyDescent="0.25">
      <c r="A750" s="5" t="s">
        <v>22</v>
      </c>
      <c r="B750" s="6">
        <v>2005</v>
      </c>
      <c r="C750" s="7">
        <v>13254.830000000005</v>
      </c>
      <c r="D750" s="7" t="e">
        <v>#N/A</v>
      </c>
      <c r="E750" s="7">
        <v>92.296118155893694</v>
      </c>
      <c r="F750" s="7">
        <v>2.215142783682631</v>
      </c>
      <c r="G750" s="7">
        <v>2.9787577290954896</v>
      </c>
      <c r="H750" s="7">
        <v>14.833333333333334</v>
      </c>
      <c r="I750" s="7">
        <v>0.42609480469040101</v>
      </c>
      <c r="J750" s="7" t="e">
        <v>#N/A</v>
      </c>
      <c r="K750" s="7" t="e">
        <v>#N/A</v>
      </c>
    </row>
    <row r="751" spans="1:11" x14ac:dyDescent="0.25">
      <c r="A751" s="5" t="s">
        <v>22</v>
      </c>
      <c r="B751" s="6">
        <v>2006</v>
      </c>
      <c r="C751" s="7">
        <v>14935.739999999998</v>
      </c>
      <c r="D751" s="7" t="e">
        <v>#N/A</v>
      </c>
      <c r="E751" s="7">
        <v>88.701171144552148</v>
      </c>
      <c r="F751" s="7">
        <v>1.5311139802900109</v>
      </c>
      <c r="G751" s="7">
        <v>2.7158451817526852</v>
      </c>
      <c r="H751" s="7">
        <v>17</v>
      </c>
      <c r="I751" s="7">
        <v>0.49232453847365015</v>
      </c>
      <c r="J751" s="7" t="e">
        <v>#N/A</v>
      </c>
      <c r="K751" s="7" t="e">
        <v>#N/A</v>
      </c>
    </row>
    <row r="752" spans="1:11" x14ac:dyDescent="0.25">
      <c r="A752" s="5" t="s">
        <v>22</v>
      </c>
      <c r="B752" s="6">
        <v>2007</v>
      </c>
      <c r="C752" s="7">
        <v>21044.7</v>
      </c>
      <c r="D752" s="7" t="e">
        <v>#N/A</v>
      </c>
      <c r="E752" s="7">
        <v>82.010817018318207</v>
      </c>
      <c r="F752" s="7">
        <v>0.6143550565687782</v>
      </c>
      <c r="G752" s="7">
        <v>1.6783065696706128</v>
      </c>
      <c r="H752" s="7">
        <v>11.545454545454545</v>
      </c>
      <c r="I752" s="7">
        <v>0.42101754333047647</v>
      </c>
      <c r="J752" s="7" t="e">
        <v>#N/A</v>
      </c>
      <c r="K752" s="7" t="e">
        <v>#N/A</v>
      </c>
    </row>
    <row r="753" spans="1:11" x14ac:dyDescent="0.25">
      <c r="A753" s="5" t="s">
        <v>22</v>
      </c>
      <c r="B753" s="6">
        <v>2008</v>
      </c>
      <c r="C753" s="7">
        <v>15743.349999999997</v>
      </c>
      <c r="D753" s="7" t="e">
        <v>#N/A</v>
      </c>
      <c r="E753" s="7">
        <v>69.193848544277444</v>
      </c>
      <c r="F753" s="7">
        <v>1.3484333192896565</v>
      </c>
      <c r="G753" s="7">
        <v>1.6868264320296436</v>
      </c>
      <c r="H753" s="7">
        <v>23.497916666666669</v>
      </c>
      <c r="I753" s="7" t="e">
        <v>#N/A</v>
      </c>
      <c r="J753" s="7">
        <v>0.47042903427738597</v>
      </c>
      <c r="K753" s="7" t="e">
        <v>#N/A</v>
      </c>
    </row>
    <row r="754" spans="1:11" x14ac:dyDescent="0.25">
      <c r="A754" s="5" t="s">
        <v>22</v>
      </c>
      <c r="B754" s="6">
        <v>2009</v>
      </c>
      <c r="C754" s="7">
        <v>15959.099999999997</v>
      </c>
      <c r="D754" s="7" t="e">
        <v>#N/A</v>
      </c>
      <c r="E754" s="7">
        <v>78.429352151087741</v>
      </c>
      <c r="F754" s="7">
        <v>0.97178167570706875</v>
      </c>
      <c r="G754" s="7">
        <v>1.6953462943886746</v>
      </c>
      <c r="H754" s="7">
        <v>8.4924924924924934</v>
      </c>
      <c r="I754" s="7">
        <v>0.42109280337735289</v>
      </c>
      <c r="J754" s="7">
        <v>0.47888119712772603</v>
      </c>
      <c r="K754" s="7" t="e">
        <v>#N/A</v>
      </c>
    </row>
    <row r="755" spans="1:11" x14ac:dyDescent="0.25">
      <c r="A755" s="5" t="s">
        <v>22</v>
      </c>
      <c r="B755" s="6">
        <v>2010</v>
      </c>
      <c r="C755" s="7">
        <v>15956.659999999996</v>
      </c>
      <c r="D755" s="7" t="e">
        <v>#N/A</v>
      </c>
      <c r="E755" s="7">
        <v>60.914074975158819</v>
      </c>
      <c r="F755" s="7">
        <v>0.37458588545260929</v>
      </c>
      <c r="G755" s="7">
        <v>2.0716359305635632</v>
      </c>
      <c r="H755" s="7">
        <v>20.232876712328768</v>
      </c>
      <c r="I755" s="7">
        <v>0.42590205943032894</v>
      </c>
      <c r="J755" s="7">
        <v>0.46604741285663104</v>
      </c>
      <c r="K755" s="7" t="e">
        <v>#N/A</v>
      </c>
    </row>
    <row r="756" spans="1:11" x14ac:dyDescent="0.25">
      <c r="A756" s="5" t="s">
        <v>22</v>
      </c>
      <c r="B756" s="6">
        <v>2011</v>
      </c>
      <c r="C756" s="7">
        <v>13891.56</v>
      </c>
      <c r="D756" s="7" t="e">
        <v>#N/A</v>
      </c>
      <c r="E756" s="7">
        <v>51.018703400995783</v>
      </c>
      <c r="F756" s="7">
        <v>0.36216624470704128</v>
      </c>
      <c r="G756" s="7">
        <v>1.0808364306416587</v>
      </c>
      <c r="H756" s="7">
        <v>7.6782407407407405</v>
      </c>
      <c r="I756" s="7">
        <v>0.40772406236827574</v>
      </c>
      <c r="J756" s="7">
        <v>0.46710865938447105</v>
      </c>
      <c r="K756" s="7" t="e">
        <v>#N/A</v>
      </c>
    </row>
    <row r="757" spans="1:11" x14ac:dyDescent="0.25">
      <c r="A757" s="5" t="s">
        <v>22</v>
      </c>
      <c r="B757" s="6">
        <v>2012</v>
      </c>
      <c r="C757" s="7">
        <v>3684.0099999999993</v>
      </c>
      <c r="D757" s="7">
        <v>4.1999998092651403</v>
      </c>
      <c r="E757" s="7">
        <v>65.360191140728503</v>
      </c>
      <c r="F757" s="7">
        <v>0.293775334434274</v>
      </c>
      <c r="G757" s="7">
        <v>0.58286858039777745</v>
      </c>
      <c r="H757" s="7">
        <v>3.7349726775956285</v>
      </c>
      <c r="I757" s="7">
        <v>0.41388936207058752</v>
      </c>
      <c r="J757" s="7">
        <v>0.469023608742761</v>
      </c>
      <c r="K757" s="7">
        <v>1.099</v>
      </c>
    </row>
    <row r="758" spans="1:11" x14ac:dyDescent="0.25">
      <c r="A758" s="5" t="s">
        <v>22</v>
      </c>
      <c r="B758" s="6">
        <v>2013</v>
      </c>
      <c r="C758" s="7" t="e">
        <v>#N/A</v>
      </c>
      <c r="D758" s="7">
        <v>0</v>
      </c>
      <c r="E758" s="7" t="e">
        <v>#N/A</v>
      </c>
      <c r="F758" s="7">
        <v>0.52893021370925497</v>
      </c>
      <c r="G758" s="7">
        <v>1.299832879659784</v>
      </c>
      <c r="H758" s="7">
        <v>8.9513888888888893</v>
      </c>
      <c r="I758" s="7">
        <v>0.41207959527008392</v>
      </c>
      <c r="J758" s="7" t="e">
        <v>#N/A</v>
      </c>
      <c r="K758" s="7" t="e">
        <v>#N/A</v>
      </c>
    </row>
    <row r="759" spans="1:11" x14ac:dyDescent="0.25">
      <c r="A759" s="5" t="s">
        <v>22</v>
      </c>
      <c r="B759" s="6">
        <v>2014</v>
      </c>
      <c r="C759" s="7">
        <v>2346.9500000000003</v>
      </c>
      <c r="D759" s="7">
        <v>2.7800000011920898</v>
      </c>
      <c r="E759" s="7">
        <v>66.204270833333325</v>
      </c>
      <c r="F759" s="7">
        <v>0.59099967193603486</v>
      </c>
      <c r="G759" s="7">
        <v>1.5288483778639526</v>
      </c>
      <c r="H759" s="7">
        <v>15.436936936936934</v>
      </c>
      <c r="I759" s="7">
        <v>0.40290108086904397</v>
      </c>
      <c r="J759" s="7">
        <v>0.47333790634917799</v>
      </c>
      <c r="K759" s="7">
        <v>0.754</v>
      </c>
    </row>
    <row r="760" spans="1:11" x14ac:dyDescent="0.25">
      <c r="A760" s="5" t="s">
        <v>22</v>
      </c>
      <c r="B760" s="6">
        <v>2015</v>
      </c>
      <c r="C760" s="7">
        <v>4310.3300000000008</v>
      </c>
      <c r="D760" s="7">
        <v>3.90100002288818</v>
      </c>
      <c r="E760" s="7">
        <v>72.293540229885096</v>
      </c>
      <c r="F760" s="7">
        <v>0.59909991490796399</v>
      </c>
      <c r="G760" s="7">
        <v>2.089569561758263</v>
      </c>
      <c r="H760" s="7">
        <v>19.160569105691057</v>
      </c>
      <c r="I760" s="7">
        <v>0.40389357145771276</v>
      </c>
      <c r="J760" s="7">
        <v>0.47961672200920996</v>
      </c>
      <c r="K760" s="7">
        <v>1.1000000000000001</v>
      </c>
    </row>
    <row r="761" spans="1:11" x14ac:dyDescent="0.25">
      <c r="A761" s="5" t="s">
        <v>22</v>
      </c>
      <c r="B761" s="6">
        <v>2016</v>
      </c>
      <c r="C761" s="7">
        <v>2876.1899999999996</v>
      </c>
      <c r="D761" s="7">
        <v>3.9000000953674299</v>
      </c>
      <c r="E761" s="7">
        <v>74.698330827067679</v>
      </c>
      <c r="F761" s="7">
        <v>0.49987409344672784</v>
      </c>
      <c r="G761" s="7">
        <v>1.2797411715568405</v>
      </c>
      <c r="H761" s="7">
        <v>9.1736111111111107</v>
      </c>
      <c r="I761" s="7">
        <v>0.40076644493517843</v>
      </c>
      <c r="J761" s="7">
        <v>0.46555539214266101</v>
      </c>
      <c r="K761" s="7" t="e">
        <v>#N/A</v>
      </c>
    </row>
    <row r="762" spans="1:11" x14ac:dyDescent="0.25">
      <c r="A762" s="5" t="s">
        <v>23</v>
      </c>
      <c r="B762" s="6">
        <v>1979</v>
      </c>
      <c r="C762" s="7">
        <v>48883</v>
      </c>
      <c r="D762" s="7" t="e">
        <v>#N/A</v>
      </c>
      <c r="E762" s="7">
        <v>54.438202573084006</v>
      </c>
      <c r="F762" s="7" t="e">
        <v>#N/A</v>
      </c>
      <c r="G762" s="7" t="e">
        <v>#N/A</v>
      </c>
      <c r="H762" s="7" t="e">
        <v>#N/A</v>
      </c>
      <c r="I762" s="7" t="e">
        <v>#N/A</v>
      </c>
      <c r="J762" s="7" t="e">
        <v>#N/A</v>
      </c>
      <c r="K762" s="7" t="e">
        <v>#N/A</v>
      </c>
    </row>
    <row r="763" spans="1:11" x14ac:dyDescent="0.25">
      <c r="A763" s="5" t="s">
        <v>23</v>
      </c>
      <c r="B763" s="6">
        <v>1980</v>
      </c>
      <c r="C763" s="7">
        <v>81585</v>
      </c>
      <c r="D763" s="7" t="e">
        <v>#N/A</v>
      </c>
      <c r="E763" s="7">
        <v>58.169536218478065</v>
      </c>
      <c r="F763" s="7" t="e">
        <v>#N/A</v>
      </c>
      <c r="G763" s="7" t="e">
        <v>#N/A</v>
      </c>
      <c r="H763" s="7" t="e">
        <v>#N/A</v>
      </c>
      <c r="I763" s="7" t="e">
        <v>#N/A</v>
      </c>
      <c r="J763" s="7" t="e">
        <v>#N/A</v>
      </c>
      <c r="K763" s="7" t="e">
        <v>#N/A</v>
      </c>
    </row>
    <row r="764" spans="1:11" x14ac:dyDescent="0.25">
      <c r="A764" s="5" t="s">
        <v>23</v>
      </c>
      <c r="B764" s="6">
        <v>1981</v>
      </c>
      <c r="C764" s="7">
        <v>89643</v>
      </c>
      <c r="D764" s="7" t="e">
        <v>#N/A</v>
      </c>
      <c r="E764" s="7">
        <v>68.407130935129516</v>
      </c>
      <c r="F764" s="7" t="e">
        <v>#N/A</v>
      </c>
      <c r="G764" s="7" t="e">
        <v>#N/A</v>
      </c>
      <c r="H764" s="7" t="e">
        <v>#N/A</v>
      </c>
      <c r="I764" s="7" t="e">
        <v>#N/A</v>
      </c>
      <c r="J764" s="7" t="e">
        <v>#N/A</v>
      </c>
      <c r="K764" s="7" t="e">
        <v>#N/A</v>
      </c>
    </row>
    <row r="765" spans="1:11" x14ac:dyDescent="0.25">
      <c r="A765" s="5" t="s">
        <v>23</v>
      </c>
      <c r="B765" s="6">
        <v>1982</v>
      </c>
      <c r="C765" s="7">
        <v>58208</v>
      </c>
      <c r="D765" s="7" t="e">
        <v>#N/A</v>
      </c>
      <c r="E765" s="7">
        <v>61.66582115142532</v>
      </c>
      <c r="F765" s="7" t="e">
        <v>#N/A</v>
      </c>
      <c r="G765" s="7" t="e">
        <v>#N/A</v>
      </c>
      <c r="H765" s="7" t="e">
        <v>#N/A</v>
      </c>
      <c r="I765" s="7" t="e">
        <v>#N/A</v>
      </c>
      <c r="J765" s="7" t="e">
        <v>#N/A</v>
      </c>
      <c r="K765" s="7" t="e">
        <v>#N/A</v>
      </c>
    </row>
    <row r="766" spans="1:11" x14ac:dyDescent="0.25">
      <c r="A766" s="5" t="s">
        <v>23</v>
      </c>
      <c r="B766" s="6">
        <v>1983</v>
      </c>
      <c r="C766" s="7">
        <v>63916</v>
      </c>
      <c r="D766" s="7" t="e">
        <v>#N/A</v>
      </c>
      <c r="E766" s="7">
        <v>60.011408086744822</v>
      </c>
      <c r="F766" s="7" t="e">
        <v>#N/A</v>
      </c>
      <c r="G766" s="7" t="e">
        <v>#N/A</v>
      </c>
      <c r="H766" s="7" t="e">
        <v>#N/A</v>
      </c>
      <c r="I766" s="7" t="e">
        <v>#N/A</v>
      </c>
      <c r="J766" s="7" t="e">
        <v>#N/A</v>
      </c>
      <c r="K766" s="7" t="e">
        <v>#N/A</v>
      </c>
    </row>
    <row r="767" spans="1:11" x14ac:dyDescent="0.25">
      <c r="A767" s="5" t="s">
        <v>23</v>
      </c>
      <c r="B767" s="6">
        <v>1984</v>
      </c>
      <c r="C767" s="7">
        <v>77896</v>
      </c>
      <c r="D767" s="7" t="e">
        <v>#N/A</v>
      </c>
      <c r="E767" s="7">
        <v>54.940957166714661</v>
      </c>
      <c r="F767" s="7" t="e">
        <v>#N/A</v>
      </c>
      <c r="G767" s="7" t="e">
        <v>#N/A</v>
      </c>
      <c r="H767" s="7" t="e">
        <v>#N/A</v>
      </c>
      <c r="I767" s="7" t="e">
        <v>#N/A</v>
      </c>
      <c r="J767" s="7" t="e">
        <v>#N/A</v>
      </c>
      <c r="K767" s="7" t="e">
        <v>#N/A</v>
      </c>
    </row>
    <row r="768" spans="1:11" x14ac:dyDescent="0.25">
      <c r="A768" s="5" t="s">
        <v>23</v>
      </c>
      <c r="B768" s="6">
        <v>1985</v>
      </c>
      <c r="C768" s="7">
        <v>76851</v>
      </c>
      <c r="D768" s="7" t="e">
        <v>#N/A</v>
      </c>
      <c r="E768" s="7">
        <v>51.584691875841614</v>
      </c>
      <c r="F768" s="7" t="e">
        <v>#N/A</v>
      </c>
      <c r="G768" s="7" t="e">
        <v>#N/A</v>
      </c>
      <c r="H768" s="7" t="e">
        <v>#N/A</v>
      </c>
      <c r="I768" s="7" t="e">
        <v>#N/A</v>
      </c>
      <c r="J768" s="7" t="e">
        <v>#N/A</v>
      </c>
      <c r="K768" s="7" t="e">
        <v>#N/A</v>
      </c>
    </row>
    <row r="769" spans="1:11" x14ac:dyDescent="0.25">
      <c r="A769" s="5" t="s">
        <v>23</v>
      </c>
      <c r="B769" s="6">
        <v>1986</v>
      </c>
      <c r="C769" s="7">
        <v>49104.6</v>
      </c>
      <c r="D769" s="7" t="e">
        <v>#N/A</v>
      </c>
      <c r="E769" s="7">
        <v>57.683919974201082</v>
      </c>
      <c r="F769" s="7" t="e">
        <v>#N/A</v>
      </c>
      <c r="G769" s="7" t="e">
        <v>#N/A</v>
      </c>
      <c r="H769" s="7" t="e">
        <v>#N/A</v>
      </c>
      <c r="I769" s="7" t="e">
        <v>#N/A</v>
      </c>
      <c r="J769" s="7" t="e">
        <v>#N/A</v>
      </c>
      <c r="K769" s="7" t="e">
        <v>#N/A</v>
      </c>
    </row>
    <row r="770" spans="1:11" x14ac:dyDescent="0.25">
      <c r="A770" s="5" t="s">
        <v>23</v>
      </c>
      <c r="B770" s="6">
        <v>1987</v>
      </c>
      <c r="C770" s="7">
        <v>80460.199999999983</v>
      </c>
      <c r="D770" s="7" t="e">
        <v>#N/A</v>
      </c>
      <c r="E770" s="7">
        <v>57.749404845084477</v>
      </c>
      <c r="F770" s="7" t="e">
        <v>#N/A</v>
      </c>
      <c r="G770" s="7" t="e">
        <v>#N/A</v>
      </c>
      <c r="H770" s="7" t="e">
        <v>#N/A</v>
      </c>
      <c r="I770" s="7" t="e">
        <v>#N/A</v>
      </c>
      <c r="J770" s="7" t="e">
        <v>#N/A</v>
      </c>
      <c r="K770" s="7" t="e">
        <v>#N/A</v>
      </c>
    </row>
    <row r="771" spans="1:11" x14ac:dyDescent="0.25">
      <c r="A771" s="5" t="s">
        <v>23</v>
      </c>
      <c r="B771" s="6">
        <v>1988</v>
      </c>
      <c r="C771" s="7">
        <v>43910.6</v>
      </c>
      <c r="D771" s="7" t="e">
        <v>#N/A</v>
      </c>
      <c r="E771" s="7">
        <v>63.862915011439355</v>
      </c>
      <c r="F771" s="7" t="e">
        <v>#N/A</v>
      </c>
      <c r="G771" s="7" t="e">
        <v>#N/A</v>
      </c>
      <c r="H771" s="7" t="e">
        <v>#N/A</v>
      </c>
      <c r="I771" s="7" t="e">
        <v>#N/A</v>
      </c>
      <c r="J771" s="7" t="e">
        <v>#N/A</v>
      </c>
      <c r="K771" s="7" t="e">
        <v>#N/A</v>
      </c>
    </row>
    <row r="772" spans="1:11" x14ac:dyDescent="0.25">
      <c r="A772" s="5" t="s">
        <v>23</v>
      </c>
      <c r="B772" s="6">
        <v>1989</v>
      </c>
      <c r="C772" s="7">
        <v>43780.499999999993</v>
      </c>
      <c r="D772" s="7" t="e">
        <v>#N/A</v>
      </c>
      <c r="E772" s="7">
        <v>66.180893700819979</v>
      </c>
      <c r="F772" s="7" t="e">
        <v>#N/A</v>
      </c>
      <c r="G772" s="7" t="e">
        <v>#N/A</v>
      </c>
      <c r="H772" s="7" t="e">
        <v>#N/A</v>
      </c>
      <c r="I772" s="7" t="e">
        <v>#N/A</v>
      </c>
      <c r="J772" s="7" t="e">
        <v>#N/A</v>
      </c>
      <c r="K772" s="7" t="e">
        <v>#N/A</v>
      </c>
    </row>
    <row r="773" spans="1:11" x14ac:dyDescent="0.25">
      <c r="A773" s="5" t="s">
        <v>23</v>
      </c>
      <c r="B773" s="6">
        <v>1990</v>
      </c>
      <c r="C773" s="7">
        <v>47344.799999999988</v>
      </c>
      <c r="D773" s="7" t="e">
        <v>#N/A</v>
      </c>
      <c r="E773" s="7">
        <v>67.853248829635575</v>
      </c>
      <c r="F773" s="7" t="e">
        <v>#N/A</v>
      </c>
      <c r="G773" s="7" t="e">
        <v>#N/A</v>
      </c>
      <c r="H773" s="7" t="e">
        <v>#N/A</v>
      </c>
      <c r="I773" s="7" t="e">
        <v>#N/A</v>
      </c>
      <c r="J773" s="7" t="e">
        <v>#N/A</v>
      </c>
      <c r="K773" s="7" t="e">
        <v>#N/A</v>
      </c>
    </row>
    <row r="774" spans="1:11" x14ac:dyDescent="0.25">
      <c r="A774" s="5" t="s">
        <v>23</v>
      </c>
      <c r="B774" s="6">
        <v>1991</v>
      </c>
      <c r="C774" s="7">
        <v>68520</v>
      </c>
      <c r="D774" s="7" t="e">
        <v>#N/A</v>
      </c>
      <c r="E774" s="7">
        <v>68.55711630606892</v>
      </c>
      <c r="F774" s="7" t="e">
        <v>#N/A</v>
      </c>
      <c r="G774" s="7" t="e">
        <v>#N/A</v>
      </c>
      <c r="H774" s="7" t="e">
        <v>#N/A</v>
      </c>
      <c r="I774" s="7" t="e">
        <v>#N/A</v>
      </c>
      <c r="J774" s="7" t="e">
        <v>#N/A</v>
      </c>
      <c r="K774" s="7" t="e">
        <v>#N/A</v>
      </c>
    </row>
    <row r="775" spans="1:11" x14ac:dyDescent="0.25">
      <c r="A775" s="5" t="s">
        <v>23</v>
      </c>
      <c r="B775" s="6">
        <v>1992</v>
      </c>
      <c r="C775" s="7">
        <v>61546.999999999993</v>
      </c>
      <c r="D775" s="7" t="e">
        <v>#N/A</v>
      </c>
      <c r="E775" s="7">
        <v>62.373613050022854</v>
      </c>
      <c r="F775" s="7" t="e">
        <v>#N/A</v>
      </c>
      <c r="G775" s="7" t="e">
        <v>#N/A</v>
      </c>
      <c r="H775" s="7" t="e">
        <v>#N/A</v>
      </c>
      <c r="I775" s="7" t="e">
        <v>#N/A</v>
      </c>
      <c r="J775" s="7" t="e">
        <v>#N/A</v>
      </c>
      <c r="K775" s="7" t="e">
        <v>#N/A</v>
      </c>
    </row>
    <row r="776" spans="1:11" x14ac:dyDescent="0.25">
      <c r="A776" s="5" t="s">
        <v>23</v>
      </c>
      <c r="B776" s="6">
        <v>1993</v>
      </c>
      <c r="C776" s="7">
        <v>64381.69999999999</v>
      </c>
      <c r="D776" s="7" t="e">
        <v>#N/A</v>
      </c>
      <c r="E776" s="7">
        <v>59.595518986848447</v>
      </c>
      <c r="F776" s="7" t="e">
        <v>#N/A</v>
      </c>
      <c r="G776" s="7" t="e">
        <v>#N/A</v>
      </c>
      <c r="H776" s="7" t="e">
        <v>#N/A</v>
      </c>
      <c r="I776" s="7" t="e">
        <v>#N/A</v>
      </c>
      <c r="J776" s="7" t="e">
        <v>#N/A</v>
      </c>
      <c r="K776" s="7" t="e">
        <v>#N/A</v>
      </c>
    </row>
    <row r="777" spans="1:11" x14ac:dyDescent="0.25">
      <c r="A777" s="5" t="s">
        <v>23</v>
      </c>
      <c r="B777" s="6">
        <v>1994</v>
      </c>
      <c r="C777" s="7">
        <v>66530.199999999953</v>
      </c>
      <c r="D777" s="7" t="e">
        <v>#N/A</v>
      </c>
      <c r="E777" s="7">
        <v>53.715203930260792</v>
      </c>
      <c r="F777" s="7">
        <v>1.0238569088382954</v>
      </c>
      <c r="G777" s="7">
        <v>1.8743008405389552</v>
      </c>
      <c r="H777" s="7">
        <v>12.25925925925926</v>
      </c>
      <c r="I777" s="7" t="e">
        <v>#N/A</v>
      </c>
      <c r="J777" s="7" t="e">
        <v>#N/A</v>
      </c>
      <c r="K777" s="7" t="e">
        <v>#N/A</v>
      </c>
    </row>
    <row r="778" spans="1:11" x14ac:dyDescent="0.25">
      <c r="A778" s="5" t="s">
        <v>23</v>
      </c>
      <c r="B778" s="6">
        <v>1995</v>
      </c>
      <c r="C778" s="7">
        <v>67472.699999999983</v>
      </c>
      <c r="D778" s="7" t="e">
        <v>#N/A</v>
      </c>
      <c r="E778" s="7">
        <v>55.661994027931215</v>
      </c>
      <c r="F778" s="7">
        <v>1.5718106290064835</v>
      </c>
      <c r="G778" s="7">
        <v>2.565825439904537</v>
      </c>
      <c r="H778" s="7">
        <v>17.047619047619047</v>
      </c>
      <c r="I778" s="7" t="e">
        <v>#N/A</v>
      </c>
      <c r="J778" s="7" t="e">
        <v>#N/A</v>
      </c>
      <c r="K778" s="7" t="e">
        <v>#N/A</v>
      </c>
    </row>
    <row r="779" spans="1:11" x14ac:dyDescent="0.25">
      <c r="A779" s="5" t="s">
        <v>23</v>
      </c>
      <c r="B779" s="6">
        <v>1996</v>
      </c>
      <c r="C779" s="7">
        <v>79891.400000000038</v>
      </c>
      <c r="D779" s="7" t="e">
        <v>#N/A</v>
      </c>
      <c r="E779" s="7">
        <v>65.689126449215763</v>
      </c>
      <c r="F779" s="7">
        <v>1.0673147602942572</v>
      </c>
      <c r="G779" s="7">
        <v>2.1625203753313822</v>
      </c>
      <c r="H779" s="7">
        <v>17.53846153846154</v>
      </c>
      <c r="I779" s="7" t="e">
        <v>#N/A</v>
      </c>
      <c r="J779" s="7" t="e">
        <v>#N/A</v>
      </c>
      <c r="K779" s="7" t="e">
        <v>#N/A</v>
      </c>
    </row>
    <row r="780" spans="1:11" x14ac:dyDescent="0.25">
      <c r="A780" s="5" t="s">
        <v>23</v>
      </c>
      <c r="B780" s="6">
        <v>1997</v>
      </c>
      <c r="C780" s="7">
        <v>60043.999999999993</v>
      </c>
      <c r="D780" s="7" t="e">
        <v>#N/A</v>
      </c>
      <c r="E780" s="7">
        <v>66.260255893470472</v>
      </c>
      <c r="F780" s="7">
        <v>1.3631305498216328</v>
      </c>
      <c r="G780" s="7">
        <v>2.1314616171039358</v>
      </c>
      <c r="H780" s="7">
        <v>13.37037037037037</v>
      </c>
      <c r="I780" s="7" t="e">
        <v>#N/A</v>
      </c>
      <c r="J780" s="7" t="e">
        <v>#N/A</v>
      </c>
      <c r="K780" s="7" t="e">
        <v>#N/A</v>
      </c>
    </row>
    <row r="781" spans="1:11" x14ac:dyDescent="0.25">
      <c r="A781" s="5" t="s">
        <v>23</v>
      </c>
      <c r="B781" s="6">
        <v>1998</v>
      </c>
      <c r="C781" s="7">
        <v>73198.400000000052</v>
      </c>
      <c r="D781" s="7" t="e">
        <v>#N/A</v>
      </c>
      <c r="E781" s="7">
        <v>70.727603169378838</v>
      </c>
      <c r="F781" s="7">
        <v>1.6311474796127643</v>
      </c>
      <c r="G781" s="7">
        <v>2.5836847495999749</v>
      </c>
      <c r="H781" s="7">
        <v>13.407407407407407</v>
      </c>
      <c r="I781" s="7" t="e">
        <v>#N/A</v>
      </c>
      <c r="J781" s="7" t="e">
        <v>#N/A</v>
      </c>
      <c r="K781" s="7" t="e">
        <v>#N/A</v>
      </c>
    </row>
    <row r="782" spans="1:11" x14ac:dyDescent="0.25">
      <c r="A782" s="5" t="s">
        <v>23</v>
      </c>
      <c r="B782" s="6">
        <v>1999</v>
      </c>
      <c r="C782" s="7">
        <v>71989.599999999977</v>
      </c>
      <c r="D782" s="7" t="e">
        <v>#N/A</v>
      </c>
      <c r="E782" s="7">
        <v>70.591158815194262</v>
      </c>
      <c r="F782" s="7">
        <v>2.0401474823610868</v>
      </c>
      <c r="G782" s="7">
        <v>3.1515018807613631</v>
      </c>
      <c r="H782" s="7">
        <v>15.306301853486316</v>
      </c>
      <c r="I782" s="7" t="e">
        <v>#N/A</v>
      </c>
      <c r="J782" s="7" t="e">
        <v>#N/A</v>
      </c>
      <c r="K782" s="7" t="e">
        <v>#N/A</v>
      </c>
    </row>
    <row r="783" spans="1:11" x14ac:dyDescent="0.25">
      <c r="A783" s="5" t="s">
        <v>23</v>
      </c>
      <c r="B783" s="6">
        <v>2000</v>
      </c>
      <c r="C783" s="7">
        <v>65030.8</v>
      </c>
      <c r="D783" s="7" t="e">
        <v>#N/A</v>
      </c>
      <c r="E783" s="7">
        <v>76.512783156044406</v>
      </c>
      <c r="F783" s="7">
        <v>1.5003254824504255</v>
      </c>
      <c r="G783" s="7">
        <v>3.2209233072654921</v>
      </c>
      <c r="H783" s="7">
        <v>25.946355714002774</v>
      </c>
      <c r="I783" s="7" t="e">
        <v>#N/A</v>
      </c>
      <c r="J783" s="7" t="e">
        <v>#N/A</v>
      </c>
      <c r="K783" s="7" t="e">
        <v>#N/A</v>
      </c>
    </row>
    <row r="784" spans="1:11" x14ac:dyDescent="0.25">
      <c r="A784" s="5" t="s">
        <v>23</v>
      </c>
      <c r="B784" s="6">
        <v>2001</v>
      </c>
      <c r="C784" s="7">
        <v>78630.999999999956</v>
      </c>
      <c r="D784" s="7" t="e">
        <v>#N/A</v>
      </c>
      <c r="E784" s="7">
        <v>76.620379200493744</v>
      </c>
      <c r="F784" s="7">
        <v>1.6498653169104138</v>
      </c>
      <c r="G784" s="7">
        <v>2.6083809638148736</v>
      </c>
      <c r="H784" s="7">
        <v>14.297462485777878</v>
      </c>
      <c r="I784" s="7" t="e">
        <v>#N/A</v>
      </c>
      <c r="J784" s="7" t="e">
        <v>#N/A</v>
      </c>
      <c r="K784" s="7" t="e">
        <v>#N/A</v>
      </c>
    </row>
    <row r="785" spans="1:11" x14ac:dyDescent="0.25">
      <c r="A785" s="5" t="s">
        <v>23</v>
      </c>
      <c r="B785" s="6">
        <v>2002</v>
      </c>
      <c r="C785" s="7">
        <v>71551.000000000015</v>
      </c>
      <c r="D785" s="7" t="e">
        <v>#N/A</v>
      </c>
      <c r="E785" s="7">
        <v>71.976885861901096</v>
      </c>
      <c r="F785" s="7">
        <v>1.6491924060352725</v>
      </c>
      <c r="G785" s="7">
        <v>2.660192692402386</v>
      </c>
      <c r="H785" s="7">
        <v>16.333333333333332</v>
      </c>
      <c r="I785" s="7">
        <v>0.41554936063397563</v>
      </c>
      <c r="J785" s="7" t="e">
        <v>#N/A</v>
      </c>
      <c r="K785" s="7" t="e">
        <v>#N/A</v>
      </c>
    </row>
    <row r="786" spans="1:11" x14ac:dyDescent="0.25">
      <c r="A786" s="5" t="s">
        <v>23</v>
      </c>
      <c r="B786" s="6">
        <v>2003</v>
      </c>
      <c r="C786" s="7">
        <v>68808.879999999976</v>
      </c>
      <c r="D786" s="7" t="e">
        <v>#N/A</v>
      </c>
      <c r="E786" s="7">
        <v>71.75220770440184</v>
      </c>
      <c r="F786" s="7">
        <v>1.4096722304623464</v>
      </c>
      <c r="G786" s="7">
        <v>2.9742911957471581</v>
      </c>
      <c r="H786" s="7">
        <v>20</v>
      </c>
      <c r="I786" s="7">
        <v>0.40316467440052894</v>
      </c>
      <c r="J786" s="7" t="e">
        <v>#N/A</v>
      </c>
      <c r="K786" s="7" t="e">
        <v>#N/A</v>
      </c>
    </row>
    <row r="787" spans="1:11" x14ac:dyDescent="0.25">
      <c r="A787" s="5" t="s">
        <v>23</v>
      </c>
      <c r="B787" s="6">
        <v>2004</v>
      </c>
      <c r="C787" s="7">
        <v>59179.25999999998</v>
      </c>
      <c r="D787" s="7" t="e">
        <v>#N/A</v>
      </c>
      <c r="E787" s="7">
        <v>71.18546946940117</v>
      </c>
      <c r="F787" s="7">
        <v>1.5981076877743472</v>
      </c>
      <c r="G787" s="7">
        <v>2.5007055918959789</v>
      </c>
      <c r="H787" s="7">
        <v>12.4</v>
      </c>
      <c r="I787" s="7">
        <v>0.40641758901766262</v>
      </c>
      <c r="J787" s="7" t="e">
        <v>#N/A</v>
      </c>
      <c r="K787" s="7" t="e">
        <v>#N/A</v>
      </c>
    </row>
    <row r="788" spans="1:11" x14ac:dyDescent="0.25">
      <c r="A788" s="5" t="s">
        <v>23</v>
      </c>
      <c r="B788" s="6">
        <v>2005</v>
      </c>
      <c r="C788" s="7">
        <v>57870.450000000004</v>
      </c>
      <c r="D788" s="7" t="e">
        <v>#N/A</v>
      </c>
      <c r="E788" s="7">
        <v>67.237935743562261</v>
      </c>
      <c r="F788" s="7">
        <v>1.7136154553201626</v>
      </c>
      <c r="G788" s="7">
        <v>2.7913896337375101</v>
      </c>
      <c r="H788" s="7">
        <v>14.888888888888889</v>
      </c>
      <c r="I788" s="7">
        <v>0.4022049383425117</v>
      </c>
      <c r="J788" s="7" t="e">
        <v>#N/A</v>
      </c>
      <c r="K788" s="7" t="e">
        <v>#N/A</v>
      </c>
    </row>
    <row r="789" spans="1:11" x14ac:dyDescent="0.25">
      <c r="A789" s="5" t="s">
        <v>23</v>
      </c>
      <c r="B789" s="6">
        <v>2006</v>
      </c>
      <c r="C789" s="7">
        <v>12459.949999999997</v>
      </c>
      <c r="D789" s="7" t="e">
        <v>#N/A</v>
      </c>
      <c r="E789" s="7">
        <v>72.641803802139449</v>
      </c>
      <c r="F789" s="7">
        <v>0.40129818770032699</v>
      </c>
      <c r="G789" s="7">
        <v>0.56703341829129705</v>
      </c>
      <c r="H789" s="7">
        <v>4.5</v>
      </c>
      <c r="I789" s="7">
        <v>0.40811407102843977</v>
      </c>
      <c r="J789" s="7" t="e">
        <v>#N/A</v>
      </c>
      <c r="K789" s="7" t="e">
        <v>#N/A</v>
      </c>
    </row>
    <row r="790" spans="1:11" x14ac:dyDescent="0.25">
      <c r="A790" s="5" t="s">
        <v>23</v>
      </c>
      <c r="B790" s="6">
        <v>2007</v>
      </c>
      <c r="C790" s="7" t="e">
        <v>#N/A</v>
      </c>
      <c r="D790" s="7" t="e">
        <v>#N/A</v>
      </c>
      <c r="E790" s="7" t="e">
        <v>#N/A</v>
      </c>
      <c r="F790" s="7">
        <v>0.44742829644013687</v>
      </c>
      <c r="G790" s="7">
        <v>1.0781148866621015</v>
      </c>
      <c r="H790" s="7">
        <v>7.9851851851851849</v>
      </c>
      <c r="I790" s="7">
        <v>0.40697626049000313</v>
      </c>
      <c r="J790" s="7" t="e">
        <v>#N/A</v>
      </c>
      <c r="K790" s="7" t="e">
        <v>#N/A</v>
      </c>
    </row>
    <row r="791" spans="1:11" x14ac:dyDescent="0.25">
      <c r="A791" s="5" t="s">
        <v>23</v>
      </c>
      <c r="B791" s="6">
        <v>2008</v>
      </c>
      <c r="C791" s="7" t="e">
        <v>#N/A</v>
      </c>
      <c r="D791" s="7" t="e">
        <v>#N/A</v>
      </c>
      <c r="E791" s="7" t="e">
        <v>#N/A</v>
      </c>
      <c r="F791" s="7">
        <v>4.310984097948959E-2</v>
      </c>
      <c r="G791" s="7">
        <v>1.3860047997914382</v>
      </c>
      <c r="H791" s="7">
        <v>14.189236111111111</v>
      </c>
      <c r="I791" s="7">
        <v>0.38469026922232757</v>
      </c>
      <c r="J791" s="7" t="e">
        <v>#N/A</v>
      </c>
      <c r="K791" s="7" t="e">
        <v>#N/A</v>
      </c>
    </row>
    <row r="792" spans="1:11" x14ac:dyDescent="0.25">
      <c r="A792" s="5" t="s">
        <v>23</v>
      </c>
      <c r="B792" s="6">
        <v>2009</v>
      </c>
      <c r="C792" s="7">
        <v>6693.66</v>
      </c>
      <c r="D792" s="7" t="e">
        <v>#N/A</v>
      </c>
      <c r="E792" s="7">
        <v>51.808650346256911</v>
      </c>
      <c r="F792" s="7">
        <v>0.47588014718059329</v>
      </c>
      <c r="G792" s="7">
        <v>1.4515970448614157</v>
      </c>
      <c r="H792" s="7">
        <v>11.097409068261086</v>
      </c>
      <c r="I792" s="7">
        <v>0.41882227002425543</v>
      </c>
      <c r="J792" s="7">
        <v>0.47767328461157199</v>
      </c>
      <c r="K792" s="7">
        <v>0.95599999999999996</v>
      </c>
    </row>
    <row r="793" spans="1:11" x14ac:dyDescent="0.25">
      <c r="A793" s="5" t="s">
        <v>23</v>
      </c>
      <c r="B793" s="6">
        <v>2010</v>
      </c>
      <c r="C793" s="7">
        <v>9665.2900000000009</v>
      </c>
      <c r="D793" s="7" t="e">
        <v>#N/A</v>
      </c>
      <c r="E793" s="7">
        <v>50.27580008401663</v>
      </c>
      <c r="F793" s="7">
        <v>0.38277714940398128</v>
      </c>
      <c r="G793" s="7">
        <v>1.7842091687046402</v>
      </c>
      <c r="H793" s="7">
        <v>17.526098191214473</v>
      </c>
      <c r="I793" s="7">
        <v>0.41321071842129242</v>
      </c>
      <c r="J793" s="7">
        <v>0.46086269851567402</v>
      </c>
      <c r="K793" s="7">
        <v>0.62</v>
      </c>
    </row>
    <row r="794" spans="1:11" x14ac:dyDescent="0.25">
      <c r="A794" s="5" t="s">
        <v>23</v>
      </c>
      <c r="B794" s="6">
        <v>2011</v>
      </c>
      <c r="C794" s="7">
        <v>13380.89</v>
      </c>
      <c r="D794" s="7" t="e">
        <v>#N/A</v>
      </c>
      <c r="E794" s="7">
        <v>55.801769810065004</v>
      </c>
      <c r="F794" s="7">
        <v>0.55728649120916451</v>
      </c>
      <c r="G794" s="7">
        <v>2.1417935567852586</v>
      </c>
      <c r="H794" s="7">
        <v>16.338145231846021</v>
      </c>
      <c r="I794" s="7">
        <v>0.4074849587801993</v>
      </c>
      <c r="J794" s="7">
        <v>0.47263383563614797</v>
      </c>
      <c r="K794" s="7">
        <v>0.89400000000000002</v>
      </c>
    </row>
    <row r="795" spans="1:11" x14ac:dyDescent="0.25">
      <c r="A795" s="5" t="s">
        <v>23</v>
      </c>
      <c r="B795" s="6">
        <v>2012</v>
      </c>
      <c r="C795" s="7">
        <v>21089.929999999989</v>
      </c>
      <c r="D795" s="7">
        <v>20.649999618530298</v>
      </c>
      <c r="E795" s="7">
        <v>49.737804025731798</v>
      </c>
      <c r="F795" s="7">
        <v>0.59959200828232173</v>
      </c>
      <c r="G795" s="7">
        <v>1.6851943291275708</v>
      </c>
      <c r="H795" s="7">
        <v>12.509871441689624</v>
      </c>
      <c r="I795" s="7">
        <v>0.40612374772239895</v>
      </c>
      <c r="J795" s="7">
        <v>0.47198592136961204</v>
      </c>
      <c r="K795" s="7">
        <v>0.73799999999999999</v>
      </c>
    </row>
    <row r="796" spans="1:11" x14ac:dyDescent="0.25">
      <c r="A796" s="5" t="s">
        <v>23</v>
      </c>
      <c r="B796" s="6">
        <v>2013</v>
      </c>
      <c r="C796" s="7">
        <v>13766.610000000002</v>
      </c>
      <c r="D796" s="7">
        <v>16.828571319580099</v>
      </c>
      <c r="E796" s="7">
        <v>63.679779614809597</v>
      </c>
      <c r="F796" s="7">
        <v>1.0367794387356728</v>
      </c>
      <c r="G796" s="7">
        <v>2.4090097702036832</v>
      </c>
      <c r="H796" s="7">
        <v>16.317637339942173</v>
      </c>
      <c r="I796" s="7">
        <v>0.40828158277738957</v>
      </c>
      <c r="J796" s="7">
        <v>0.475918585973716</v>
      </c>
      <c r="K796" s="7">
        <v>1.0860000000000001</v>
      </c>
    </row>
    <row r="797" spans="1:11" x14ac:dyDescent="0.25">
      <c r="A797" s="5" t="s">
        <v>23</v>
      </c>
      <c r="B797" s="6">
        <v>2014</v>
      </c>
      <c r="C797" s="7">
        <v>13047.57</v>
      </c>
      <c r="D797" s="7">
        <v>13.7000000476837</v>
      </c>
      <c r="E797" s="7">
        <v>53.75063393008304</v>
      </c>
      <c r="F797" s="7">
        <v>0.5801661471002697</v>
      </c>
      <c r="G797" s="7">
        <v>1.8357281847448061</v>
      </c>
      <c r="H797" s="7">
        <v>15.261154855643046</v>
      </c>
      <c r="I797" s="7">
        <v>0.40643456720733112</v>
      </c>
      <c r="J797" s="7">
        <v>0.47639669541038804</v>
      </c>
      <c r="K797" s="7">
        <v>1.1639999999999999</v>
      </c>
    </row>
    <row r="798" spans="1:11" x14ac:dyDescent="0.25">
      <c r="A798" s="5" t="s">
        <v>23</v>
      </c>
      <c r="B798" s="6">
        <v>2015</v>
      </c>
      <c r="C798" s="7">
        <v>17625.500000000004</v>
      </c>
      <c r="D798" s="7">
        <v>16</v>
      </c>
      <c r="E798" s="7">
        <v>61.337411497283668</v>
      </c>
      <c r="F798" s="7">
        <v>0.663818249921027</v>
      </c>
      <c r="G798" s="7">
        <v>3.5813262397257097</v>
      </c>
      <c r="H798" s="7">
        <v>33.613585245164188</v>
      </c>
      <c r="I798" s="7">
        <v>0.40501835987190632</v>
      </c>
      <c r="J798" s="7">
        <v>0.468156867424809</v>
      </c>
      <c r="K798" s="7">
        <v>0.73699999999999999</v>
      </c>
    </row>
    <row r="799" spans="1:11" x14ac:dyDescent="0.25">
      <c r="A799" s="5" t="s">
        <v>23</v>
      </c>
      <c r="B799" s="6">
        <v>2016</v>
      </c>
      <c r="C799" s="7">
        <v>16325.68</v>
      </c>
      <c r="D799" s="7">
        <v>16.5</v>
      </c>
      <c r="E799" s="7">
        <v>65.876701785060391</v>
      </c>
      <c r="F799" s="7">
        <v>0.88145339863946159</v>
      </c>
      <c r="G799" s="7">
        <v>3.8444847998175726</v>
      </c>
      <c r="H799" s="7">
        <v>36.607526881720432</v>
      </c>
      <c r="I799" s="7">
        <v>0.40651310952808067</v>
      </c>
      <c r="J799" s="7">
        <v>0.468289134099798</v>
      </c>
      <c r="K799" s="7">
        <v>1.02</v>
      </c>
    </row>
    <row r="800" spans="1:11" x14ac:dyDescent="0.25">
      <c r="A800" s="5" t="s">
        <v>24</v>
      </c>
      <c r="B800" s="6">
        <v>1979</v>
      </c>
      <c r="C800" s="7">
        <v>90175.760000000038</v>
      </c>
      <c r="D800" s="7" t="e">
        <v>#N/A</v>
      </c>
      <c r="E800" s="7">
        <v>46.281617162910358</v>
      </c>
      <c r="F800" s="7" t="e">
        <v>#N/A</v>
      </c>
      <c r="G800" s="7" t="e">
        <v>#N/A</v>
      </c>
      <c r="H800" s="7" t="e">
        <v>#N/A</v>
      </c>
      <c r="I800" s="7" t="e">
        <v>#N/A</v>
      </c>
      <c r="J800" s="7" t="e">
        <v>#N/A</v>
      </c>
      <c r="K800" s="7" t="e">
        <v>#N/A</v>
      </c>
    </row>
    <row r="801" spans="1:11" x14ac:dyDescent="0.25">
      <c r="A801" s="5" t="s">
        <v>24</v>
      </c>
      <c r="B801" s="6">
        <v>1980</v>
      </c>
      <c r="C801" s="7">
        <v>96449.5</v>
      </c>
      <c r="D801" s="7" t="e">
        <v>#N/A</v>
      </c>
      <c r="E801" s="7">
        <v>55.452254274383023</v>
      </c>
      <c r="F801" s="7" t="e">
        <v>#N/A</v>
      </c>
      <c r="G801" s="7" t="e">
        <v>#N/A</v>
      </c>
      <c r="H801" s="7" t="e">
        <v>#N/A</v>
      </c>
      <c r="I801" s="7" t="e">
        <v>#N/A</v>
      </c>
      <c r="J801" s="7" t="e">
        <v>#N/A</v>
      </c>
      <c r="K801" s="7" t="e">
        <v>#N/A</v>
      </c>
    </row>
    <row r="802" spans="1:11" x14ac:dyDescent="0.25">
      <c r="A802" s="5" t="s">
        <v>24</v>
      </c>
      <c r="B802" s="6">
        <v>1981</v>
      </c>
      <c r="C802" s="7">
        <v>164599.40999999997</v>
      </c>
      <c r="D802" s="7" t="e">
        <v>#N/A</v>
      </c>
      <c r="E802" s="7">
        <v>61.589383664435779</v>
      </c>
      <c r="F802" s="7" t="e">
        <v>#N/A</v>
      </c>
      <c r="G802" s="7" t="e">
        <v>#N/A</v>
      </c>
      <c r="H802" s="7" t="e">
        <v>#N/A</v>
      </c>
      <c r="I802" s="7" t="e">
        <v>#N/A</v>
      </c>
      <c r="J802" s="7" t="e">
        <v>#N/A</v>
      </c>
      <c r="K802" s="7" t="e">
        <v>#N/A</v>
      </c>
    </row>
    <row r="803" spans="1:11" x14ac:dyDescent="0.25">
      <c r="A803" s="5" t="s">
        <v>24</v>
      </c>
      <c r="B803" s="6">
        <v>1982</v>
      </c>
      <c r="C803" s="7">
        <v>124025.38999999997</v>
      </c>
      <c r="D803" s="7" t="e">
        <v>#N/A</v>
      </c>
      <c r="E803" s="7">
        <v>55.124065525922724</v>
      </c>
      <c r="F803" s="7" t="e">
        <v>#N/A</v>
      </c>
      <c r="G803" s="7" t="e">
        <v>#N/A</v>
      </c>
      <c r="H803" s="7" t="e">
        <v>#N/A</v>
      </c>
      <c r="I803" s="7" t="e">
        <v>#N/A</v>
      </c>
      <c r="J803" s="7" t="e">
        <v>#N/A</v>
      </c>
      <c r="K803" s="7" t="e">
        <v>#N/A</v>
      </c>
    </row>
    <row r="804" spans="1:11" x14ac:dyDescent="0.25">
      <c r="A804" s="5" t="s">
        <v>24</v>
      </c>
      <c r="B804" s="6">
        <v>1983</v>
      </c>
      <c r="C804" s="7">
        <v>135104.18999999986</v>
      </c>
      <c r="D804" s="7" t="e">
        <v>#N/A</v>
      </c>
      <c r="E804" s="7">
        <v>58.261733374145869</v>
      </c>
      <c r="F804" s="7" t="e">
        <v>#N/A</v>
      </c>
      <c r="G804" s="7" t="e">
        <v>#N/A</v>
      </c>
      <c r="H804" s="7" t="e">
        <v>#N/A</v>
      </c>
      <c r="I804" s="7" t="e">
        <v>#N/A</v>
      </c>
      <c r="J804" s="7" t="e">
        <v>#N/A</v>
      </c>
      <c r="K804" s="7" t="e">
        <v>#N/A</v>
      </c>
    </row>
    <row r="805" spans="1:11" x14ac:dyDescent="0.25">
      <c r="A805" s="5" t="s">
        <v>24</v>
      </c>
      <c r="B805" s="6">
        <v>1984</v>
      </c>
      <c r="C805" s="7">
        <v>135509.25</v>
      </c>
      <c r="D805" s="7" t="e">
        <v>#N/A</v>
      </c>
      <c r="E805" s="7">
        <v>53.130273107988295</v>
      </c>
      <c r="F805" s="7" t="e">
        <v>#N/A</v>
      </c>
      <c r="G805" s="7" t="e">
        <v>#N/A</v>
      </c>
      <c r="H805" s="7" t="e">
        <v>#N/A</v>
      </c>
      <c r="I805" s="7" t="e">
        <v>#N/A</v>
      </c>
      <c r="J805" s="7" t="e">
        <v>#N/A</v>
      </c>
      <c r="K805" s="7" t="e">
        <v>#N/A</v>
      </c>
    </row>
    <row r="806" spans="1:11" x14ac:dyDescent="0.25">
      <c r="A806" s="5" t="s">
        <v>24</v>
      </c>
      <c r="B806" s="6">
        <v>1985</v>
      </c>
      <c r="C806" s="7">
        <v>164963.58000000007</v>
      </c>
      <c r="D806" s="7" t="e">
        <v>#N/A</v>
      </c>
      <c r="E806" s="7">
        <v>54.658220365848258</v>
      </c>
      <c r="F806" s="7" t="e">
        <v>#N/A</v>
      </c>
      <c r="G806" s="7" t="e">
        <v>#N/A</v>
      </c>
      <c r="H806" s="7" t="e">
        <v>#N/A</v>
      </c>
      <c r="I806" s="7" t="e">
        <v>#N/A</v>
      </c>
      <c r="J806" s="7" t="e">
        <v>#N/A</v>
      </c>
      <c r="K806" s="7" t="e">
        <v>#N/A</v>
      </c>
    </row>
    <row r="807" spans="1:11" x14ac:dyDescent="0.25">
      <c r="A807" s="5" t="s">
        <v>24</v>
      </c>
      <c r="B807" s="6">
        <v>1986</v>
      </c>
      <c r="C807" s="7">
        <v>131627.44000000006</v>
      </c>
      <c r="D807" s="7" t="e">
        <v>#N/A</v>
      </c>
      <c r="E807" s="7">
        <v>58.693787013251288</v>
      </c>
      <c r="F807" s="7" t="e">
        <v>#N/A</v>
      </c>
      <c r="G807" s="7" t="e">
        <v>#N/A</v>
      </c>
      <c r="H807" s="7" t="e">
        <v>#N/A</v>
      </c>
      <c r="I807" s="7" t="e">
        <v>#N/A</v>
      </c>
      <c r="J807" s="7" t="e">
        <v>#N/A</v>
      </c>
      <c r="K807" s="7" t="e">
        <v>#N/A</v>
      </c>
    </row>
    <row r="808" spans="1:11" x14ac:dyDescent="0.25">
      <c r="A808" s="5" t="s">
        <v>24</v>
      </c>
      <c r="B808" s="6">
        <v>1987</v>
      </c>
      <c r="C808" s="7">
        <v>209214.58800000002</v>
      </c>
      <c r="D808" s="7" t="e">
        <v>#N/A</v>
      </c>
      <c r="E808" s="7">
        <v>70.601336629688404</v>
      </c>
      <c r="F808" s="7" t="e">
        <v>#N/A</v>
      </c>
      <c r="G808" s="7" t="e">
        <v>#N/A</v>
      </c>
      <c r="H808" s="7" t="e">
        <v>#N/A</v>
      </c>
      <c r="I808" s="7" t="e">
        <v>#N/A</v>
      </c>
      <c r="J808" s="7" t="e">
        <v>#N/A</v>
      </c>
      <c r="K808" s="7" t="e">
        <v>#N/A</v>
      </c>
    </row>
    <row r="809" spans="1:11" x14ac:dyDescent="0.25">
      <c r="A809" s="5" t="s">
        <v>24</v>
      </c>
      <c r="B809" s="6">
        <v>1988</v>
      </c>
      <c r="C809" s="7">
        <v>150179.69000000003</v>
      </c>
      <c r="D809" s="7" t="e">
        <v>#N/A</v>
      </c>
      <c r="E809" s="7">
        <v>88.185816632075728</v>
      </c>
      <c r="F809" s="7" t="e">
        <v>#N/A</v>
      </c>
      <c r="G809" s="7" t="e">
        <v>#N/A</v>
      </c>
      <c r="H809" s="7" t="e">
        <v>#N/A</v>
      </c>
      <c r="I809" s="7" t="e">
        <v>#N/A</v>
      </c>
      <c r="J809" s="7" t="e">
        <v>#N/A</v>
      </c>
      <c r="K809" s="7" t="e">
        <v>#N/A</v>
      </c>
    </row>
    <row r="810" spans="1:11" x14ac:dyDescent="0.25">
      <c r="A810" s="5" t="s">
        <v>24</v>
      </c>
      <c r="B810" s="6">
        <v>1989</v>
      </c>
      <c r="C810" s="7">
        <v>155249.64299999998</v>
      </c>
      <c r="D810" s="7" t="e">
        <v>#N/A</v>
      </c>
      <c r="E810" s="7">
        <v>100.01197375152978</v>
      </c>
      <c r="F810" s="7" t="e">
        <v>#N/A</v>
      </c>
      <c r="G810" s="7" t="e">
        <v>#N/A</v>
      </c>
      <c r="H810" s="7" t="e">
        <v>#N/A</v>
      </c>
      <c r="I810" s="7" t="e">
        <v>#N/A</v>
      </c>
      <c r="J810" s="7" t="e">
        <v>#N/A</v>
      </c>
      <c r="K810" s="7" t="e">
        <v>#N/A</v>
      </c>
    </row>
    <row r="811" spans="1:11" x14ac:dyDescent="0.25">
      <c r="A811" s="5" t="s">
        <v>24</v>
      </c>
      <c r="B811" s="6">
        <v>1990</v>
      </c>
      <c r="C811" s="7">
        <v>152360.704</v>
      </c>
      <c r="D811" s="7" t="e">
        <v>#N/A</v>
      </c>
      <c r="E811" s="7">
        <v>86.637939052975284</v>
      </c>
      <c r="F811" s="7" t="e">
        <v>#N/A</v>
      </c>
      <c r="G811" s="7" t="e">
        <v>#N/A</v>
      </c>
      <c r="H811" s="7" t="e">
        <v>#N/A</v>
      </c>
      <c r="I811" s="7" t="e">
        <v>#N/A</v>
      </c>
      <c r="J811" s="7" t="e">
        <v>#N/A</v>
      </c>
      <c r="K811" s="7" t="e">
        <v>#N/A</v>
      </c>
    </row>
    <row r="812" spans="1:11" x14ac:dyDescent="0.25">
      <c r="A812" s="5" t="s">
        <v>24</v>
      </c>
      <c r="B812" s="6">
        <v>1991</v>
      </c>
      <c r="C812" s="7">
        <v>146144.67500000008</v>
      </c>
      <c r="D812" s="7" t="e">
        <v>#N/A</v>
      </c>
      <c r="E812" s="7">
        <v>78.577724735408282</v>
      </c>
      <c r="F812" s="7" t="e">
        <v>#N/A</v>
      </c>
      <c r="G812" s="7" t="e">
        <v>#N/A</v>
      </c>
      <c r="H812" s="7" t="e">
        <v>#N/A</v>
      </c>
      <c r="I812" s="7" t="e">
        <v>#N/A</v>
      </c>
      <c r="J812" s="7" t="e">
        <v>#N/A</v>
      </c>
      <c r="K812" s="7" t="e">
        <v>#N/A</v>
      </c>
    </row>
    <row r="813" spans="1:11" x14ac:dyDescent="0.25">
      <c r="A813" s="5" t="s">
        <v>24</v>
      </c>
      <c r="B813" s="6">
        <v>1992</v>
      </c>
      <c r="C813" s="7">
        <v>127578.012</v>
      </c>
      <c r="D813" s="7" t="e">
        <v>#N/A</v>
      </c>
      <c r="E813" s="7">
        <v>72.946154786213114</v>
      </c>
      <c r="F813" s="7" t="e">
        <v>#N/A</v>
      </c>
      <c r="G813" s="7" t="e">
        <v>#N/A</v>
      </c>
      <c r="H813" s="7" t="e">
        <v>#N/A</v>
      </c>
      <c r="I813" s="7" t="e">
        <v>#N/A</v>
      </c>
      <c r="J813" s="7" t="e">
        <v>#N/A</v>
      </c>
      <c r="K813" s="7" t="e">
        <v>#N/A</v>
      </c>
    </row>
    <row r="814" spans="1:11" x14ac:dyDescent="0.25">
      <c r="A814" s="5" t="s">
        <v>24</v>
      </c>
      <c r="B814" s="6">
        <v>1993</v>
      </c>
      <c r="C814" s="7">
        <v>129829.40199999999</v>
      </c>
      <c r="D814" s="7" t="e">
        <v>#N/A</v>
      </c>
      <c r="E814" s="7">
        <v>76.806766872893149</v>
      </c>
      <c r="F814" s="7" t="e">
        <v>#N/A</v>
      </c>
      <c r="G814" s="7" t="e">
        <v>#N/A</v>
      </c>
      <c r="H814" s="7" t="e">
        <v>#N/A</v>
      </c>
      <c r="I814" s="7" t="e">
        <v>#N/A</v>
      </c>
      <c r="J814" s="7" t="e">
        <v>#N/A</v>
      </c>
      <c r="K814" s="7" t="e">
        <v>#N/A</v>
      </c>
    </row>
    <row r="815" spans="1:11" x14ac:dyDescent="0.25">
      <c r="A815" s="5" t="s">
        <v>24</v>
      </c>
      <c r="B815" s="6">
        <v>1994</v>
      </c>
      <c r="C815" s="7">
        <v>128808.042</v>
      </c>
      <c r="D815" s="7" t="e">
        <v>#N/A</v>
      </c>
      <c r="E815" s="7">
        <v>70.497650061450599</v>
      </c>
      <c r="F815" s="7">
        <v>1.03085911388148</v>
      </c>
      <c r="G815" s="7">
        <v>2.6575113922279336</v>
      </c>
      <c r="H815" s="7">
        <v>27.061224489795919</v>
      </c>
      <c r="I815" s="7" t="e">
        <v>#N/A</v>
      </c>
      <c r="J815" s="7" t="e">
        <v>#N/A</v>
      </c>
      <c r="K815" s="7" t="e">
        <v>#N/A</v>
      </c>
    </row>
    <row r="816" spans="1:11" x14ac:dyDescent="0.25">
      <c r="A816" s="5" t="s">
        <v>24</v>
      </c>
      <c r="B816" s="6">
        <v>1995</v>
      </c>
      <c r="C816" s="7">
        <v>135247.52600000001</v>
      </c>
      <c r="D816" s="7" t="e">
        <v>#N/A</v>
      </c>
      <c r="E816" s="7">
        <v>71.770183100974151</v>
      </c>
      <c r="F816" s="7">
        <v>1.3741875857115353</v>
      </c>
      <c r="G816" s="7">
        <v>3.1190236725705165</v>
      </c>
      <c r="H816" s="7">
        <v>32.493827160493829</v>
      </c>
      <c r="I816" s="7" t="e">
        <v>#N/A</v>
      </c>
      <c r="J816" s="7" t="e">
        <v>#N/A</v>
      </c>
      <c r="K816" s="7" t="e">
        <v>#N/A</v>
      </c>
    </row>
    <row r="817" spans="1:11" x14ac:dyDescent="0.25">
      <c r="A817" s="5" t="s">
        <v>24</v>
      </c>
      <c r="B817" s="6">
        <v>1996</v>
      </c>
      <c r="C817" s="7">
        <v>121424.0349999999</v>
      </c>
      <c r="D817" s="7" t="e">
        <v>#N/A</v>
      </c>
      <c r="E817" s="7">
        <v>82.591343263513096</v>
      </c>
      <c r="F817" s="7">
        <v>1.0323008832170353</v>
      </c>
      <c r="G817" s="7">
        <v>2.8370780664648363</v>
      </c>
      <c r="H817" s="7">
        <v>30.309278350515463</v>
      </c>
      <c r="I817" s="7" t="e">
        <v>#N/A</v>
      </c>
      <c r="J817" s="7" t="e">
        <v>#N/A</v>
      </c>
      <c r="K817" s="7" t="e">
        <v>#N/A</v>
      </c>
    </row>
    <row r="818" spans="1:11" x14ac:dyDescent="0.25">
      <c r="A818" s="5" t="s">
        <v>24</v>
      </c>
      <c r="B818" s="6">
        <v>1997</v>
      </c>
      <c r="C818" s="7">
        <v>115343.41299999991</v>
      </c>
      <c r="D818" s="7" t="e">
        <v>#N/A</v>
      </c>
      <c r="E818" s="7">
        <v>85.734332683919874</v>
      </c>
      <c r="F818" s="7" t="e">
        <v>#N/A</v>
      </c>
      <c r="G818" s="7">
        <v>2.6905717836924006</v>
      </c>
      <c r="H818" s="7" t="e">
        <v>#N/A</v>
      </c>
      <c r="I818" s="7" t="e">
        <v>#N/A</v>
      </c>
      <c r="J818" s="7" t="e">
        <v>#N/A</v>
      </c>
      <c r="K818" s="7" t="e">
        <v>#N/A</v>
      </c>
    </row>
    <row r="819" spans="1:11" x14ac:dyDescent="0.25">
      <c r="A819" s="5" t="s">
        <v>24</v>
      </c>
      <c r="B819" s="6">
        <v>1998</v>
      </c>
      <c r="C819" s="7">
        <v>111962.55000000002</v>
      </c>
      <c r="D819" s="7" t="e">
        <v>#N/A</v>
      </c>
      <c r="E819" s="7">
        <v>85.641073047938846</v>
      </c>
      <c r="F819" s="7">
        <v>1.1395523774653649</v>
      </c>
      <c r="G819" s="7">
        <v>2.3457176891531395</v>
      </c>
      <c r="H819" s="7">
        <v>19.752688172043012</v>
      </c>
      <c r="I819" s="7" t="e">
        <v>#N/A</v>
      </c>
      <c r="J819" s="7" t="e">
        <v>#N/A</v>
      </c>
      <c r="K819" s="7" t="e">
        <v>#N/A</v>
      </c>
    </row>
    <row r="820" spans="1:11" x14ac:dyDescent="0.25">
      <c r="A820" s="5" t="s">
        <v>24</v>
      </c>
      <c r="B820" s="6">
        <v>1999</v>
      </c>
      <c r="C820" s="7">
        <v>105462.32200000003</v>
      </c>
      <c r="D820" s="7" t="e">
        <v>#N/A</v>
      </c>
      <c r="E820" s="7">
        <v>90.012873557795544</v>
      </c>
      <c r="F820" s="7">
        <v>0.77987266825469326</v>
      </c>
      <c r="G820" s="7">
        <v>2.0809629363314532</v>
      </c>
      <c r="H820" s="7">
        <v>20.864508051946398</v>
      </c>
      <c r="I820" s="7" t="e">
        <v>#N/A</v>
      </c>
      <c r="J820" s="7" t="e">
        <v>#N/A</v>
      </c>
      <c r="K820" s="7" t="e">
        <v>#N/A</v>
      </c>
    </row>
    <row r="821" spans="1:11" x14ac:dyDescent="0.25">
      <c r="A821" s="5" t="s">
        <v>24</v>
      </c>
      <c r="B821" s="6">
        <v>2000</v>
      </c>
      <c r="C821" s="7">
        <v>112320.77100000005</v>
      </c>
      <c r="D821" s="7" t="e">
        <v>#N/A</v>
      </c>
      <c r="E821" s="7">
        <v>106.33021734399165</v>
      </c>
      <c r="F821" s="7">
        <v>0.55171547740073668</v>
      </c>
      <c r="G821" s="7">
        <v>1.6291998777754604</v>
      </c>
      <c r="H821" s="7">
        <v>21.704159041923205</v>
      </c>
      <c r="I821" s="7" t="e">
        <v>#N/A</v>
      </c>
      <c r="J821" s="7" t="e">
        <v>#N/A</v>
      </c>
      <c r="K821" s="7" t="e">
        <v>#N/A</v>
      </c>
    </row>
    <row r="822" spans="1:11" x14ac:dyDescent="0.25">
      <c r="A822" s="5" t="s">
        <v>24</v>
      </c>
      <c r="B822" s="6">
        <v>2001</v>
      </c>
      <c r="C822" s="7">
        <v>120357.48700000004</v>
      </c>
      <c r="D822" s="7" t="e">
        <v>#N/A</v>
      </c>
      <c r="E822" s="7">
        <v>101.52020596959673</v>
      </c>
      <c r="F822" s="7">
        <v>0.85951832214514645</v>
      </c>
      <c r="G822" s="7">
        <v>1.6309980012639655</v>
      </c>
      <c r="H822" s="7">
        <v>11.669081694730853</v>
      </c>
      <c r="I822" s="7" t="e">
        <v>#N/A</v>
      </c>
      <c r="J822" s="7" t="e">
        <v>#N/A</v>
      </c>
      <c r="K822" s="7" t="e">
        <v>#N/A</v>
      </c>
    </row>
    <row r="823" spans="1:11" x14ac:dyDescent="0.25">
      <c r="A823" s="5" t="s">
        <v>24</v>
      </c>
      <c r="B823" s="6">
        <v>2002</v>
      </c>
      <c r="C823" s="7">
        <v>96531.211999999956</v>
      </c>
      <c r="D823" s="7" t="e">
        <v>#N/A</v>
      </c>
      <c r="E823" s="7">
        <v>106.62232939890409</v>
      </c>
      <c r="F823" s="7">
        <v>1.0661943523142621</v>
      </c>
      <c r="G823" s="7">
        <v>1.9653221562626899</v>
      </c>
      <c r="H823" s="7">
        <v>15.984848484848484</v>
      </c>
      <c r="I823" s="7">
        <v>0.41484450357186986</v>
      </c>
      <c r="J823" s="7" t="e">
        <v>#N/A</v>
      </c>
      <c r="K823" s="7" t="e">
        <v>#N/A</v>
      </c>
    </row>
    <row r="824" spans="1:11" x14ac:dyDescent="0.25">
      <c r="A824" s="5" t="s">
        <v>24</v>
      </c>
      <c r="B824" s="6">
        <v>2003</v>
      </c>
      <c r="C824" s="7">
        <v>120710.29</v>
      </c>
      <c r="D824" s="7" t="e">
        <v>#N/A</v>
      </c>
      <c r="E824" s="7">
        <v>89.570119224695105</v>
      </c>
      <c r="F824" s="7">
        <v>1.1271844613672044</v>
      </c>
      <c r="G824" s="7">
        <v>2.018742998750215</v>
      </c>
      <c r="H824" s="7">
        <v>15.939393939393939</v>
      </c>
      <c r="I824" s="7">
        <v>0.41672914386740623</v>
      </c>
      <c r="J824" s="7" t="e">
        <v>#N/A</v>
      </c>
      <c r="K824" s="7" t="e">
        <v>#N/A</v>
      </c>
    </row>
    <row r="825" spans="1:11" x14ac:dyDescent="0.25">
      <c r="A825" s="5" t="s">
        <v>24</v>
      </c>
      <c r="B825" s="6">
        <v>2004</v>
      </c>
      <c r="C825" s="7">
        <v>135217.39999999994</v>
      </c>
      <c r="D825" s="7" t="e">
        <v>#N/A</v>
      </c>
      <c r="E825" s="7">
        <v>90.011307424737439</v>
      </c>
      <c r="F825" s="7">
        <v>1.1625316038549007</v>
      </c>
      <c r="G825" s="7">
        <v>1.8993474878520289</v>
      </c>
      <c r="H825" s="7">
        <v>12.746835443037975</v>
      </c>
      <c r="I825" s="7">
        <v>0.41895467305946232</v>
      </c>
      <c r="J825" s="7" t="e">
        <v>#N/A</v>
      </c>
      <c r="K825" s="7" t="e">
        <v>#N/A</v>
      </c>
    </row>
    <row r="826" spans="1:11" x14ac:dyDescent="0.25">
      <c r="A826" s="5" t="s">
        <v>24</v>
      </c>
      <c r="B826" s="6">
        <v>2005</v>
      </c>
      <c r="C826" s="7">
        <v>104462.11</v>
      </c>
      <c r="D826" s="7" t="e">
        <v>#N/A</v>
      </c>
      <c r="E826" s="7">
        <v>89.695922728277623</v>
      </c>
      <c r="F826" s="7">
        <v>0.81465674072351346</v>
      </c>
      <c r="G826" s="7">
        <v>1.4296233299501682</v>
      </c>
      <c r="H826" s="7">
        <v>10.151515151515152</v>
      </c>
      <c r="I826" s="7">
        <v>0.41916565441087456</v>
      </c>
      <c r="J826" s="7" t="e">
        <v>#N/A</v>
      </c>
      <c r="K826" s="7" t="e">
        <v>#N/A</v>
      </c>
    </row>
    <row r="827" spans="1:11" x14ac:dyDescent="0.25">
      <c r="A827" s="5" t="s">
        <v>24</v>
      </c>
      <c r="B827" s="6">
        <v>2006</v>
      </c>
      <c r="C827" s="7">
        <v>85851.680000000066</v>
      </c>
      <c r="D827" s="7" t="e">
        <v>#N/A</v>
      </c>
      <c r="E827" s="7">
        <v>84.934322624890328</v>
      </c>
      <c r="F827" s="7">
        <v>1.2080326644514798</v>
      </c>
      <c r="G827" s="7">
        <v>2.1046566681363825</v>
      </c>
      <c r="H827" s="7">
        <v>15.257575757575758</v>
      </c>
      <c r="I827" s="7">
        <v>0.41707019331653206</v>
      </c>
      <c r="J827" s="7" t="e">
        <v>#N/A</v>
      </c>
      <c r="K827" s="7" t="e">
        <v>#N/A</v>
      </c>
    </row>
    <row r="828" spans="1:11" x14ac:dyDescent="0.25">
      <c r="A828" s="5" t="s">
        <v>24</v>
      </c>
      <c r="B828" s="6">
        <v>2007</v>
      </c>
      <c r="C828" s="7">
        <v>88745.450000000041</v>
      </c>
      <c r="D828" s="7" t="e">
        <v>#N/A</v>
      </c>
      <c r="E828" s="9">
        <v>95.446270696986346</v>
      </c>
      <c r="F828" s="7">
        <v>0.2693290262021229</v>
      </c>
      <c r="G828" s="7">
        <v>0.91864691322880609</v>
      </c>
      <c r="H828" s="7">
        <v>8.8268523384130315</v>
      </c>
      <c r="I828" s="7">
        <v>0.40940498807166031</v>
      </c>
      <c r="J828" s="7" t="e">
        <v>#N/A</v>
      </c>
      <c r="K828" s="7" t="e">
        <v>#N/A</v>
      </c>
    </row>
    <row r="829" spans="1:11" x14ac:dyDescent="0.25">
      <c r="A829" s="5" t="s">
        <v>24</v>
      </c>
      <c r="B829" s="6">
        <v>2008</v>
      </c>
      <c r="C829" s="7">
        <v>24254.240000000009</v>
      </c>
      <c r="D829" s="7" t="e">
        <v>#N/A</v>
      </c>
      <c r="E829" s="9">
        <v>45.62941325656179</v>
      </c>
      <c r="F829" s="7">
        <v>0.34535674375742587</v>
      </c>
      <c r="G829" s="7">
        <v>0.7094123632328011</v>
      </c>
      <c r="H829" s="7">
        <v>4.9324202287778451</v>
      </c>
      <c r="I829" s="7">
        <v>0.43385544126063103</v>
      </c>
      <c r="J829" s="7" t="e">
        <v>#N/A</v>
      </c>
      <c r="K829" s="7" t="e">
        <v>#N/A</v>
      </c>
    </row>
    <row r="830" spans="1:11" x14ac:dyDescent="0.25">
      <c r="A830" s="5" t="s">
        <v>24</v>
      </c>
      <c r="B830" s="6">
        <v>2009</v>
      </c>
      <c r="C830" s="7">
        <v>21633.630000000023</v>
      </c>
      <c r="D830" s="7" t="e">
        <v>#N/A</v>
      </c>
      <c r="E830" s="7">
        <v>43.665621798033179</v>
      </c>
      <c r="F830" s="7">
        <v>0.47938666897933285</v>
      </c>
      <c r="G830" s="7">
        <v>0.90902704192449169</v>
      </c>
      <c r="H830" s="7">
        <v>5.9497866754184443</v>
      </c>
      <c r="I830" s="7">
        <v>0.43080948133081171</v>
      </c>
      <c r="J830" s="7" t="e">
        <v>#N/A</v>
      </c>
      <c r="K830" s="7" t="e">
        <v>#N/A</v>
      </c>
    </row>
    <row r="831" spans="1:11" x14ac:dyDescent="0.25">
      <c r="A831" s="5" t="s">
        <v>24</v>
      </c>
      <c r="B831" s="6">
        <v>2010</v>
      </c>
      <c r="C831" s="7">
        <v>8662.9000000000033</v>
      </c>
      <c r="D831" s="7" t="e">
        <v>#N/A</v>
      </c>
      <c r="E831" s="7">
        <v>40.148560606060613</v>
      </c>
      <c r="F831" s="7">
        <v>0.55059361045548916</v>
      </c>
      <c r="G831" s="7">
        <v>1.0668123812974535</v>
      </c>
      <c r="H831" s="7">
        <v>7.3389383701883704</v>
      </c>
      <c r="I831" s="7">
        <v>0.42623315228535508</v>
      </c>
      <c r="J831" s="7" t="e">
        <v>#N/A</v>
      </c>
      <c r="K831" s="7" t="e">
        <v>#N/A</v>
      </c>
    </row>
    <row r="832" spans="1:11" x14ac:dyDescent="0.25">
      <c r="A832" s="5" t="s">
        <v>24</v>
      </c>
      <c r="B832" s="6">
        <v>2011</v>
      </c>
      <c r="C832" s="7">
        <v>8842.369999999999</v>
      </c>
      <c r="D832" s="7" t="e">
        <v>#N/A</v>
      </c>
      <c r="E832" s="7">
        <v>37.670105319605312</v>
      </c>
      <c r="F832" s="7">
        <v>0.35858675426749237</v>
      </c>
      <c r="G832" s="7">
        <v>1.1993055683013238</v>
      </c>
      <c r="H832" s="7">
        <v>9.9793584579976979</v>
      </c>
      <c r="I832" s="7">
        <v>0.41583448087811864</v>
      </c>
      <c r="J832" s="7" t="e">
        <v>#N/A</v>
      </c>
      <c r="K832" s="7" t="e">
        <v>#N/A</v>
      </c>
    </row>
    <row r="833" spans="1:11" x14ac:dyDescent="0.25">
      <c r="A833" s="5" t="s">
        <v>24</v>
      </c>
      <c r="B833" s="6">
        <v>2012</v>
      </c>
      <c r="C833" s="7">
        <v>12480.650000000005</v>
      </c>
      <c r="D833" s="7">
        <v>12.5000009536743</v>
      </c>
      <c r="E833" s="9">
        <v>57.130486384451125</v>
      </c>
      <c r="F833" s="7">
        <v>0.55636058353899731</v>
      </c>
      <c r="G833" s="7">
        <v>1.2049620078366559</v>
      </c>
      <c r="H833" s="7">
        <v>8.0786713286713283</v>
      </c>
      <c r="I833" s="7">
        <v>0.42051810258787903</v>
      </c>
      <c r="J833" s="7">
        <v>0.48939702942526403</v>
      </c>
      <c r="K833" s="7">
        <v>0.58499999999999996</v>
      </c>
    </row>
    <row r="834" spans="1:11" x14ac:dyDescent="0.25">
      <c r="A834" s="5" t="s">
        <v>24</v>
      </c>
      <c r="B834" s="6">
        <v>2013</v>
      </c>
      <c r="C834" s="7">
        <v>25195.199999999997</v>
      </c>
      <c r="D834" s="7">
        <v>22.971431732177699</v>
      </c>
      <c r="E834" s="9">
        <v>84.933395661842781</v>
      </c>
      <c r="F834" s="7">
        <v>0.33570410477537399</v>
      </c>
      <c r="G834" s="7">
        <v>0.73697861245560958</v>
      </c>
      <c r="H834" s="7">
        <v>5.1256753582334973</v>
      </c>
      <c r="I834" s="7">
        <v>0.41933039167561487</v>
      </c>
      <c r="J834" s="7">
        <v>0.48623359289652301</v>
      </c>
      <c r="K834" s="7">
        <v>1.07</v>
      </c>
    </row>
    <row r="835" spans="1:11" x14ac:dyDescent="0.25">
      <c r="A835" s="5" t="s">
        <v>24</v>
      </c>
      <c r="B835" s="6">
        <v>2014</v>
      </c>
      <c r="C835" s="7">
        <v>30892.6</v>
      </c>
      <c r="D835" s="7">
        <v>29.499999642372099</v>
      </c>
      <c r="E835" s="7">
        <v>81.002296668969876</v>
      </c>
      <c r="F835" s="7">
        <v>0.46689003132829199</v>
      </c>
      <c r="G835" s="7">
        <v>1.0663825776387486</v>
      </c>
      <c r="H835" s="7">
        <v>8.5161817176742556</v>
      </c>
      <c r="I835" s="7">
        <v>0.42033905971656627</v>
      </c>
      <c r="J835" s="7">
        <v>0.486384891789366</v>
      </c>
      <c r="K835" s="7">
        <v>0.84899999999999998</v>
      </c>
    </row>
    <row r="836" spans="1:11" x14ac:dyDescent="0.25">
      <c r="A836" s="5" t="s">
        <v>24</v>
      </c>
      <c r="B836" s="6">
        <v>2015</v>
      </c>
      <c r="C836" s="7">
        <v>28730.169999999995</v>
      </c>
      <c r="D836" s="7">
        <v>31.699999928474401</v>
      </c>
      <c r="E836" s="7">
        <v>66.230339753902271</v>
      </c>
      <c r="F836" s="7">
        <v>0.57470988138117574</v>
      </c>
      <c r="G836" s="7">
        <v>1.3699601793895415</v>
      </c>
      <c r="H836" s="7">
        <v>9.8291061081029731</v>
      </c>
      <c r="I836" s="7">
        <v>0.41554985864251609</v>
      </c>
      <c r="J836" s="7">
        <v>0.48694855780924301</v>
      </c>
      <c r="K836" s="7">
        <v>0.66300000000000003</v>
      </c>
    </row>
    <row r="837" spans="1:11" x14ac:dyDescent="0.25">
      <c r="A837" s="5" t="s">
        <v>24</v>
      </c>
      <c r="B837" s="6">
        <v>2016</v>
      </c>
      <c r="C837" s="7">
        <v>30691.01</v>
      </c>
      <c r="D837" s="7">
        <v>31.699999928474401</v>
      </c>
      <c r="E837" s="7">
        <v>89.365882394698289</v>
      </c>
      <c r="F837" s="7">
        <v>1.2079461456329239</v>
      </c>
      <c r="G837" s="7">
        <v>2.8182658217870582</v>
      </c>
      <c r="H837" s="7">
        <v>21.083080260303689</v>
      </c>
      <c r="I837" s="7">
        <v>0.42139301460991635</v>
      </c>
      <c r="J837" s="7">
        <v>0.48053748154438303</v>
      </c>
      <c r="K837" s="7" t="e">
        <v>#N/A</v>
      </c>
    </row>
    <row r="838" spans="1:11" x14ac:dyDescent="0.25">
      <c r="A838" s="5" t="s">
        <v>25</v>
      </c>
      <c r="B838" s="6">
        <v>1979</v>
      </c>
      <c r="C838" s="7">
        <v>26376.768000000022</v>
      </c>
      <c r="D838" s="7" t="e">
        <v>#N/A</v>
      </c>
      <c r="E838" s="7">
        <v>58.982888636226427</v>
      </c>
      <c r="F838" s="7" t="e">
        <v>#N/A</v>
      </c>
      <c r="G838" s="7" t="e">
        <v>#N/A</v>
      </c>
      <c r="H838" s="7" t="e">
        <v>#N/A</v>
      </c>
      <c r="I838" s="7" t="e">
        <v>#N/A</v>
      </c>
      <c r="J838" s="7" t="e">
        <v>#N/A</v>
      </c>
      <c r="K838" s="7" t="e">
        <v>#N/A</v>
      </c>
    </row>
    <row r="839" spans="1:11" x14ac:dyDescent="0.25">
      <c r="A839" s="5" t="s">
        <v>25</v>
      </c>
      <c r="B839" s="6">
        <v>1980</v>
      </c>
      <c r="C839" s="7">
        <v>30456.640000000007</v>
      </c>
      <c r="D839" s="7" t="e">
        <v>#N/A</v>
      </c>
      <c r="E839" s="7">
        <v>61.905480409287463</v>
      </c>
      <c r="F839" s="7" t="e">
        <v>#N/A</v>
      </c>
      <c r="G839" s="7" t="e">
        <v>#N/A</v>
      </c>
      <c r="H839" s="7" t="e">
        <v>#N/A</v>
      </c>
      <c r="I839" s="7" t="e">
        <v>#N/A</v>
      </c>
      <c r="J839" s="7" t="e">
        <v>#N/A</v>
      </c>
      <c r="K839" s="7" t="e">
        <v>#N/A</v>
      </c>
    </row>
    <row r="840" spans="1:11" x14ac:dyDescent="0.25">
      <c r="A840" s="5" t="s">
        <v>25</v>
      </c>
      <c r="B840" s="6">
        <v>1981</v>
      </c>
      <c r="C840" s="7">
        <v>41796.96800000003</v>
      </c>
      <c r="D840" s="7" t="e">
        <v>#N/A</v>
      </c>
      <c r="E840" s="7">
        <v>62.958651858656971</v>
      </c>
      <c r="F840" s="7" t="e">
        <v>#N/A</v>
      </c>
      <c r="G840" s="7" t="e">
        <v>#N/A</v>
      </c>
      <c r="H840" s="7" t="e">
        <v>#N/A</v>
      </c>
      <c r="I840" s="7" t="e">
        <v>#N/A</v>
      </c>
      <c r="J840" s="7" t="e">
        <v>#N/A</v>
      </c>
      <c r="K840" s="7" t="e">
        <v>#N/A</v>
      </c>
    </row>
    <row r="841" spans="1:11" x14ac:dyDescent="0.25">
      <c r="A841" s="5" t="s">
        <v>25</v>
      </c>
      <c r="B841" s="6">
        <v>1982</v>
      </c>
      <c r="C841" s="7">
        <v>42707.200000000026</v>
      </c>
      <c r="D841" s="7" t="e">
        <v>#N/A</v>
      </c>
      <c r="E841" s="7">
        <v>67.7346156353981</v>
      </c>
      <c r="F841" s="7" t="e">
        <v>#N/A</v>
      </c>
      <c r="G841" s="7" t="e">
        <v>#N/A</v>
      </c>
      <c r="H841" s="7" t="e">
        <v>#N/A</v>
      </c>
      <c r="I841" s="7" t="e">
        <v>#N/A</v>
      </c>
      <c r="J841" s="7" t="e">
        <v>#N/A</v>
      </c>
      <c r="K841" s="7" t="e">
        <v>#N/A</v>
      </c>
    </row>
    <row r="842" spans="1:11" x14ac:dyDescent="0.25">
      <c r="A842" s="5" t="s">
        <v>25</v>
      </c>
      <c r="B842" s="6">
        <v>1983</v>
      </c>
      <c r="C842" s="7">
        <v>45058.400000000016</v>
      </c>
      <c r="D842" s="7" t="e">
        <v>#N/A</v>
      </c>
      <c r="E842" s="7">
        <v>63.771779685822963</v>
      </c>
      <c r="F842" s="7" t="e">
        <v>#N/A</v>
      </c>
      <c r="G842" s="7" t="e">
        <v>#N/A</v>
      </c>
      <c r="H842" s="7" t="e">
        <v>#N/A</v>
      </c>
      <c r="I842" s="7" t="e">
        <v>#N/A</v>
      </c>
      <c r="J842" s="7" t="e">
        <v>#N/A</v>
      </c>
      <c r="K842" s="7" t="e">
        <v>#N/A</v>
      </c>
    </row>
    <row r="843" spans="1:11" x14ac:dyDescent="0.25">
      <c r="A843" s="5" t="s">
        <v>25</v>
      </c>
      <c r="B843" s="6">
        <v>1984</v>
      </c>
      <c r="C843" s="7">
        <v>54256.231999999967</v>
      </c>
      <c r="D843" s="7" t="e">
        <v>#N/A</v>
      </c>
      <c r="E843" s="7">
        <v>56.307174809310553</v>
      </c>
      <c r="F843" s="7" t="e">
        <v>#N/A</v>
      </c>
      <c r="G843" s="7" t="e">
        <v>#N/A</v>
      </c>
      <c r="H843" s="7" t="e">
        <v>#N/A</v>
      </c>
      <c r="I843" s="7" t="e">
        <v>#N/A</v>
      </c>
      <c r="J843" s="7" t="e">
        <v>#N/A</v>
      </c>
      <c r="K843" s="7" t="e">
        <v>#N/A</v>
      </c>
    </row>
    <row r="844" spans="1:11" x14ac:dyDescent="0.25">
      <c r="A844" s="5" t="s">
        <v>25</v>
      </c>
      <c r="B844" s="6">
        <v>1985</v>
      </c>
      <c r="C844" s="7">
        <v>67436.62800000007</v>
      </c>
      <c r="D844" s="7" t="e">
        <v>#N/A</v>
      </c>
      <c r="E844" s="7">
        <v>53.599719704537051</v>
      </c>
      <c r="F844" s="7" t="e">
        <v>#N/A</v>
      </c>
      <c r="G844" s="7" t="e">
        <v>#N/A</v>
      </c>
      <c r="H844" s="7" t="e">
        <v>#N/A</v>
      </c>
      <c r="I844" s="7" t="e">
        <v>#N/A</v>
      </c>
      <c r="J844" s="7" t="e">
        <v>#N/A</v>
      </c>
      <c r="K844" s="7" t="e">
        <v>#N/A</v>
      </c>
    </row>
    <row r="845" spans="1:11" x14ac:dyDescent="0.25">
      <c r="A845" s="5" t="s">
        <v>25</v>
      </c>
      <c r="B845" s="6">
        <v>1986</v>
      </c>
      <c r="C845" s="7">
        <v>43550.26559999997</v>
      </c>
      <c r="D845" s="7" t="e">
        <v>#N/A</v>
      </c>
      <c r="E845" s="7">
        <v>57.678673943958131</v>
      </c>
      <c r="F845" s="7" t="e">
        <v>#N/A</v>
      </c>
      <c r="G845" s="7" t="e">
        <v>#N/A</v>
      </c>
      <c r="H845" s="7" t="e">
        <v>#N/A</v>
      </c>
      <c r="I845" s="7" t="e">
        <v>#N/A</v>
      </c>
      <c r="J845" s="7" t="e">
        <v>#N/A</v>
      </c>
      <c r="K845" s="7" t="e">
        <v>#N/A</v>
      </c>
    </row>
    <row r="846" spans="1:11" x14ac:dyDescent="0.25">
      <c r="A846" s="5" t="s">
        <v>25</v>
      </c>
      <c r="B846" s="6">
        <v>1987</v>
      </c>
      <c r="C846" s="7">
        <v>58023.380800000028</v>
      </c>
      <c r="D846" s="7" t="e">
        <v>#N/A</v>
      </c>
      <c r="E846" s="7">
        <v>56.514387114232598</v>
      </c>
      <c r="F846" s="7" t="e">
        <v>#N/A</v>
      </c>
      <c r="G846" s="7" t="e">
        <v>#N/A</v>
      </c>
      <c r="H846" s="7" t="e">
        <v>#N/A</v>
      </c>
      <c r="I846" s="7" t="e">
        <v>#N/A</v>
      </c>
      <c r="J846" s="7" t="e">
        <v>#N/A</v>
      </c>
      <c r="K846" s="7" t="e">
        <v>#N/A</v>
      </c>
    </row>
    <row r="847" spans="1:11" x14ac:dyDescent="0.25">
      <c r="A847" s="5" t="s">
        <v>25</v>
      </c>
      <c r="B847" s="6">
        <v>1988</v>
      </c>
      <c r="C847" s="7">
        <v>37019.459999999985</v>
      </c>
      <c r="D847" s="7" t="e">
        <v>#N/A</v>
      </c>
      <c r="E847" s="7">
        <v>65.203026970429576</v>
      </c>
      <c r="F847" s="7" t="e">
        <v>#N/A</v>
      </c>
      <c r="G847" s="7" t="e">
        <v>#N/A</v>
      </c>
      <c r="H847" s="7" t="e">
        <v>#N/A</v>
      </c>
      <c r="I847" s="7" t="e">
        <v>#N/A</v>
      </c>
      <c r="J847" s="7" t="e">
        <v>#N/A</v>
      </c>
      <c r="K847" s="7" t="e">
        <v>#N/A</v>
      </c>
    </row>
    <row r="848" spans="1:11" x14ac:dyDescent="0.25">
      <c r="A848" s="5" t="s">
        <v>25</v>
      </c>
      <c r="B848" s="6">
        <v>1989</v>
      </c>
      <c r="C848" s="7">
        <v>26056.472800000007</v>
      </c>
      <c r="D848" s="7" t="e">
        <v>#N/A</v>
      </c>
      <c r="E848" s="7">
        <v>62.43724192923225</v>
      </c>
      <c r="F848" s="7" t="e">
        <v>#N/A</v>
      </c>
      <c r="G848" s="7" t="e">
        <v>#N/A</v>
      </c>
      <c r="H848" s="7" t="e">
        <v>#N/A</v>
      </c>
      <c r="I848" s="7" t="e">
        <v>#N/A</v>
      </c>
      <c r="J848" s="7" t="e">
        <v>#N/A</v>
      </c>
      <c r="K848" s="7" t="e">
        <v>#N/A</v>
      </c>
    </row>
    <row r="849" spans="1:11" x14ac:dyDescent="0.25">
      <c r="A849" s="5" t="s">
        <v>25</v>
      </c>
      <c r="B849" s="6">
        <v>1990</v>
      </c>
      <c r="C849" s="7">
        <v>31937.792000000005</v>
      </c>
      <c r="D849" s="7" t="e">
        <v>#N/A</v>
      </c>
      <c r="E849" s="7">
        <v>68.42724586617112</v>
      </c>
      <c r="F849" s="7" t="e">
        <v>#N/A</v>
      </c>
      <c r="G849" s="7" t="e">
        <v>#N/A</v>
      </c>
      <c r="H849" s="7" t="e">
        <v>#N/A</v>
      </c>
      <c r="I849" s="7" t="e">
        <v>#N/A</v>
      </c>
      <c r="J849" s="7" t="e">
        <v>#N/A</v>
      </c>
      <c r="K849" s="7" t="e">
        <v>#N/A</v>
      </c>
    </row>
    <row r="850" spans="1:11" x14ac:dyDescent="0.25">
      <c r="A850" s="5" t="s">
        <v>25</v>
      </c>
      <c r="B850" s="6">
        <v>1991</v>
      </c>
      <c r="C850" s="7">
        <v>34371.630400000038</v>
      </c>
      <c r="D850" s="7" t="e">
        <v>#N/A</v>
      </c>
      <c r="E850" s="7">
        <v>64.450579051343098</v>
      </c>
      <c r="F850" s="7" t="e">
        <v>#N/A</v>
      </c>
      <c r="G850" s="7" t="e">
        <v>#N/A</v>
      </c>
      <c r="H850" s="7" t="e">
        <v>#N/A</v>
      </c>
      <c r="I850" s="7" t="e">
        <v>#N/A</v>
      </c>
      <c r="J850" s="7" t="e">
        <v>#N/A</v>
      </c>
      <c r="K850" s="7" t="e">
        <v>#N/A</v>
      </c>
    </row>
    <row r="851" spans="1:11" x14ac:dyDescent="0.25">
      <c r="A851" s="5" t="s">
        <v>25</v>
      </c>
      <c r="B851" s="6">
        <v>1992</v>
      </c>
      <c r="C851" s="7">
        <v>38829.438400000014</v>
      </c>
      <c r="D851" s="7" t="e">
        <v>#N/A</v>
      </c>
      <c r="E851" s="7">
        <v>65.522182758736179</v>
      </c>
      <c r="F851" s="7" t="e">
        <v>#N/A</v>
      </c>
      <c r="G851" s="7" t="e">
        <v>#N/A</v>
      </c>
      <c r="H851" s="7" t="e">
        <v>#N/A</v>
      </c>
      <c r="I851" s="7" t="e">
        <v>#N/A</v>
      </c>
      <c r="J851" s="7" t="e">
        <v>#N/A</v>
      </c>
      <c r="K851" s="7" t="e">
        <v>#N/A</v>
      </c>
    </row>
    <row r="852" spans="1:11" x14ac:dyDescent="0.25">
      <c r="A852" s="5" t="s">
        <v>25</v>
      </c>
      <c r="B852" s="6">
        <v>1993</v>
      </c>
      <c r="C852" s="7">
        <v>44655.192799999975</v>
      </c>
      <c r="D852" s="7" t="e">
        <v>#N/A</v>
      </c>
      <c r="E852" s="7">
        <v>57.3355482286495</v>
      </c>
      <c r="F852" s="7" t="e">
        <v>#N/A</v>
      </c>
      <c r="G852" s="7" t="e">
        <v>#N/A</v>
      </c>
      <c r="H852" s="7" t="e">
        <v>#N/A</v>
      </c>
      <c r="I852" s="7" t="e">
        <v>#N/A</v>
      </c>
      <c r="J852" s="7" t="e">
        <v>#N/A</v>
      </c>
      <c r="K852" s="7" t="e">
        <v>#N/A</v>
      </c>
    </row>
    <row r="853" spans="1:11" x14ac:dyDescent="0.25">
      <c r="A853" s="5" t="s">
        <v>25</v>
      </c>
      <c r="B853" s="6">
        <v>1994</v>
      </c>
      <c r="C853" s="7">
        <v>45588.148800000017</v>
      </c>
      <c r="D853" s="7" t="e">
        <v>#N/A</v>
      </c>
      <c r="E853" s="7">
        <v>53.910730732839383</v>
      </c>
      <c r="F853" s="7">
        <v>1.2971793424943243</v>
      </c>
      <c r="G853" s="7">
        <v>2.5332635520079219</v>
      </c>
      <c r="H853" s="7">
        <v>16.823529411764707</v>
      </c>
      <c r="I853" s="7" t="e">
        <v>#N/A</v>
      </c>
      <c r="J853" s="7" t="e">
        <v>#N/A</v>
      </c>
      <c r="K853" s="7" t="e">
        <v>#N/A</v>
      </c>
    </row>
    <row r="854" spans="1:11" x14ac:dyDescent="0.25">
      <c r="A854" s="5" t="s">
        <v>25</v>
      </c>
      <c r="B854" s="6">
        <v>1995</v>
      </c>
      <c r="C854" s="7">
        <v>44467.983999999946</v>
      </c>
      <c r="D854" s="7" t="e">
        <v>#N/A</v>
      </c>
      <c r="E854" s="7">
        <v>51.92800824812462</v>
      </c>
      <c r="F854" s="7">
        <v>1.1113155604268967</v>
      </c>
      <c r="G854" s="7">
        <v>2.9836946048022828</v>
      </c>
      <c r="H854" s="7">
        <v>30.666666666666668</v>
      </c>
      <c r="I854" s="7" t="e">
        <v>#N/A</v>
      </c>
      <c r="J854" s="7" t="e">
        <v>#N/A</v>
      </c>
      <c r="K854" s="7" t="e">
        <v>#N/A</v>
      </c>
    </row>
    <row r="855" spans="1:11" x14ac:dyDescent="0.25">
      <c r="A855" s="5" t="s">
        <v>25</v>
      </c>
      <c r="B855" s="6">
        <v>1996</v>
      </c>
      <c r="C855" s="7">
        <v>42630.452799999963</v>
      </c>
      <c r="D855" s="7" t="e">
        <v>#N/A</v>
      </c>
      <c r="E855" s="7">
        <v>61.74077586033669</v>
      </c>
      <c r="F855" s="7">
        <v>1.2761665474433841</v>
      </c>
      <c r="G855" s="7">
        <v>2.5727133483464355</v>
      </c>
      <c r="H855" s="7">
        <v>18.888888888888889</v>
      </c>
      <c r="I855" s="7" t="e">
        <v>#N/A</v>
      </c>
      <c r="J855" s="7" t="e">
        <v>#N/A</v>
      </c>
      <c r="K855" s="7" t="e">
        <v>#N/A</v>
      </c>
    </row>
    <row r="856" spans="1:11" x14ac:dyDescent="0.25">
      <c r="A856" s="5" t="s">
        <v>25</v>
      </c>
      <c r="B856" s="6">
        <v>1997</v>
      </c>
      <c r="C856" s="7">
        <v>42503.992000000013</v>
      </c>
      <c r="D856" s="7" t="e">
        <v>#N/A</v>
      </c>
      <c r="E856" s="7">
        <v>61.932763179805541</v>
      </c>
      <c r="F856" s="7">
        <v>2.0430286814126113</v>
      </c>
      <c r="G856" s="7">
        <v>3.4040854832177359</v>
      </c>
      <c r="H856" s="7">
        <v>18.777777777777779</v>
      </c>
      <c r="I856" s="7" t="e">
        <v>#N/A</v>
      </c>
      <c r="J856" s="7" t="e">
        <v>#N/A</v>
      </c>
      <c r="K856" s="7" t="e">
        <v>#N/A</v>
      </c>
    </row>
    <row r="857" spans="1:11" x14ac:dyDescent="0.25">
      <c r="A857" s="5" t="s">
        <v>25</v>
      </c>
      <c r="B857" s="6">
        <v>1998</v>
      </c>
      <c r="C857" s="7">
        <v>55577.573599999916</v>
      </c>
      <c r="D857" s="7" t="e">
        <v>#N/A</v>
      </c>
      <c r="E857" s="7">
        <v>68.673593450802358</v>
      </c>
      <c r="F857" s="7">
        <v>1.3776101234706459</v>
      </c>
      <c r="G857" s="7">
        <v>3.2282668193283883</v>
      </c>
      <c r="H857" s="7">
        <v>27.444444444444443</v>
      </c>
      <c r="I857" s="7" t="e">
        <v>#N/A</v>
      </c>
      <c r="J857" s="7" t="e">
        <v>#N/A</v>
      </c>
      <c r="K857" s="7" t="e">
        <v>#N/A</v>
      </c>
    </row>
    <row r="858" spans="1:11" x14ac:dyDescent="0.25">
      <c r="A858" s="5" t="s">
        <v>25</v>
      </c>
      <c r="B858" s="6">
        <v>1999</v>
      </c>
      <c r="C858" s="7">
        <v>63339.618399999956</v>
      </c>
      <c r="D858" s="7" t="e">
        <v>#N/A</v>
      </c>
      <c r="E858" s="7">
        <v>66.461651663450965</v>
      </c>
      <c r="F858" s="7">
        <v>3.7970070819389439</v>
      </c>
      <c r="G858" s="7">
        <v>5.3491703523403329</v>
      </c>
      <c r="H858" s="7">
        <v>26.55132881709223</v>
      </c>
      <c r="I858" s="7" t="e">
        <v>#N/A</v>
      </c>
      <c r="J858" s="7" t="e">
        <v>#N/A</v>
      </c>
      <c r="K858" s="7" t="e">
        <v>#N/A</v>
      </c>
    </row>
    <row r="859" spans="1:11" x14ac:dyDescent="0.25">
      <c r="A859" s="5" t="s">
        <v>25</v>
      </c>
      <c r="B859" s="6">
        <v>2000</v>
      </c>
      <c r="C859" s="7">
        <v>67365.622399999964</v>
      </c>
      <c r="D859" s="7" t="e">
        <v>#N/A</v>
      </c>
      <c r="E859" s="7">
        <v>76.209434729736117</v>
      </c>
      <c r="F859" s="7">
        <v>0.8602536324881348</v>
      </c>
      <c r="G859" s="7">
        <v>2.2617377463468906</v>
      </c>
      <c r="H859" s="7">
        <v>22.904237754540457</v>
      </c>
      <c r="I859" s="7" t="e">
        <v>#N/A</v>
      </c>
      <c r="J859" s="7" t="e">
        <v>#N/A</v>
      </c>
      <c r="K859" s="7" t="e">
        <v>#N/A</v>
      </c>
    </row>
    <row r="860" spans="1:11" x14ac:dyDescent="0.25">
      <c r="A860" s="5" t="s">
        <v>25</v>
      </c>
      <c r="B860" s="6">
        <v>2001</v>
      </c>
      <c r="C860" s="7">
        <v>61754.382399999959</v>
      </c>
      <c r="D860" s="7" t="e">
        <v>#N/A</v>
      </c>
      <c r="E860" s="7">
        <v>71.318995623340015</v>
      </c>
      <c r="F860" s="7">
        <v>1.5016817213570919</v>
      </c>
      <c r="G860" s="7">
        <v>4.3263898187309087</v>
      </c>
      <c r="H860" s="7">
        <v>39.561327561327566</v>
      </c>
      <c r="I860" s="7" t="e">
        <v>#N/A</v>
      </c>
      <c r="J860" s="7" t="e">
        <v>#N/A</v>
      </c>
      <c r="K860" s="7" t="e">
        <v>#N/A</v>
      </c>
    </row>
    <row r="861" spans="1:11" x14ac:dyDescent="0.25">
      <c r="A861" s="5" t="s">
        <v>25</v>
      </c>
      <c r="B861" s="6">
        <v>2002</v>
      </c>
      <c r="C861" s="7">
        <v>71581.597600000052</v>
      </c>
      <c r="D861" s="7" t="e">
        <v>#N/A</v>
      </c>
      <c r="E861" s="7">
        <v>70.390292484748045</v>
      </c>
      <c r="F861" s="7">
        <v>1.6272000643471063</v>
      </c>
      <c r="G861" s="7">
        <v>4.2884658269035443</v>
      </c>
      <c r="H861" s="7">
        <v>39.083333333333336</v>
      </c>
      <c r="I861" s="7">
        <v>0.39966233312341432</v>
      </c>
      <c r="J861" s="7" t="e">
        <v>#N/A</v>
      </c>
      <c r="K861" s="7" t="e">
        <v>#N/A</v>
      </c>
    </row>
    <row r="862" spans="1:11" x14ac:dyDescent="0.25">
      <c r="A862" s="5" t="s">
        <v>25</v>
      </c>
      <c r="B862" s="6">
        <v>2003</v>
      </c>
      <c r="C862" s="7">
        <v>44225.72</v>
      </c>
      <c r="D862" s="7" t="e">
        <v>#N/A</v>
      </c>
      <c r="E862" s="7">
        <v>60.648834427541857</v>
      </c>
      <c r="F862" s="7">
        <v>1.9029369492832031</v>
      </c>
      <c r="G862" s="7">
        <v>4.6229031817245509</v>
      </c>
      <c r="H862" s="7">
        <v>40.75</v>
      </c>
      <c r="I862" s="7">
        <v>0.40566898658411615</v>
      </c>
      <c r="J862" s="7" t="e">
        <v>#N/A</v>
      </c>
      <c r="K862" s="7" t="e">
        <v>#N/A</v>
      </c>
    </row>
    <row r="863" spans="1:11" x14ac:dyDescent="0.25">
      <c r="A863" s="5" t="s">
        <v>25</v>
      </c>
      <c r="B863" s="6">
        <v>2004</v>
      </c>
      <c r="C863" s="7">
        <v>44508.710000000006</v>
      </c>
      <c r="D863" s="7" t="e">
        <v>#N/A</v>
      </c>
      <c r="E863" s="7">
        <v>66.737087523961776</v>
      </c>
      <c r="F863" s="7">
        <v>1.1409236737062449</v>
      </c>
      <c r="G863" s="7">
        <v>2.8946636723814652</v>
      </c>
      <c r="H863" s="7">
        <v>25.785714285714285</v>
      </c>
      <c r="I863" s="7">
        <v>0.40336647963752226</v>
      </c>
      <c r="J863" s="7" t="e">
        <v>#N/A</v>
      </c>
      <c r="K863" s="7" t="e">
        <v>#N/A</v>
      </c>
    </row>
    <row r="864" spans="1:11" x14ac:dyDescent="0.25">
      <c r="A864" s="5" t="s">
        <v>25</v>
      </c>
      <c r="B864" s="6">
        <v>2005</v>
      </c>
      <c r="C864" s="7">
        <v>45390.950000000004</v>
      </c>
      <c r="D864" s="7" t="e">
        <v>#N/A</v>
      </c>
      <c r="E864" s="7">
        <v>65.39647917630316</v>
      </c>
      <c r="F864" s="7">
        <v>1.4371798320637708</v>
      </c>
      <c r="G864" s="7">
        <v>3.2416607100598824</v>
      </c>
      <c r="H864" s="7">
        <v>23.833333333333332</v>
      </c>
      <c r="I864" s="7">
        <v>0.41702454452354892</v>
      </c>
      <c r="J864" s="7" t="e">
        <v>#N/A</v>
      </c>
      <c r="K864" s="7" t="e">
        <v>#N/A</v>
      </c>
    </row>
    <row r="865" spans="1:11" x14ac:dyDescent="0.25">
      <c r="A865" s="5" t="s">
        <v>25</v>
      </c>
      <c r="B865" s="6">
        <v>2006</v>
      </c>
      <c r="C865" s="7">
        <v>50576.07999999998</v>
      </c>
      <c r="D865" s="7" t="e">
        <v>#N/A</v>
      </c>
      <c r="E865" s="7">
        <v>69.478950868266381</v>
      </c>
      <c r="F865" s="7">
        <v>0.53695585580306959</v>
      </c>
      <c r="G865" s="7">
        <v>0.97161970438601908</v>
      </c>
      <c r="H865" s="7">
        <v>6.833333333333333</v>
      </c>
      <c r="I865" s="7">
        <v>0.40538539341832014</v>
      </c>
      <c r="J865" s="7" t="e">
        <v>#N/A</v>
      </c>
      <c r="K865" s="7" t="e">
        <v>#N/A</v>
      </c>
    </row>
    <row r="866" spans="1:11" x14ac:dyDescent="0.25">
      <c r="A866" s="5" t="s">
        <v>25</v>
      </c>
      <c r="B866" s="6">
        <v>2007</v>
      </c>
      <c r="C866" s="7" t="e">
        <v>#N/A</v>
      </c>
      <c r="D866" s="7" t="e">
        <v>#N/A</v>
      </c>
      <c r="E866" s="7" t="e">
        <v>#N/A</v>
      </c>
      <c r="F866" s="7">
        <v>0.35573032970387974</v>
      </c>
      <c r="G866" s="7">
        <v>1.3791536938696025</v>
      </c>
      <c r="H866" s="7">
        <v>12.295662100456621</v>
      </c>
      <c r="I866" s="7">
        <v>0.41386289425285949</v>
      </c>
      <c r="J866" s="7" t="e">
        <v>#N/A</v>
      </c>
      <c r="K866" s="7" t="e">
        <v>#N/A</v>
      </c>
    </row>
    <row r="867" spans="1:11" x14ac:dyDescent="0.25">
      <c r="A867" s="5" t="s">
        <v>25</v>
      </c>
      <c r="B867" s="6">
        <v>2008</v>
      </c>
      <c r="C867" s="7" t="e">
        <v>#N/A</v>
      </c>
      <c r="D867" s="7" t="e">
        <v>#N/A</v>
      </c>
      <c r="E867" s="7" t="e">
        <v>#N/A</v>
      </c>
      <c r="F867" s="7">
        <v>0.35217018282084483</v>
      </c>
      <c r="G867" s="7">
        <v>1.0470186492292535</v>
      </c>
      <c r="H867" s="7">
        <v>8.5332080200501252</v>
      </c>
      <c r="I867" s="7">
        <v>0.41366737990986718</v>
      </c>
      <c r="J867" s="7" t="e">
        <v>#N/A</v>
      </c>
      <c r="K867" s="7" t="e">
        <v>#N/A</v>
      </c>
    </row>
    <row r="868" spans="1:11" x14ac:dyDescent="0.25">
      <c r="A868" s="5" t="s">
        <v>25</v>
      </c>
      <c r="B868" s="6">
        <v>2009</v>
      </c>
      <c r="C868" s="7" t="e">
        <v>#N/A</v>
      </c>
      <c r="D868" s="7" t="e">
        <v>#N/A</v>
      </c>
      <c r="E868" s="7" t="e">
        <v>#N/A</v>
      </c>
      <c r="F868" s="7">
        <v>0.42989813365023677</v>
      </c>
      <c r="G868" s="7">
        <v>1.1161832363932975</v>
      </c>
      <c r="H868" s="7">
        <v>8.9868105515587526</v>
      </c>
      <c r="I868" s="7">
        <v>0.41625994710254843</v>
      </c>
      <c r="J868" s="7" t="e">
        <v>#N/A</v>
      </c>
      <c r="K868" s="7" t="e">
        <v>#N/A</v>
      </c>
    </row>
    <row r="869" spans="1:11" x14ac:dyDescent="0.25">
      <c r="A869" s="5" t="s">
        <v>25</v>
      </c>
      <c r="B869" s="6">
        <v>2010</v>
      </c>
      <c r="C869" s="7" t="e">
        <v>#N/A</v>
      </c>
      <c r="D869" s="7" t="e">
        <v>#N/A</v>
      </c>
      <c r="E869" s="7" t="e">
        <v>#N/A</v>
      </c>
      <c r="F869" s="7">
        <v>0.82042480024301012</v>
      </c>
      <c r="G869" s="7">
        <v>1.2993929713062968</v>
      </c>
      <c r="H869" s="7">
        <v>8.1622807017543852</v>
      </c>
      <c r="I869" s="7">
        <v>0.41638612953945803</v>
      </c>
      <c r="J869" s="7" t="e">
        <v>#N/A</v>
      </c>
      <c r="K869" s="7" t="e">
        <v>#N/A</v>
      </c>
    </row>
    <row r="870" spans="1:11" x14ac:dyDescent="0.25">
      <c r="A870" s="5" t="s">
        <v>25</v>
      </c>
      <c r="B870" s="6">
        <v>2011</v>
      </c>
      <c r="C870" s="7">
        <v>4191.38</v>
      </c>
      <c r="D870" s="7" t="e">
        <v>#N/A</v>
      </c>
      <c r="E870" s="7">
        <v>50.419103783015998</v>
      </c>
      <c r="F870" s="7">
        <v>0.43990723490976019</v>
      </c>
      <c r="G870" s="7">
        <v>1.3724599510967206</v>
      </c>
      <c r="H870" s="7">
        <v>12.95</v>
      </c>
      <c r="I870" s="7">
        <v>0.39834722916116366</v>
      </c>
      <c r="J870" s="7">
        <v>0.48014809187194102</v>
      </c>
      <c r="K870" s="7">
        <v>0.58599999999999997</v>
      </c>
    </row>
    <row r="871" spans="1:11" x14ac:dyDescent="0.25">
      <c r="A871" s="5" t="s">
        <v>25</v>
      </c>
      <c r="B871" s="6">
        <v>2012</v>
      </c>
      <c r="C871" s="7">
        <v>4578.2</v>
      </c>
      <c r="D871" s="7">
        <v>4.4800000190734899</v>
      </c>
      <c r="E871" s="7">
        <v>64.937080808080808</v>
      </c>
      <c r="F871" s="7">
        <v>0.54154147017786891</v>
      </c>
      <c r="G871" s="7">
        <v>1.8260207567196132</v>
      </c>
      <c r="H871" s="7">
        <v>17.473684210526315</v>
      </c>
      <c r="I871" s="7">
        <v>0.40823146785857267</v>
      </c>
      <c r="J871" s="7">
        <v>0.48383758640038399</v>
      </c>
      <c r="K871" s="7">
        <v>0.83199999999999996</v>
      </c>
    </row>
    <row r="872" spans="1:11" x14ac:dyDescent="0.25">
      <c r="A872" s="5" t="s">
        <v>25</v>
      </c>
      <c r="B872" s="6">
        <v>2013</v>
      </c>
      <c r="C872" s="7">
        <v>10038.19</v>
      </c>
      <c r="D872" s="7">
        <v>9.1999979019165004</v>
      </c>
      <c r="E872" s="7">
        <v>50.844869432892693</v>
      </c>
      <c r="F872" s="7">
        <v>0.47891495828616165</v>
      </c>
      <c r="G872" s="7">
        <v>1.2807898004181051</v>
      </c>
      <c r="H872" s="7">
        <v>11.592342342342342</v>
      </c>
      <c r="I872" s="7">
        <v>0.40295849837261644</v>
      </c>
      <c r="J872" s="7">
        <v>0.476751769803065</v>
      </c>
      <c r="K872" s="7">
        <v>0.65200000000000002</v>
      </c>
    </row>
    <row r="873" spans="1:11" x14ac:dyDescent="0.25">
      <c r="A873" s="5" t="s">
        <v>25</v>
      </c>
      <c r="B873" s="6">
        <v>2014</v>
      </c>
      <c r="C873" s="7">
        <v>9611.52</v>
      </c>
      <c r="D873" s="7">
        <v>10.0999999046326</v>
      </c>
      <c r="E873" s="7">
        <v>65.280128104351789</v>
      </c>
      <c r="F873" s="7">
        <v>0.35194362597956125</v>
      </c>
      <c r="G873" s="7">
        <v>1.4676474428047337</v>
      </c>
      <c r="H873" s="7">
        <v>15.688492063492063</v>
      </c>
      <c r="I873" s="7">
        <v>0.40838347237297279</v>
      </c>
      <c r="J873" s="7">
        <v>0.49017252840089404</v>
      </c>
      <c r="K873" s="7">
        <v>0.87</v>
      </c>
    </row>
    <row r="874" spans="1:11" x14ac:dyDescent="0.25">
      <c r="A874" s="5" t="s">
        <v>25</v>
      </c>
      <c r="B874" s="6">
        <v>2015</v>
      </c>
      <c r="C874" s="7">
        <v>10968.15</v>
      </c>
      <c r="D874" s="7">
        <v>10.0999999046326</v>
      </c>
      <c r="E874" s="7">
        <v>61.374901647356921</v>
      </c>
      <c r="F874" s="7">
        <v>0.23516797859022517</v>
      </c>
      <c r="G874" s="7">
        <v>1.2810966925517124</v>
      </c>
      <c r="H874" s="7">
        <v>13.95</v>
      </c>
      <c r="I874" s="7">
        <v>0.4091231649252296</v>
      </c>
      <c r="J874" s="7">
        <v>0.48999938097958601</v>
      </c>
      <c r="K874" s="7">
        <v>0.69699999999999995</v>
      </c>
    </row>
    <row r="875" spans="1:11" x14ac:dyDescent="0.25">
      <c r="A875" s="5" t="s">
        <v>25</v>
      </c>
      <c r="B875" s="6">
        <v>2016</v>
      </c>
      <c r="C875" s="7">
        <v>12605.889999999996</v>
      </c>
      <c r="D875" s="7">
        <v>10.399999916553501</v>
      </c>
      <c r="E875" s="7">
        <v>56.95045451679632</v>
      </c>
      <c r="F875" s="7">
        <v>0.45857765061391809</v>
      </c>
      <c r="G875" s="7">
        <v>2.2255590821121101</v>
      </c>
      <c r="H875" s="7">
        <v>25.416666666666664</v>
      </c>
      <c r="I875" s="7">
        <v>0.42045031197164778</v>
      </c>
      <c r="J875" s="7">
        <v>0.487035144426958</v>
      </c>
      <c r="K875" s="7">
        <v>0.64100000000000001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5"/>
  <sheetViews>
    <sheetView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 t="s">
        <v>3</v>
      </c>
      <c r="B2" s="2">
        <v>1979</v>
      </c>
      <c r="C2" s="3">
        <v>50.304977160229768</v>
      </c>
    </row>
    <row r="3" spans="1:3" x14ac:dyDescent="0.25">
      <c r="A3" s="1" t="s">
        <v>3</v>
      </c>
      <c r="B3" s="2">
        <v>1980</v>
      </c>
      <c r="C3" s="3">
        <v>44.089925973454541</v>
      </c>
    </row>
    <row r="4" spans="1:3" x14ac:dyDescent="0.25">
      <c r="A4" s="1" t="s">
        <v>3</v>
      </c>
      <c r="B4" s="2">
        <v>1981</v>
      </c>
      <c r="C4" s="3">
        <v>44.504441560938652</v>
      </c>
    </row>
    <row r="5" spans="1:3" x14ac:dyDescent="0.25">
      <c r="A5" s="1" t="s">
        <v>3</v>
      </c>
      <c r="B5" s="2">
        <v>1982</v>
      </c>
      <c r="C5" s="3">
        <v>51.804439073274132</v>
      </c>
    </row>
    <row r="6" spans="1:3" x14ac:dyDescent="0.25">
      <c r="A6" s="1" t="s">
        <v>3</v>
      </c>
      <c r="B6" s="2">
        <v>1983</v>
      </c>
      <c r="C6" s="3">
        <v>51.934870489105293</v>
      </c>
    </row>
    <row r="7" spans="1:3" x14ac:dyDescent="0.25">
      <c r="A7" s="1" t="s">
        <v>3</v>
      </c>
      <c r="B7" s="2">
        <v>1984</v>
      </c>
      <c r="C7" s="3">
        <v>51.33190401190403</v>
      </c>
    </row>
    <row r="8" spans="1:3" x14ac:dyDescent="0.25">
      <c r="A8" s="1" t="s">
        <v>3</v>
      </c>
      <c r="B8" s="2">
        <v>1985</v>
      </c>
      <c r="C8" s="3">
        <v>50.88709565700465</v>
      </c>
    </row>
    <row r="9" spans="1:3" x14ac:dyDescent="0.25">
      <c r="A9" s="1" t="s">
        <v>3</v>
      </c>
      <c r="B9" s="2">
        <v>1986</v>
      </c>
      <c r="C9" s="3">
        <v>64.003976162207763</v>
      </c>
    </row>
    <row r="10" spans="1:3" x14ac:dyDescent="0.25">
      <c r="A10" s="1" t="s">
        <v>3</v>
      </c>
      <c r="B10" s="2">
        <v>1987</v>
      </c>
      <c r="C10" s="3">
        <v>72.692939948480586</v>
      </c>
    </row>
    <row r="11" spans="1:3" x14ac:dyDescent="0.25">
      <c r="A11" s="1" t="s">
        <v>3</v>
      </c>
      <c r="B11" s="2">
        <v>1988</v>
      </c>
      <c r="C11" s="3">
        <v>76.784749563882357</v>
      </c>
    </row>
    <row r="12" spans="1:3" x14ac:dyDescent="0.25">
      <c r="A12" s="1" t="s">
        <v>3</v>
      </c>
      <c r="B12" s="2">
        <v>1989</v>
      </c>
      <c r="C12" s="3">
        <v>69.806393473894545</v>
      </c>
    </row>
    <row r="13" spans="1:3" x14ac:dyDescent="0.25">
      <c r="A13" s="1" t="s">
        <v>3</v>
      </c>
      <c r="B13" s="2">
        <v>1990</v>
      </c>
      <c r="C13" s="3">
        <v>69.48363173501005</v>
      </c>
    </row>
    <row r="14" spans="1:3" x14ac:dyDescent="0.25">
      <c r="A14" s="1" t="s">
        <v>3</v>
      </c>
      <c r="B14" s="2">
        <v>1991</v>
      </c>
      <c r="C14" s="3">
        <v>64.741348177509565</v>
      </c>
    </row>
    <row r="15" spans="1:3" x14ac:dyDescent="0.25">
      <c r="A15" s="1" t="s">
        <v>3</v>
      </c>
      <c r="B15" s="2">
        <v>1992</v>
      </c>
      <c r="C15" s="3">
        <v>71.088849746244421</v>
      </c>
    </row>
    <row r="16" spans="1:3" x14ac:dyDescent="0.25">
      <c r="A16" s="1" t="s">
        <v>3</v>
      </c>
      <c r="B16" s="2">
        <v>1993</v>
      </c>
      <c r="C16" s="4">
        <v>69.076920135898007</v>
      </c>
    </row>
    <row r="17" spans="1:3" x14ac:dyDescent="0.25">
      <c r="A17" s="1" t="s">
        <v>3</v>
      </c>
      <c r="B17" s="2">
        <v>1994</v>
      </c>
      <c r="C17" s="4">
        <v>71.304702984169495</v>
      </c>
    </row>
    <row r="18" spans="1:3" x14ac:dyDescent="0.25">
      <c r="A18" s="1" t="s">
        <v>3</v>
      </c>
      <c r="B18" s="2">
        <v>1995</v>
      </c>
      <c r="C18" s="4">
        <v>79.319572496231544</v>
      </c>
    </row>
    <row r="19" spans="1:3" x14ac:dyDescent="0.25">
      <c r="A19" s="1" t="s">
        <v>3</v>
      </c>
      <c r="B19" s="2">
        <v>1996</v>
      </c>
      <c r="C19" s="4">
        <v>86.581416988898098</v>
      </c>
    </row>
    <row r="20" spans="1:3" x14ac:dyDescent="0.25">
      <c r="A20" s="1" t="s">
        <v>3</v>
      </c>
      <c r="B20" s="2">
        <v>1997</v>
      </c>
      <c r="C20" s="4">
        <v>88.919956045404575</v>
      </c>
    </row>
    <row r="21" spans="1:3" x14ac:dyDescent="0.25">
      <c r="A21" s="1" t="s">
        <v>3</v>
      </c>
      <c r="B21" s="2">
        <v>1998</v>
      </c>
      <c r="C21" s="4">
        <v>98.148410262175545</v>
      </c>
    </row>
    <row r="22" spans="1:3" x14ac:dyDescent="0.25">
      <c r="A22" s="1" t="s">
        <v>3</v>
      </c>
      <c r="B22" s="2">
        <v>1999</v>
      </c>
      <c r="C22" s="4">
        <v>95.066614717147246</v>
      </c>
    </row>
    <row r="23" spans="1:3" x14ac:dyDescent="0.25">
      <c r="A23" s="1" t="s">
        <v>3</v>
      </c>
      <c r="B23" s="2">
        <v>2000</v>
      </c>
      <c r="C23" s="4">
        <v>118.50253681159367</v>
      </c>
    </row>
    <row r="24" spans="1:3" x14ac:dyDescent="0.25">
      <c r="A24" s="1" t="s">
        <v>3</v>
      </c>
      <c r="B24" s="2">
        <v>2001</v>
      </c>
      <c r="C24" s="4">
        <v>106.24602608083183</v>
      </c>
    </row>
    <row r="25" spans="1:3" x14ac:dyDescent="0.25">
      <c r="A25" s="1" t="s">
        <v>3</v>
      </c>
      <c r="B25" s="2">
        <v>2002</v>
      </c>
      <c r="C25" s="3">
        <v>95.011795029234392</v>
      </c>
    </row>
    <row r="26" spans="1:3" x14ac:dyDescent="0.25">
      <c r="A26" s="1" t="s">
        <v>3</v>
      </c>
      <c r="B26" s="2">
        <v>2003</v>
      </c>
      <c r="C26" s="3">
        <v>90.289405040319593</v>
      </c>
    </row>
    <row r="27" spans="1:3" x14ac:dyDescent="0.25">
      <c r="A27" s="1" t="s">
        <v>3</v>
      </c>
      <c r="B27" s="2">
        <v>2004</v>
      </c>
      <c r="C27" s="3">
        <v>101.51577759094627</v>
      </c>
    </row>
    <row r="28" spans="1:3" x14ac:dyDescent="0.25">
      <c r="A28" s="1" t="s">
        <v>3</v>
      </c>
      <c r="B28" s="2">
        <v>2005</v>
      </c>
      <c r="C28" s="3">
        <v>93.5840351974024</v>
      </c>
    </row>
    <row r="29" spans="1:3" x14ac:dyDescent="0.25">
      <c r="A29" s="1" t="s">
        <v>3</v>
      </c>
      <c r="B29" s="2">
        <v>2006</v>
      </c>
      <c r="C29" s="3">
        <v>81.720587675248183</v>
      </c>
    </row>
    <row r="30" spans="1:3" x14ac:dyDescent="0.25">
      <c r="A30" s="1" t="s">
        <v>3</v>
      </c>
      <c r="B30" s="2">
        <v>2007</v>
      </c>
      <c r="C30" s="4">
        <v>86.038553720783099</v>
      </c>
    </row>
    <row r="31" spans="1:3" x14ac:dyDescent="0.25">
      <c r="A31" s="1" t="s">
        <v>3</v>
      </c>
      <c r="B31" s="2">
        <v>2008</v>
      </c>
      <c r="C31" s="4">
        <v>96.320804846139623</v>
      </c>
    </row>
    <row r="32" spans="1:3" x14ac:dyDescent="0.25">
      <c r="A32" s="1" t="s">
        <v>3</v>
      </c>
      <c r="B32" s="2">
        <v>2009</v>
      </c>
      <c r="C32" s="4">
        <v>80.549907271002027</v>
      </c>
    </row>
    <row r="33" spans="1:3" x14ac:dyDescent="0.25">
      <c r="A33" s="1" t="s">
        <v>3</v>
      </c>
      <c r="B33" s="2">
        <v>2010</v>
      </c>
      <c r="C33" s="4">
        <v>78.539722972006558</v>
      </c>
    </row>
    <row r="34" spans="1:3" x14ac:dyDescent="0.25">
      <c r="A34" s="1" t="s">
        <v>3</v>
      </c>
      <c r="B34" s="2">
        <v>2011</v>
      </c>
      <c r="C34" s="4">
        <v>85.909820216274085</v>
      </c>
    </row>
    <row r="35" spans="1:3" x14ac:dyDescent="0.25">
      <c r="A35" s="1" t="s">
        <v>3</v>
      </c>
      <c r="B35" s="2">
        <v>2012</v>
      </c>
      <c r="C35" s="4">
        <v>80.93407092979345</v>
      </c>
    </row>
    <row r="36" spans="1:3" x14ac:dyDescent="0.25">
      <c r="A36" s="1" t="s">
        <v>3</v>
      </c>
      <c r="B36" s="2">
        <v>2013</v>
      </c>
      <c r="C36" s="4">
        <v>78.456785307868174</v>
      </c>
    </row>
    <row r="37" spans="1:3" x14ac:dyDescent="0.25">
      <c r="A37" s="1" t="s">
        <v>3</v>
      </c>
      <c r="B37" s="2">
        <v>2014</v>
      </c>
      <c r="C37" s="3">
        <v>90.664061169527628</v>
      </c>
    </row>
    <row r="38" spans="1:3" x14ac:dyDescent="0.25">
      <c r="A38" s="1" t="s">
        <v>3</v>
      </c>
      <c r="B38" s="2">
        <v>2015</v>
      </c>
      <c r="C38" s="3">
        <v>89.187514957193883</v>
      </c>
    </row>
    <row r="39" spans="1:3" x14ac:dyDescent="0.25">
      <c r="A39" s="1" t="s">
        <v>3</v>
      </c>
      <c r="B39" s="2">
        <v>2016</v>
      </c>
      <c r="C39" s="3">
        <v>81.289620209414565</v>
      </c>
    </row>
    <row r="40" spans="1:3" x14ac:dyDescent="0.25">
      <c r="A40" s="1" t="s">
        <v>4</v>
      </c>
      <c r="B40" s="2">
        <v>1979</v>
      </c>
      <c r="C40" s="3">
        <v>42.61351431433345</v>
      </c>
    </row>
    <row r="41" spans="1:3" x14ac:dyDescent="0.25">
      <c r="A41" s="1" t="s">
        <v>4</v>
      </c>
      <c r="B41" s="2">
        <v>1980</v>
      </c>
      <c r="C41" s="3">
        <v>42.01983216065539</v>
      </c>
    </row>
    <row r="42" spans="1:3" x14ac:dyDescent="0.25">
      <c r="A42" s="1" t="s">
        <v>4</v>
      </c>
      <c r="B42" s="2">
        <v>1981</v>
      </c>
      <c r="C42" s="3">
        <v>42.863291370472226</v>
      </c>
    </row>
    <row r="43" spans="1:3" x14ac:dyDescent="0.25">
      <c r="A43" s="1" t="s">
        <v>4</v>
      </c>
      <c r="B43" s="2">
        <v>1982</v>
      </c>
      <c r="C43" s="3">
        <v>39.140493381468112</v>
      </c>
    </row>
    <row r="44" spans="1:3" x14ac:dyDescent="0.25">
      <c r="A44" s="1" t="s">
        <v>4</v>
      </c>
      <c r="B44" s="2">
        <v>1983</v>
      </c>
      <c r="C44" s="3">
        <v>37.108836727192816</v>
      </c>
    </row>
    <row r="45" spans="1:3" x14ac:dyDescent="0.25">
      <c r="A45" s="1" t="s">
        <v>4</v>
      </c>
      <c r="B45" s="2">
        <v>1984</v>
      </c>
      <c r="C45" s="3">
        <v>36.489999283561914</v>
      </c>
    </row>
    <row r="46" spans="1:3" x14ac:dyDescent="0.25">
      <c r="A46" s="1" t="s">
        <v>4</v>
      </c>
      <c r="B46" s="2">
        <v>1985</v>
      </c>
      <c r="C46" s="3">
        <v>43.611853858223895</v>
      </c>
    </row>
    <row r="47" spans="1:3" x14ac:dyDescent="0.25">
      <c r="A47" s="1" t="s">
        <v>4</v>
      </c>
      <c r="B47" s="2">
        <v>1986</v>
      </c>
      <c r="C47" s="3">
        <v>45.704560515624159</v>
      </c>
    </row>
    <row r="48" spans="1:3" x14ac:dyDescent="0.25">
      <c r="A48" s="1" t="s">
        <v>4</v>
      </c>
      <c r="B48" s="2">
        <v>1987</v>
      </c>
      <c r="C48" s="3">
        <v>52.333195307108333</v>
      </c>
    </row>
    <row r="49" spans="1:3" x14ac:dyDescent="0.25">
      <c r="A49" s="1" t="s">
        <v>4</v>
      </c>
      <c r="B49" s="2">
        <v>1988</v>
      </c>
      <c r="C49" s="3">
        <v>56.916206518068201</v>
      </c>
    </row>
    <row r="50" spans="1:3" x14ac:dyDescent="0.25">
      <c r="A50" s="1" t="s">
        <v>4</v>
      </c>
      <c r="B50" s="2">
        <v>1989</v>
      </c>
      <c r="C50" s="3">
        <v>81.377380952380946</v>
      </c>
    </row>
    <row r="51" spans="1:3" x14ac:dyDescent="0.25">
      <c r="A51" s="1" t="s">
        <v>4</v>
      </c>
      <c r="B51" s="2">
        <v>1990</v>
      </c>
      <c r="C51" s="3">
        <v>55.062499999999979</v>
      </c>
    </row>
    <row r="52" spans="1:3" x14ac:dyDescent="0.25">
      <c r="A52" s="1" t="s">
        <v>4</v>
      </c>
      <c r="B52" s="2">
        <v>1991</v>
      </c>
      <c r="C52" s="3">
        <v>59.274208754208715</v>
      </c>
    </row>
    <row r="53" spans="1:3" x14ac:dyDescent="0.25">
      <c r="A53" s="1" t="s">
        <v>4</v>
      </c>
      <c r="B53" s="2">
        <v>1992</v>
      </c>
      <c r="C53" s="3">
        <v>56.205387840670838</v>
      </c>
    </row>
    <row r="54" spans="1:3" x14ac:dyDescent="0.25">
      <c r="A54" s="1" t="s">
        <v>4</v>
      </c>
      <c r="B54" s="2">
        <v>1993</v>
      </c>
      <c r="C54" s="3">
        <v>64.234136014202889</v>
      </c>
    </row>
    <row r="55" spans="1:3" x14ac:dyDescent="0.25">
      <c r="A55" s="1" t="s">
        <v>4</v>
      </c>
      <c r="B55" s="2">
        <v>1994</v>
      </c>
      <c r="C55" s="3">
        <v>71.342351875642962</v>
      </c>
    </row>
    <row r="56" spans="1:3" x14ac:dyDescent="0.25">
      <c r="A56" s="1" t="s">
        <v>4</v>
      </c>
      <c r="B56" s="2">
        <v>1995</v>
      </c>
      <c r="C56" s="3">
        <v>64.732102608661748</v>
      </c>
    </row>
    <row r="57" spans="1:3" x14ac:dyDescent="0.25">
      <c r="A57" s="1" t="s">
        <v>4</v>
      </c>
      <c r="B57" s="2">
        <v>1996</v>
      </c>
      <c r="C57" s="3">
        <v>80.743166463166475</v>
      </c>
    </row>
    <row r="58" spans="1:3" x14ac:dyDescent="0.25">
      <c r="A58" s="1" t="s">
        <v>4</v>
      </c>
      <c r="B58" s="2">
        <v>1997</v>
      </c>
      <c r="C58" s="3">
        <v>80.702093045843014</v>
      </c>
    </row>
    <row r="59" spans="1:3" x14ac:dyDescent="0.25">
      <c r="A59" s="1" t="s">
        <v>4</v>
      </c>
      <c r="B59" s="2">
        <v>1998</v>
      </c>
      <c r="C59" s="3">
        <v>73.20605769230761</v>
      </c>
    </row>
    <row r="60" spans="1:3" x14ac:dyDescent="0.25">
      <c r="A60" s="1" t="s">
        <v>4</v>
      </c>
      <c r="B60" s="2">
        <v>1999</v>
      </c>
      <c r="C60" s="3">
        <v>128.39603174603161</v>
      </c>
    </row>
    <row r="61" spans="1:3" x14ac:dyDescent="0.25">
      <c r="A61" s="1" t="s">
        <v>4</v>
      </c>
      <c r="B61" s="2">
        <v>2000</v>
      </c>
      <c r="C61" s="3">
        <v>115.97817263544538</v>
      </c>
    </row>
    <row r="62" spans="1:3" x14ac:dyDescent="0.25">
      <c r="A62" s="1" t="s">
        <v>4</v>
      </c>
      <c r="B62" s="2">
        <v>2001</v>
      </c>
      <c r="C62" s="3">
        <v>117.8123162948163</v>
      </c>
    </row>
    <row r="63" spans="1:3" x14ac:dyDescent="0.25">
      <c r="A63" s="1" t="s">
        <v>4</v>
      </c>
      <c r="B63" s="2">
        <v>2002</v>
      </c>
      <c r="C63" s="3">
        <v>116.73900308129635</v>
      </c>
    </row>
    <row r="64" spans="1:3" x14ac:dyDescent="0.25">
      <c r="A64" s="1" t="s">
        <v>4</v>
      </c>
      <c r="B64" s="2">
        <v>2003</v>
      </c>
      <c r="C64" s="3">
        <v>115.48733333333334</v>
      </c>
    </row>
    <row r="65" spans="1:3" x14ac:dyDescent="0.25">
      <c r="A65" s="1" t="s">
        <v>4</v>
      </c>
      <c r="B65" s="2">
        <v>2004</v>
      </c>
      <c r="C65" s="3">
        <v>87.042577812177498</v>
      </c>
    </row>
    <row r="66" spans="1:3" x14ac:dyDescent="0.25">
      <c r="A66" s="1" t="s">
        <v>4</v>
      </c>
      <c r="B66" s="2">
        <v>2005</v>
      </c>
      <c r="C66" s="3">
        <v>106.16319002525252</v>
      </c>
    </row>
    <row r="67" spans="1:3" x14ac:dyDescent="0.25">
      <c r="A67" s="1" t="s">
        <v>4</v>
      </c>
      <c r="B67" s="2">
        <v>2006</v>
      </c>
      <c r="C67" s="3">
        <v>83.090998370804797</v>
      </c>
    </row>
    <row r="68" spans="1:3" x14ac:dyDescent="0.25">
      <c r="A68" s="1" t="s">
        <v>4</v>
      </c>
      <c r="B68" s="2">
        <v>2007</v>
      </c>
      <c r="C68" s="3">
        <v>80.871561015564012</v>
      </c>
    </row>
    <row r="69" spans="1:3" x14ac:dyDescent="0.25">
      <c r="A69" s="1" t="s">
        <v>4</v>
      </c>
      <c r="B69" s="2">
        <v>2008</v>
      </c>
      <c r="C69" s="3">
        <v>75.019005219816449</v>
      </c>
    </row>
    <row r="70" spans="1:3" x14ac:dyDescent="0.25">
      <c r="A70" s="1" t="s">
        <v>4</v>
      </c>
      <c r="B70" s="2">
        <v>2009</v>
      </c>
      <c r="C70" s="3">
        <v>102.9138126326006</v>
      </c>
    </row>
    <row r="71" spans="1:3" x14ac:dyDescent="0.25">
      <c r="A71" s="1" t="s">
        <v>4</v>
      </c>
      <c r="B71" s="2">
        <v>2010</v>
      </c>
      <c r="C71" s="3">
        <v>83.767813108101819</v>
      </c>
    </row>
    <row r="72" spans="1:3" x14ac:dyDescent="0.25">
      <c r="A72" s="1" t="s">
        <v>4</v>
      </c>
      <c r="B72" s="2">
        <v>2011</v>
      </c>
      <c r="C72" s="3">
        <v>88.402941466492408</v>
      </c>
    </row>
    <row r="73" spans="1:3" x14ac:dyDescent="0.25">
      <c r="A73" s="1" t="s">
        <v>4</v>
      </c>
      <c r="B73" s="2">
        <v>2012</v>
      </c>
      <c r="C73" s="3">
        <v>83.289265021261997</v>
      </c>
    </row>
    <row r="74" spans="1:3" x14ac:dyDescent="0.25">
      <c r="A74" s="1" t="s">
        <v>4</v>
      </c>
      <c r="B74" s="2">
        <v>2013</v>
      </c>
      <c r="C74" s="3">
        <v>84.540645412104226</v>
      </c>
    </row>
    <row r="75" spans="1:3" x14ac:dyDescent="0.25">
      <c r="A75" s="1" t="s">
        <v>4</v>
      </c>
      <c r="B75" s="2">
        <v>2014</v>
      </c>
      <c r="C75" s="3">
        <v>74.879892454412953</v>
      </c>
    </row>
    <row r="76" spans="1:3" x14ac:dyDescent="0.25">
      <c r="A76" s="1" t="s">
        <v>4</v>
      </c>
      <c r="B76" s="2">
        <v>2015</v>
      </c>
      <c r="C76" s="3">
        <v>92.775478465262722</v>
      </c>
    </row>
    <row r="77" spans="1:3" x14ac:dyDescent="0.25">
      <c r="A77" s="1" t="s">
        <v>4</v>
      </c>
      <c r="B77" s="2">
        <v>2016</v>
      </c>
      <c r="C77" s="3">
        <v>75.658454532499391</v>
      </c>
    </row>
    <row r="78" spans="1:3" x14ac:dyDescent="0.25">
      <c r="A78" s="1" t="s">
        <v>5</v>
      </c>
      <c r="B78" s="2">
        <v>1979</v>
      </c>
      <c r="C78" s="3">
        <v>47.382583353073578</v>
      </c>
    </row>
    <row r="79" spans="1:3" x14ac:dyDescent="0.25">
      <c r="A79" s="1" t="s">
        <v>5</v>
      </c>
      <c r="B79" s="2">
        <v>1980</v>
      </c>
      <c r="C79" s="3">
        <v>50.603996576899419</v>
      </c>
    </row>
    <row r="80" spans="1:3" x14ac:dyDescent="0.25">
      <c r="A80" s="1" t="s">
        <v>5</v>
      </c>
      <c r="B80" s="2">
        <v>1981</v>
      </c>
      <c r="C80" s="3">
        <v>47.428815544844028</v>
      </c>
    </row>
    <row r="81" spans="1:3" x14ac:dyDescent="0.25">
      <c r="A81" s="1" t="s">
        <v>5</v>
      </c>
      <c r="B81" s="2">
        <v>1982</v>
      </c>
      <c r="C81" s="3">
        <v>46.172309073771572</v>
      </c>
    </row>
    <row r="82" spans="1:3" x14ac:dyDescent="0.25">
      <c r="A82" s="1" t="s">
        <v>5</v>
      </c>
      <c r="B82" s="2">
        <v>1983</v>
      </c>
      <c r="C82" s="3">
        <v>48.240821707815755</v>
      </c>
    </row>
    <row r="83" spans="1:3" x14ac:dyDescent="0.25">
      <c r="A83" s="1" t="s">
        <v>5</v>
      </c>
      <c r="B83" s="2">
        <v>1984</v>
      </c>
      <c r="C83" s="3">
        <v>45.726929532116905</v>
      </c>
    </row>
    <row r="84" spans="1:3" x14ac:dyDescent="0.25">
      <c r="A84" s="1" t="s">
        <v>5</v>
      </c>
      <c r="B84" s="2">
        <v>1985</v>
      </c>
      <c r="C84" s="3">
        <v>47.587494110340707</v>
      </c>
    </row>
    <row r="85" spans="1:3" x14ac:dyDescent="0.25">
      <c r="A85" s="1" t="s">
        <v>5</v>
      </c>
      <c r="B85" s="2">
        <v>1986</v>
      </c>
      <c r="C85" s="3">
        <v>53.437067861703994</v>
      </c>
    </row>
    <row r="86" spans="1:3" x14ac:dyDescent="0.25">
      <c r="A86" s="1" t="s">
        <v>5</v>
      </c>
      <c r="B86" s="2">
        <v>1987</v>
      </c>
      <c r="C86" s="3">
        <v>71.667608548741256</v>
      </c>
    </row>
    <row r="87" spans="1:3" x14ac:dyDescent="0.25">
      <c r="A87" s="1" t="s">
        <v>5</v>
      </c>
      <c r="B87" s="2">
        <v>1988</v>
      </c>
      <c r="C87" s="3">
        <v>66.651692627128654</v>
      </c>
    </row>
    <row r="88" spans="1:3" x14ac:dyDescent="0.25">
      <c r="A88" s="1" t="s">
        <v>5</v>
      </c>
      <c r="B88" s="2">
        <v>1989</v>
      </c>
      <c r="C88" s="3">
        <v>71.54954912656379</v>
      </c>
    </row>
    <row r="89" spans="1:3" x14ac:dyDescent="0.25">
      <c r="A89" s="1" t="s">
        <v>5</v>
      </c>
      <c r="B89" s="2">
        <v>1990</v>
      </c>
      <c r="C89" s="3">
        <v>73.431096340923148</v>
      </c>
    </row>
    <row r="90" spans="1:3" x14ac:dyDescent="0.25">
      <c r="A90" s="1" t="s">
        <v>5</v>
      </c>
      <c r="B90" s="2">
        <v>1991</v>
      </c>
      <c r="C90" s="3">
        <v>62.819170228654762</v>
      </c>
    </row>
    <row r="91" spans="1:3" x14ac:dyDescent="0.25">
      <c r="A91" s="1" t="s">
        <v>5</v>
      </c>
      <c r="B91" s="2">
        <v>1992</v>
      </c>
      <c r="C91" s="3">
        <v>65.011530620094987</v>
      </c>
    </row>
    <row r="92" spans="1:3" x14ac:dyDescent="0.25">
      <c r="A92" s="1" t="s">
        <v>5</v>
      </c>
      <c r="B92" s="2">
        <v>1993</v>
      </c>
      <c r="C92" s="3">
        <v>67.631229594857444</v>
      </c>
    </row>
    <row r="93" spans="1:3" x14ac:dyDescent="0.25">
      <c r="A93" s="1" t="s">
        <v>5</v>
      </c>
      <c r="B93" s="2">
        <v>1994</v>
      </c>
      <c r="C93" s="3">
        <v>61.478762108622426</v>
      </c>
    </row>
    <row r="94" spans="1:3" x14ac:dyDescent="0.25">
      <c r="A94" s="1" t="s">
        <v>5</v>
      </c>
      <c r="B94" s="2">
        <v>1995</v>
      </c>
      <c r="C94" s="3">
        <v>67.419568600807494</v>
      </c>
    </row>
    <row r="95" spans="1:3" x14ac:dyDescent="0.25">
      <c r="A95" s="1" t="s">
        <v>5</v>
      </c>
      <c r="B95" s="2">
        <v>1996</v>
      </c>
      <c r="C95" s="3">
        <v>76.249285235792058</v>
      </c>
    </row>
    <row r="96" spans="1:3" x14ac:dyDescent="0.25">
      <c r="A96" s="1" t="s">
        <v>5</v>
      </c>
      <c r="B96" s="2">
        <v>1997</v>
      </c>
      <c r="C96" s="3">
        <v>85.856188057509584</v>
      </c>
    </row>
    <row r="97" spans="1:3" x14ac:dyDescent="0.25">
      <c r="A97" s="1" t="s">
        <v>5</v>
      </c>
      <c r="B97" s="2">
        <v>1998</v>
      </c>
      <c r="C97" s="3">
        <v>86.06725937226669</v>
      </c>
    </row>
    <row r="98" spans="1:3" x14ac:dyDescent="0.25">
      <c r="A98" s="1" t="s">
        <v>5</v>
      </c>
      <c r="B98" s="2">
        <v>1999</v>
      </c>
      <c r="C98" s="3">
        <v>94.828756748881005</v>
      </c>
    </row>
    <row r="99" spans="1:3" x14ac:dyDescent="0.25">
      <c r="A99" s="1" t="s">
        <v>5</v>
      </c>
      <c r="B99" s="2">
        <v>2000</v>
      </c>
      <c r="C99" s="3">
        <v>105.87857760211003</v>
      </c>
    </row>
    <row r="100" spans="1:3" x14ac:dyDescent="0.25">
      <c r="A100" s="1" t="s">
        <v>5</v>
      </c>
      <c r="B100" s="2">
        <v>2001</v>
      </c>
      <c r="C100" s="3">
        <v>103.62318017711608</v>
      </c>
    </row>
    <row r="101" spans="1:3" x14ac:dyDescent="0.25">
      <c r="A101" s="1" t="s">
        <v>5</v>
      </c>
      <c r="B101" s="2">
        <v>2002</v>
      </c>
      <c r="C101" s="3">
        <v>107.59980450149739</v>
      </c>
    </row>
    <row r="102" spans="1:3" x14ac:dyDescent="0.25">
      <c r="A102" s="1" t="s">
        <v>5</v>
      </c>
      <c r="B102" s="2">
        <v>2003</v>
      </c>
      <c r="C102" s="3">
        <v>99.771804830200566</v>
      </c>
    </row>
    <row r="103" spans="1:3" x14ac:dyDescent="0.25">
      <c r="A103" s="1" t="s">
        <v>5</v>
      </c>
      <c r="B103" s="2">
        <v>2004</v>
      </c>
      <c r="C103" s="3">
        <v>99.178870269622408</v>
      </c>
    </row>
    <row r="104" spans="1:3" x14ac:dyDescent="0.25">
      <c r="A104" s="1" t="s">
        <v>5</v>
      </c>
      <c r="B104" s="2">
        <v>2005</v>
      </c>
      <c r="C104" s="3">
        <v>93.031255603826381</v>
      </c>
    </row>
    <row r="105" spans="1:3" x14ac:dyDescent="0.25">
      <c r="A105" s="1" t="s">
        <v>5</v>
      </c>
      <c r="B105" s="2">
        <v>2006</v>
      </c>
      <c r="C105" s="3">
        <v>84.104747807236336</v>
      </c>
    </row>
    <row r="106" spans="1:3" x14ac:dyDescent="0.25">
      <c r="A106" s="1" t="s">
        <v>5</v>
      </c>
      <c r="B106" s="2">
        <v>2007</v>
      </c>
      <c r="C106" s="3">
        <v>86.442165361643163</v>
      </c>
    </row>
    <row r="107" spans="1:3" x14ac:dyDescent="0.25">
      <c r="A107" s="1" t="s">
        <v>5</v>
      </c>
      <c r="B107" s="2">
        <v>2008</v>
      </c>
      <c r="C107" s="3">
        <v>92.047965441582619</v>
      </c>
    </row>
    <row r="108" spans="1:3" x14ac:dyDescent="0.25">
      <c r="A108" s="1" t="s">
        <v>5</v>
      </c>
      <c r="B108" s="2">
        <v>2009</v>
      </c>
      <c r="C108" s="4">
        <v>96.89589743831408</v>
      </c>
    </row>
    <row r="109" spans="1:3" x14ac:dyDescent="0.25">
      <c r="A109" s="1" t="s">
        <v>5</v>
      </c>
      <c r="B109" s="2">
        <v>2010</v>
      </c>
      <c r="C109" s="4">
        <v>91.173041699712286</v>
      </c>
    </row>
    <row r="110" spans="1:3" x14ac:dyDescent="0.25">
      <c r="A110" s="1" t="s">
        <v>5</v>
      </c>
      <c r="B110" s="2">
        <v>2011</v>
      </c>
      <c r="C110" s="4">
        <v>84.448535575119394</v>
      </c>
    </row>
    <row r="111" spans="1:3" x14ac:dyDescent="0.25">
      <c r="A111" s="1" t="s">
        <v>5</v>
      </c>
      <c r="B111" s="2">
        <v>2012</v>
      </c>
      <c r="C111" s="4">
        <v>78.443598025769958</v>
      </c>
    </row>
    <row r="112" spans="1:3" x14ac:dyDescent="0.25">
      <c r="A112" s="1" t="s">
        <v>5</v>
      </c>
      <c r="B112" s="2">
        <v>2013</v>
      </c>
      <c r="C112" s="4">
        <v>79.346082699527614</v>
      </c>
    </row>
    <row r="113" spans="1:3" x14ac:dyDescent="0.25">
      <c r="A113" s="1" t="s">
        <v>5</v>
      </c>
      <c r="B113" s="2">
        <v>2014</v>
      </c>
      <c r="C113" s="4">
        <v>74.737329062030128</v>
      </c>
    </row>
    <row r="114" spans="1:3" x14ac:dyDescent="0.25">
      <c r="A114" s="1" t="s">
        <v>5</v>
      </c>
      <c r="B114" s="2">
        <v>2015</v>
      </c>
      <c r="C114" s="4">
        <v>67.49057373423723</v>
      </c>
    </row>
    <row r="115" spans="1:3" x14ac:dyDescent="0.25">
      <c r="A115" s="1" t="s">
        <v>5</v>
      </c>
      <c r="B115" s="2">
        <v>2016</v>
      </c>
      <c r="C115" s="3">
        <v>73.382772368611981</v>
      </c>
    </row>
    <row r="116" spans="1:3" x14ac:dyDescent="0.25">
      <c r="A116" s="1" t="s">
        <v>6</v>
      </c>
      <c r="B116" s="2">
        <v>1979</v>
      </c>
      <c r="C116" s="3">
        <v>59.536551688779738</v>
      </c>
    </row>
    <row r="117" spans="1:3" x14ac:dyDescent="0.25">
      <c r="A117" s="1" t="s">
        <v>6</v>
      </c>
      <c r="B117" s="2">
        <v>1980</v>
      </c>
      <c r="C117" s="3">
        <v>58.37862503553724</v>
      </c>
    </row>
    <row r="118" spans="1:3" x14ac:dyDescent="0.25">
      <c r="A118" s="1" t="s">
        <v>6</v>
      </c>
      <c r="B118" s="2">
        <v>1981</v>
      </c>
      <c r="C118" s="3">
        <v>48.976269423506551</v>
      </c>
    </row>
    <row r="119" spans="1:3" x14ac:dyDescent="0.25">
      <c r="A119" s="1" t="s">
        <v>6</v>
      </c>
      <c r="B119" s="2">
        <v>1982</v>
      </c>
      <c r="C119" s="3">
        <v>53.845910762407662</v>
      </c>
    </row>
    <row r="120" spans="1:3" x14ac:dyDescent="0.25">
      <c r="A120" s="1" t="s">
        <v>6</v>
      </c>
      <c r="B120" s="2">
        <v>1983</v>
      </c>
      <c r="C120" s="3">
        <v>56.545517052663357</v>
      </c>
    </row>
    <row r="121" spans="1:3" x14ac:dyDescent="0.25">
      <c r="A121" s="1" t="s">
        <v>6</v>
      </c>
      <c r="B121" s="2">
        <v>1984</v>
      </c>
      <c r="C121" s="3">
        <v>55.235910852263736</v>
      </c>
    </row>
    <row r="122" spans="1:3" x14ac:dyDescent="0.25">
      <c r="A122" s="1" t="s">
        <v>6</v>
      </c>
      <c r="B122" s="2">
        <v>1985</v>
      </c>
      <c r="C122" s="3">
        <v>67.552917907980728</v>
      </c>
    </row>
    <row r="123" spans="1:3" x14ac:dyDescent="0.25">
      <c r="A123" s="1" t="s">
        <v>6</v>
      </c>
      <c r="B123" s="2">
        <v>1986</v>
      </c>
      <c r="C123" s="3">
        <v>63.41446373629168</v>
      </c>
    </row>
    <row r="124" spans="1:3" x14ac:dyDescent="0.25">
      <c r="A124" s="1" t="s">
        <v>6</v>
      </c>
      <c r="B124" s="2">
        <v>1987</v>
      </c>
      <c r="C124" s="3">
        <v>69.919037987913555</v>
      </c>
    </row>
    <row r="125" spans="1:3" x14ac:dyDescent="0.25">
      <c r="A125" s="1" t="s">
        <v>6</v>
      </c>
      <c r="B125" s="2">
        <v>1988</v>
      </c>
      <c r="C125" s="3">
        <v>59.62844127550008</v>
      </c>
    </row>
    <row r="126" spans="1:3" x14ac:dyDescent="0.25">
      <c r="A126" s="1" t="s">
        <v>6</v>
      </c>
      <c r="B126" s="2">
        <v>1989</v>
      </c>
      <c r="C126" s="3">
        <v>72.543406110797406</v>
      </c>
    </row>
    <row r="127" spans="1:3" x14ac:dyDescent="0.25">
      <c r="A127" s="1" t="s">
        <v>6</v>
      </c>
      <c r="B127" s="2">
        <v>1990</v>
      </c>
      <c r="C127" s="3">
        <v>67.19857954545455</v>
      </c>
    </row>
    <row r="128" spans="1:3" x14ac:dyDescent="0.25">
      <c r="A128" s="1" t="s">
        <v>6</v>
      </c>
      <c r="B128" s="2">
        <v>1991</v>
      </c>
      <c r="C128" s="3">
        <v>67.527718855218851</v>
      </c>
    </row>
    <row r="129" spans="1:3" x14ac:dyDescent="0.25">
      <c r="A129" s="1" t="s">
        <v>6</v>
      </c>
      <c r="B129" s="2">
        <v>1992</v>
      </c>
      <c r="C129" s="3">
        <v>56.495663310119852</v>
      </c>
    </row>
    <row r="130" spans="1:3" x14ac:dyDescent="0.25">
      <c r="A130" s="1" t="s">
        <v>6</v>
      </c>
      <c r="B130" s="2">
        <v>1993</v>
      </c>
      <c r="C130" s="3">
        <v>58.413922368676111</v>
      </c>
    </row>
    <row r="131" spans="1:3" x14ac:dyDescent="0.25">
      <c r="A131" s="1" t="s">
        <v>6</v>
      </c>
      <c r="B131" s="2">
        <v>1994</v>
      </c>
      <c r="C131" s="3">
        <v>58.041410675103144</v>
      </c>
    </row>
    <row r="132" spans="1:3" x14ac:dyDescent="0.25">
      <c r="A132" s="1" t="s">
        <v>6</v>
      </c>
      <c r="B132" s="2">
        <v>1995</v>
      </c>
      <c r="C132" s="3">
        <v>62.626118443779262</v>
      </c>
    </row>
    <row r="133" spans="1:3" x14ac:dyDescent="0.25">
      <c r="A133" s="1" t="s">
        <v>6</v>
      </c>
      <c r="B133" s="2">
        <v>1996</v>
      </c>
      <c r="C133" s="3">
        <v>66.244924401390733</v>
      </c>
    </row>
    <row r="134" spans="1:3" x14ac:dyDescent="0.25">
      <c r="A134" s="1" t="s">
        <v>6</v>
      </c>
      <c r="B134" s="2">
        <v>1997</v>
      </c>
      <c r="C134" s="3">
        <v>76.741024876329121</v>
      </c>
    </row>
    <row r="135" spans="1:3" x14ac:dyDescent="0.25">
      <c r="A135" s="1" t="s">
        <v>6</v>
      </c>
      <c r="B135" s="2">
        <v>1998</v>
      </c>
      <c r="C135" s="3">
        <v>88.796884448771209</v>
      </c>
    </row>
    <row r="136" spans="1:3" x14ac:dyDescent="0.25">
      <c r="A136" s="1" t="s">
        <v>6</v>
      </c>
      <c r="B136" s="2">
        <v>1999</v>
      </c>
      <c r="C136" s="3">
        <v>86.894484079151098</v>
      </c>
    </row>
    <row r="137" spans="1:3" x14ac:dyDescent="0.25">
      <c r="A137" s="1" t="s">
        <v>6</v>
      </c>
      <c r="B137" s="2">
        <v>2000</v>
      </c>
      <c r="C137" s="3">
        <v>126.91499999999999</v>
      </c>
    </row>
    <row r="138" spans="1:3" x14ac:dyDescent="0.25">
      <c r="A138" s="1" t="s">
        <v>6</v>
      </c>
      <c r="B138" s="2">
        <v>2001</v>
      </c>
      <c r="C138" s="3">
        <v>125.18233333333333</v>
      </c>
    </row>
    <row r="139" spans="1:3" x14ac:dyDescent="0.25">
      <c r="A139" s="1" t="s">
        <v>6</v>
      </c>
      <c r="B139" s="2">
        <v>2002</v>
      </c>
      <c r="C139" s="3">
        <v>107.37363247863249</v>
      </c>
    </row>
    <row r="140" spans="1:3" x14ac:dyDescent="0.25">
      <c r="A140" s="1" t="s">
        <v>6</v>
      </c>
      <c r="B140" s="2">
        <v>2003</v>
      </c>
      <c r="C140" s="3">
        <v>104.66758241758242</v>
      </c>
    </row>
    <row r="141" spans="1:3" x14ac:dyDescent="0.25">
      <c r="A141" s="1" t="s">
        <v>6</v>
      </c>
      <c r="B141" s="2">
        <v>2004</v>
      </c>
      <c r="C141" s="3">
        <v>100.6125252525253</v>
      </c>
    </row>
    <row r="142" spans="1:3" x14ac:dyDescent="0.25">
      <c r="A142" s="1" t="s">
        <v>6</v>
      </c>
      <c r="B142" s="2">
        <v>2005</v>
      </c>
      <c r="C142" s="3">
        <v>95.497369949494953</v>
      </c>
    </row>
    <row r="143" spans="1:3" x14ac:dyDescent="0.25">
      <c r="A143" s="1" t="s">
        <v>6</v>
      </c>
      <c r="B143" s="2">
        <v>2006</v>
      </c>
      <c r="C143" s="3">
        <v>80.754619047619059</v>
      </c>
    </row>
    <row r="144" spans="1:3" x14ac:dyDescent="0.25">
      <c r="A144" s="1" t="s">
        <v>6</v>
      </c>
      <c r="B144" s="2">
        <v>2007</v>
      </c>
      <c r="C144" s="3">
        <v>77.258565476190483</v>
      </c>
    </row>
    <row r="145" spans="1:3" x14ac:dyDescent="0.25">
      <c r="A145" s="1" t="s">
        <v>6</v>
      </c>
      <c r="B145" s="2">
        <v>2008</v>
      </c>
      <c r="C145" s="4">
        <v>63.447204081632663</v>
      </c>
    </row>
    <row r="146" spans="1:3" x14ac:dyDescent="0.25">
      <c r="A146" s="1" t="s">
        <v>6</v>
      </c>
      <c r="B146" s="2">
        <v>2009</v>
      </c>
      <c r="C146" s="4">
        <v>92.483710585585669</v>
      </c>
    </row>
    <row r="147" spans="1:3" x14ac:dyDescent="0.25">
      <c r="A147" s="1" t="s">
        <v>6</v>
      </c>
      <c r="B147" s="2">
        <v>2010</v>
      </c>
      <c r="C147" s="4">
        <v>101.20803030303027</v>
      </c>
    </row>
    <row r="148" spans="1:3" x14ac:dyDescent="0.25">
      <c r="A148" s="1" t="s">
        <v>6</v>
      </c>
      <c r="B148" s="2">
        <v>2011</v>
      </c>
      <c r="C148" s="3">
        <v>90.076207070707113</v>
      </c>
    </row>
    <row r="149" spans="1:3" x14ac:dyDescent="0.25">
      <c r="A149" s="1" t="s">
        <v>6</v>
      </c>
      <c r="B149" s="2">
        <v>2012</v>
      </c>
      <c r="C149" s="3">
        <v>79.495141852195417</v>
      </c>
    </row>
    <row r="150" spans="1:3" x14ac:dyDescent="0.25">
      <c r="A150" s="1" t="s">
        <v>6</v>
      </c>
      <c r="B150" s="2">
        <v>2013</v>
      </c>
      <c r="C150" s="3">
        <v>71.548295079920109</v>
      </c>
    </row>
    <row r="151" spans="1:3" x14ac:dyDescent="0.25">
      <c r="A151" s="1" t="s">
        <v>6</v>
      </c>
      <c r="B151" s="2">
        <v>2014</v>
      </c>
      <c r="C151" s="3">
        <v>73.302856842240033</v>
      </c>
    </row>
    <row r="152" spans="1:3" x14ac:dyDescent="0.25">
      <c r="A152" s="1" t="s">
        <v>6</v>
      </c>
      <c r="B152" s="2">
        <v>2015</v>
      </c>
      <c r="C152" s="3">
        <v>73.481842647994881</v>
      </c>
    </row>
    <row r="153" spans="1:3" x14ac:dyDescent="0.25">
      <c r="A153" s="1" t="s">
        <v>6</v>
      </c>
      <c r="B153" s="2">
        <v>2016</v>
      </c>
      <c r="C153" s="3">
        <v>78.284857456140344</v>
      </c>
    </row>
    <row r="154" spans="1:3" x14ac:dyDescent="0.25">
      <c r="A154" s="1" t="s">
        <v>7</v>
      </c>
      <c r="B154" s="2">
        <v>1979</v>
      </c>
      <c r="C154" s="3">
        <v>55.15222603951004</v>
      </c>
    </row>
    <row r="155" spans="1:3" x14ac:dyDescent="0.25">
      <c r="A155" s="1" t="s">
        <v>7</v>
      </c>
      <c r="B155" s="2">
        <v>1980</v>
      </c>
      <c r="C155" s="3">
        <v>47.018766674280052</v>
      </c>
    </row>
    <row r="156" spans="1:3" x14ac:dyDescent="0.25">
      <c r="A156" s="1" t="s">
        <v>7</v>
      </c>
      <c r="B156" s="2">
        <v>1981</v>
      </c>
      <c r="C156" s="3">
        <v>46.515142358118069</v>
      </c>
    </row>
    <row r="157" spans="1:3" x14ac:dyDescent="0.25">
      <c r="A157" s="1" t="s">
        <v>7</v>
      </c>
      <c r="B157" s="2">
        <v>1982</v>
      </c>
      <c r="C157" s="3">
        <v>49.456665678028109</v>
      </c>
    </row>
    <row r="158" spans="1:3" x14ac:dyDescent="0.25">
      <c r="A158" s="1" t="s">
        <v>7</v>
      </c>
      <c r="B158" s="2">
        <v>1983</v>
      </c>
      <c r="C158" s="3">
        <v>52.222445501964629</v>
      </c>
    </row>
    <row r="159" spans="1:3" x14ac:dyDescent="0.25">
      <c r="A159" s="1" t="s">
        <v>7</v>
      </c>
      <c r="B159" s="2">
        <v>1984</v>
      </c>
      <c r="C159" s="3">
        <v>49.89781917375587</v>
      </c>
    </row>
    <row r="160" spans="1:3" x14ac:dyDescent="0.25">
      <c r="A160" s="1" t="s">
        <v>7</v>
      </c>
      <c r="B160" s="2">
        <v>1985</v>
      </c>
      <c r="C160" s="3">
        <v>50.401568842236109</v>
      </c>
    </row>
    <row r="161" spans="1:3" x14ac:dyDescent="0.25">
      <c r="A161" s="1" t="s">
        <v>7</v>
      </c>
      <c r="B161" s="2">
        <v>1986</v>
      </c>
      <c r="C161" s="3">
        <v>60.224838033013782</v>
      </c>
    </row>
    <row r="162" spans="1:3" x14ac:dyDescent="0.25">
      <c r="A162" s="1" t="s">
        <v>7</v>
      </c>
      <c r="B162" s="2">
        <v>1987</v>
      </c>
      <c r="C162" s="3">
        <v>64.594322481807907</v>
      </c>
    </row>
    <row r="163" spans="1:3" x14ac:dyDescent="0.25">
      <c r="A163" s="1" t="s">
        <v>7</v>
      </c>
      <c r="B163" s="2">
        <v>1988</v>
      </c>
      <c r="C163" s="3">
        <v>76.553558106096858</v>
      </c>
    </row>
    <row r="164" spans="1:3" x14ac:dyDescent="0.25">
      <c r="A164" s="1" t="s">
        <v>7</v>
      </c>
      <c r="B164" s="2">
        <v>1989</v>
      </c>
      <c r="C164" s="3">
        <v>65.529407451862241</v>
      </c>
    </row>
    <row r="165" spans="1:3" x14ac:dyDescent="0.25">
      <c r="A165" s="1" t="s">
        <v>7</v>
      </c>
      <c r="B165" s="2">
        <v>1990</v>
      </c>
      <c r="C165" s="3">
        <v>66.282951550733827</v>
      </c>
    </row>
    <row r="166" spans="1:3" x14ac:dyDescent="0.25">
      <c r="A166" s="1" t="s">
        <v>7</v>
      </c>
      <c r="B166" s="2">
        <v>1991</v>
      </c>
      <c r="C166" s="3">
        <v>65.160941048983929</v>
      </c>
    </row>
    <row r="167" spans="1:3" x14ac:dyDescent="0.25">
      <c r="A167" s="1" t="s">
        <v>7</v>
      </c>
      <c r="B167" s="2">
        <v>1992</v>
      </c>
      <c r="C167" s="3">
        <v>62.441782306710209</v>
      </c>
    </row>
    <row r="168" spans="1:3" x14ac:dyDescent="0.25">
      <c r="A168" s="1" t="s">
        <v>7</v>
      </c>
      <c r="B168" s="2">
        <v>1993</v>
      </c>
      <c r="C168" s="3">
        <v>68.718404351251976</v>
      </c>
    </row>
    <row r="169" spans="1:3" x14ac:dyDescent="0.25">
      <c r="A169" s="1" t="s">
        <v>7</v>
      </c>
      <c r="B169" s="2">
        <v>1994</v>
      </c>
      <c r="C169" s="4">
        <v>64.801260427189192</v>
      </c>
    </row>
    <row r="170" spans="1:3" x14ac:dyDescent="0.25">
      <c r="A170" s="1" t="s">
        <v>7</v>
      </c>
      <c r="B170" s="2">
        <v>1995</v>
      </c>
      <c r="C170" s="4">
        <v>76.476664011306298</v>
      </c>
    </row>
    <row r="171" spans="1:3" x14ac:dyDescent="0.25">
      <c r="A171" s="1" t="s">
        <v>7</v>
      </c>
      <c r="B171" s="2">
        <v>1996</v>
      </c>
      <c r="C171" s="4">
        <v>91.530447790710937</v>
      </c>
    </row>
    <row r="172" spans="1:3" x14ac:dyDescent="0.25">
      <c r="A172" s="1" t="s">
        <v>7</v>
      </c>
      <c r="B172" s="2">
        <v>1997</v>
      </c>
      <c r="C172" s="3">
        <v>83.694479548620123</v>
      </c>
    </row>
    <row r="173" spans="1:3" x14ac:dyDescent="0.25">
      <c r="A173" s="1" t="s">
        <v>7</v>
      </c>
      <c r="B173" s="2">
        <v>1998</v>
      </c>
      <c r="C173" s="3">
        <v>96.561098979161059</v>
      </c>
    </row>
    <row r="174" spans="1:3" x14ac:dyDescent="0.25">
      <c r="A174" s="1" t="s">
        <v>7</v>
      </c>
      <c r="B174" s="2">
        <v>1999</v>
      </c>
      <c r="C174" s="3">
        <v>99.636583833035004</v>
      </c>
    </row>
    <row r="175" spans="1:3" x14ac:dyDescent="0.25">
      <c r="A175" s="1" t="s">
        <v>7</v>
      </c>
      <c r="B175" s="2">
        <v>2000</v>
      </c>
      <c r="C175" s="3">
        <v>111.06581347047467</v>
      </c>
    </row>
    <row r="176" spans="1:3" x14ac:dyDescent="0.25">
      <c r="A176" s="1" t="s">
        <v>7</v>
      </c>
      <c r="B176" s="2">
        <v>2001</v>
      </c>
      <c r="C176" s="3">
        <v>111.58593152681779</v>
      </c>
    </row>
    <row r="177" spans="1:3" x14ac:dyDescent="0.25">
      <c r="A177" s="1" t="s">
        <v>7</v>
      </c>
      <c r="B177" s="2">
        <v>2002</v>
      </c>
      <c r="C177" s="3">
        <v>96.702583164028297</v>
      </c>
    </row>
    <row r="178" spans="1:3" x14ac:dyDescent="0.25">
      <c r="A178" s="1" t="s">
        <v>7</v>
      </c>
      <c r="B178" s="2">
        <v>2003</v>
      </c>
      <c r="C178" s="3">
        <v>92.193402736956656</v>
      </c>
    </row>
    <row r="179" spans="1:3" x14ac:dyDescent="0.25">
      <c r="A179" s="1" t="s">
        <v>7</v>
      </c>
      <c r="B179" s="2">
        <v>2004</v>
      </c>
      <c r="C179" s="3">
        <v>93.46774021293011</v>
      </c>
    </row>
    <row r="180" spans="1:3" x14ac:dyDescent="0.25">
      <c r="A180" s="1" t="s">
        <v>7</v>
      </c>
      <c r="B180" s="2">
        <v>2005</v>
      </c>
      <c r="C180" s="3">
        <v>94.042395231970815</v>
      </c>
    </row>
    <row r="181" spans="1:3" x14ac:dyDescent="0.25">
      <c r="A181" s="1" t="s">
        <v>7</v>
      </c>
      <c r="B181" s="2">
        <v>2006</v>
      </c>
      <c r="C181" s="3">
        <v>75.931379904726739</v>
      </c>
    </row>
    <row r="182" spans="1:3" x14ac:dyDescent="0.25">
      <c r="A182" s="1" t="s">
        <v>7</v>
      </c>
      <c r="B182" s="2">
        <v>2007</v>
      </c>
      <c r="C182" s="3">
        <v>75.037647261137352</v>
      </c>
    </row>
    <row r="183" spans="1:3" x14ac:dyDescent="0.25">
      <c r="A183" s="1" t="s">
        <v>7</v>
      </c>
      <c r="B183" s="2">
        <v>2008</v>
      </c>
      <c r="C183" s="3">
        <v>76.096445214872105</v>
      </c>
    </row>
    <row r="184" spans="1:3" x14ac:dyDescent="0.25">
      <c r="A184" s="1" t="s">
        <v>7</v>
      </c>
      <c r="B184" s="2">
        <v>2009</v>
      </c>
      <c r="C184" s="3">
        <v>75.706727247243961</v>
      </c>
    </row>
    <row r="185" spans="1:3" x14ac:dyDescent="0.25">
      <c r="A185" s="1" t="s">
        <v>7</v>
      </c>
      <c r="B185" s="2">
        <v>2010</v>
      </c>
      <c r="C185" s="3">
        <v>65.888749572893545</v>
      </c>
    </row>
    <row r="186" spans="1:3" x14ac:dyDescent="0.25">
      <c r="A186" s="1" t="s">
        <v>7</v>
      </c>
      <c r="B186" s="2">
        <v>2011</v>
      </c>
      <c r="C186" s="3">
        <v>64.822974774158169</v>
      </c>
    </row>
    <row r="187" spans="1:3" x14ac:dyDescent="0.25">
      <c r="A187" s="1" t="s">
        <v>7</v>
      </c>
      <c r="B187" s="2">
        <v>2012</v>
      </c>
      <c r="C187" s="3">
        <v>65.220411494056989</v>
      </c>
    </row>
    <row r="188" spans="1:3" x14ac:dyDescent="0.25">
      <c r="A188" s="1" t="s">
        <v>7</v>
      </c>
      <c r="B188" s="2">
        <v>2013</v>
      </c>
      <c r="C188" s="3">
        <v>56.243316644877808</v>
      </c>
    </row>
    <row r="189" spans="1:3" x14ac:dyDescent="0.25">
      <c r="A189" s="1" t="s">
        <v>7</v>
      </c>
      <c r="B189" s="2">
        <v>2014</v>
      </c>
      <c r="C189" s="3">
        <v>77.264202911754651</v>
      </c>
    </row>
    <row r="190" spans="1:3" x14ac:dyDescent="0.25">
      <c r="A190" s="1" t="s">
        <v>7</v>
      </c>
      <c r="B190" s="2">
        <v>2015</v>
      </c>
      <c r="C190" s="3">
        <v>67.733184937599333</v>
      </c>
    </row>
    <row r="191" spans="1:3" x14ac:dyDescent="0.25">
      <c r="A191" s="1" t="s">
        <v>7</v>
      </c>
      <c r="B191" s="2">
        <v>2016</v>
      </c>
      <c r="C191" s="3">
        <v>61.322057720727919</v>
      </c>
    </row>
    <row r="192" spans="1:3" x14ac:dyDescent="0.25">
      <c r="A192" s="1" t="s">
        <v>8</v>
      </c>
      <c r="B192" s="2">
        <v>1979</v>
      </c>
      <c r="C192" s="3">
        <v>29.288316867477054</v>
      </c>
    </row>
    <row r="193" spans="1:3" x14ac:dyDescent="0.25">
      <c r="A193" s="1" t="s">
        <v>8</v>
      </c>
      <c r="B193" s="2">
        <v>1980</v>
      </c>
      <c r="C193" s="3">
        <v>35.899625562873865</v>
      </c>
    </row>
    <row r="194" spans="1:3" x14ac:dyDescent="0.25">
      <c r="A194" s="1" t="s">
        <v>8</v>
      </c>
      <c r="B194" s="2">
        <v>1981</v>
      </c>
      <c r="C194" s="3">
        <v>35.79829385067746</v>
      </c>
    </row>
    <row r="195" spans="1:3" x14ac:dyDescent="0.25">
      <c r="A195" s="1" t="s">
        <v>8</v>
      </c>
      <c r="B195" s="2">
        <v>1982</v>
      </c>
      <c r="C195" s="3">
        <v>35.261841697390444</v>
      </c>
    </row>
    <row r="196" spans="1:3" x14ac:dyDescent="0.25">
      <c r="A196" s="1" t="s">
        <v>8</v>
      </c>
      <c r="B196" s="2">
        <v>1983</v>
      </c>
      <c r="C196" s="3">
        <v>35.851221381460043</v>
      </c>
    </row>
    <row r="197" spans="1:3" x14ac:dyDescent="0.25">
      <c r="A197" s="1" t="s">
        <v>8</v>
      </c>
      <c r="B197" s="2">
        <v>1984</v>
      </c>
      <c r="C197" s="3">
        <v>39.158829365079377</v>
      </c>
    </row>
    <row r="198" spans="1:3" x14ac:dyDescent="0.25">
      <c r="A198" s="1" t="s">
        <v>8</v>
      </c>
      <c r="B198" s="2">
        <v>1985</v>
      </c>
      <c r="C198" s="3">
        <v>47.510995908656369</v>
      </c>
    </row>
    <row r="199" spans="1:3" x14ac:dyDescent="0.25">
      <c r="A199" s="1" t="s">
        <v>8</v>
      </c>
      <c r="B199" s="2">
        <v>1986</v>
      </c>
      <c r="C199" s="3">
        <v>56.079942711375345</v>
      </c>
    </row>
    <row r="200" spans="1:3" x14ac:dyDescent="0.25">
      <c r="A200" s="1" t="s">
        <v>8</v>
      </c>
      <c r="B200" s="2">
        <v>1987</v>
      </c>
      <c r="C200" s="3">
        <v>55.545238095238105</v>
      </c>
    </row>
    <row r="201" spans="1:3" x14ac:dyDescent="0.25">
      <c r="A201" s="1" t="s">
        <v>8</v>
      </c>
      <c r="B201" s="2">
        <v>1988</v>
      </c>
      <c r="C201" s="3">
        <v>66.025486385030206</v>
      </c>
    </row>
    <row r="202" spans="1:3" x14ac:dyDescent="0.25">
      <c r="A202" s="1" t="s">
        <v>8</v>
      </c>
      <c r="B202" s="2">
        <v>1989</v>
      </c>
      <c r="C202" s="3">
        <v>65.132091097308489</v>
      </c>
    </row>
    <row r="203" spans="1:3" x14ac:dyDescent="0.25">
      <c r="A203" s="1" t="s">
        <v>8</v>
      </c>
      <c r="B203" s="2">
        <v>1990</v>
      </c>
      <c r="C203" s="3">
        <v>64.551054501054494</v>
      </c>
    </row>
    <row r="204" spans="1:3" x14ac:dyDescent="0.25">
      <c r="A204" s="1" t="s">
        <v>8</v>
      </c>
      <c r="B204" s="2">
        <v>1991</v>
      </c>
      <c r="C204" s="3">
        <v>56.543880534150183</v>
      </c>
    </row>
    <row r="205" spans="1:3" x14ac:dyDescent="0.25">
      <c r="A205" s="1" t="s">
        <v>8</v>
      </c>
      <c r="B205" s="2">
        <v>1992</v>
      </c>
      <c r="C205" s="3">
        <v>59.916436447352474</v>
      </c>
    </row>
    <row r="206" spans="1:3" x14ac:dyDescent="0.25">
      <c r="A206" s="1" t="s">
        <v>8</v>
      </c>
      <c r="B206" s="2">
        <v>1993</v>
      </c>
      <c r="C206" s="3">
        <v>67.312820173653506</v>
      </c>
    </row>
    <row r="207" spans="1:3" x14ac:dyDescent="0.25">
      <c r="A207" s="1" t="s">
        <v>8</v>
      </c>
      <c r="B207" s="2">
        <v>1994</v>
      </c>
      <c r="C207" s="3">
        <v>73.986330494742091</v>
      </c>
    </row>
    <row r="208" spans="1:3" x14ac:dyDescent="0.25">
      <c r="A208" s="1" t="s">
        <v>8</v>
      </c>
      <c r="B208" s="2">
        <v>1995</v>
      </c>
      <c r="C208" s="3">
        <v>77.224894567029068</v>
      </c>
    </row>
    <row r="209" spans="1:3" x14ac:dyDescent="0.25">
      <c r="A209" s="1" t="s">
        <v>8</v>
      </c>
      <c r="B209" s="2">
        <v>1996</v>
      </c>
      <c r="C209" s="3">
        <v>90.580496872545567</v>
      </c>
    </row>
    <row r="210" spans="1:3" x14ac:dyDescent="0.25">
      <c r="A210" s="1" t="s">
        <v>8</v>
      </c>
      <c r="B210" s="2">
        <v>1997</v>
      </c>
      <c r="C210" s="3">
        <v>87.852722900672447</v>
      </c>
    </row>
    <row r="211" spans="1:3" x14ac:dyDescent="0.25">
      <c r="A211" s="1" t="s">
        <v>8</v>
      </c>
      <c r="B211" s="2">
        <v>1998</v>
      </c>
      <c r="C211" s="3">
        <v>99.011967954828009</v>
      </c>
    </row>
    <row r="212" spans="1:3" x14ac:dyDescent="0.25">
      <c r="A212" s="1" t="s">
        <v>8</v>
      </c>
      <c r="B212" s="2">
        <v>1999</v>
      </c>
      <c r="C212" s="3">
        <v>105.58570127546871</v>
      </c>
    </row>
    <row r="213" spans="1:3" x14ac:dyDescent="0.25">
      <c r="A213" s="1" t="s">
        <v>8</v>
      </c>
      <c r="B213" s="2">
        <v>2000</v>
      </c>
      <c r="C213" s="3">
        <v>118.52162234590807</v>
      </c>
    </row>
    <row r="214" spans="1:3" x14ac:dyDescent="0.25">
      <c r="A214" s="1" t="s">
        <v>8</v>
      </c>
      <c r="B214" s="2">
        <v>2001</v>
      </c>
      <c r="C214" s="3">
        <v>112.94180718475437</v>
      </c>
    </row>
    <row r="215" spans="1:3" x14ac:dyDescent="0.25">
      <c r="A215" s="1" t="s">
        <v>8</v>
      </c>
      <c r="B215" s="2">
        <v>2002</v>
      </c>
      <c r="C215" s="3">
        <v>113.32719387603032</v>
      </c>
    </row>
    <row r="216" spans="1:3" x14ac:dyDescent="0.25">
      <c r="A216" s="1" t="s">
        <v>8</v>
      </c>
      <c r="B216" s="2">
        <v>2003</v>
      </c>
      <c r="C216" s="3">
        <v>100.49503732304566</v>
      </c>
    </row>
    <row r="217" spans="1:3" x14ac:dyDescent="0.25">
      <c r="A217" s="1" t="s">
        <v>8</v>
      </c>
      <c r="B217" s="2">
        <v>2004</v>
      </c>
      <c r="C217" s="3">
        <v>85.789477642309805</v>
      </c>
    </row>
    <row r="218" spans="1:3" x14ac:dyDescent="0.25">
      <c r="A218" s="1" t="s">
        <v>8</v>
      </c>
      <c r="B218" s="2">
        <v>2005</v>
      </c>
      <c r="C218" s="3">
        <v>91.109295980210277</v>
      </c>
    </row>
    <row r="219" spans="1:3" x14ac:dyDescent="0.25">
      <c r="A219" s="1" t="s">
        <v>8</v>
      </c>
      <c r="B219" s="2">
        <v>2006</v>
      </c>
      <c r="C219" s="3">
        <v>72.792460581259505</v>
      </c>
    </row>
    <row r="220" spans="1:3" x14ac:dyDescent="0.25">
      <c r="A220" s="1" t="s">
        <v>8</v>
      </c>
      <c r="B220" s="2">
        <v>2007</v>
      </c>
      <c r="C220" s="3">
        <v>70.548679698626216</v>
      </c>
    </row>
    <row r="221" spans="1:3" x14ac:dyDescent="0.25">
      <c r="A221" s="1" t="s">
        <v>8</v>
      </c>
      <c r="B221" s="2">
        <v>2008</v>
      </c>
      <c r="C221" s="3">
        <v>71.893755669727085</v>
      </c>
    </row>
    <row r="222" spans="1:3" x14ac:dyDescent="0.25">
      <c r="A222" s="1" t="s">
        <v>8</v>
      </c>
      <c r="B222" s="2">
        <v>2009</v>
      </c>
      <c r="C222" s="3">
        <v>75.576896081296383</v>
      </c>
    </row>
    <row r="223" spans="1:3" x14ac:dyDescent="0.25">
      <c r="A223" s="1" t="s">
        <v>8</v>
      </c>
      <c r="B223" s="2">
        <v>2010</v>
      </c>
      <c r="C223" s="3">
        <v>63.897633946935386</v>
      </c>
    </row>
    <row r="224" spans="1:3" x14ac:dyDescent="0.25">
      <c r="A224" s="1" t="s">
        <v>8</v>
      </c>
      <c r="B224" s="2">
        <v>2011</v>
      </c>
      <c r="C224" s="3">
        <v>67.540003351487229</v>
      </c>
    </row>
    <row r="225" spans="1:3" x14ac:dyDescent="0.25">
      <c r="A225" s="1" t="s">
        <v>8</v>
      </c>
      <c r="B225" s="2">
        <v>2012</v>
      </c>
      <c r="C225" s="3">
        <v>68.32636736210651</v>
      </c>
    </row>
    <row r="226" spans="1:3" x14ac:dyDescent="0.25">
      <c r="A226" s="1" t="s">
        <v>8</v>
      </c>
      <c r="B226" s="2">
        <v>2013</v>
      </c>
      <c r="C226" s="3">
        <v>66.85909854388035</v>
      </c>
    </row>
    <row r="227" spans="1:3" x14ac:dyDescent="0.25">
      <c r="A227" s="1" t="s">
        <v>8</v>
      </c>
      <c r="B227" s="2">
        <v>2014</v>
      </c>
      <c r="C227" s="3">
        <v>62.014813636363641</v>
      </c>
    </row>
    <row r="228" spans="1:3" x14ac:dyDescent="0.25">
      <c r="A228" s="1" t="s">
        <v>8</v>
      </c>
      <c r="B228" s="2">
        <v>2015</v>
      </c>
      <c r="C228" s="3">
        <v>63.489020433887099</v>
      </c>
    </row>
    <row r="229" spans="1:3" x14ac:dyDescent="0.25">
      <c r="A229" s="1" t="s">
        <v>8</v>
      </c>
      <c r="B229" s="2">
        <v>2016</v>
      </c>
      <c r="C229" s="3">
        <v>65.753116126297968</v>
      </c>
    </row>
    <row r="230" spans="1:3" x14ac:dyDescent="0.25">
      <c r="A230" s="1" t="s">
        <v>9</v>
      </c>
      <c r="B230" s="2">
        <v>1979</v>
      </c>
      <c r="C230" s="3">
        <v>53.261103084781411</v>
      </c>
    </row>
    <row r="231" spans="1:3" x14ac:dyDescent="0.25">
      <c r="A231" s="1" t="s">
        <v>9</v>
      </c>
      <c r="B231" s="2">
        <v>1980</v>
      </c>
      <c r="C231" s="3">
        <v>44.446143042656615</v>
      </c>
    </row>
    <row r="232" spans="1:3" x14ac:dyDescent="0.25">
      <c r="A232" s="1" t="s">
        <v>9</v>
      </c>
      <c r="B232" s="2">
        <v>1981</v>
      </c>
      <c r="C232" s="3">
        <v>43.758601125659837</v>
      </c>
    </row>
    <row r="233" spans="1:3" x14ac:dyDescent="0.25">
      <c r="A233" s="1" t="s">
        <v>9</v>
      </c>
      <c r="B233" s="2">
        <v>1982</v>
      </c>
      <c r="C233" s="3">
        <v>47.962096996633122</v>
      </c>
    </row>
    <row r="234" spans="1:3" x14ac:dyDescent="0.25">
      <c r="A234" s="1" t="s">
        <v>9</v>
      </c>
      <c r="B234" s="2">
        <v>1983</v>
      </c>
      <c r="C234" s="3">
        <v>49.694403187388815</v>
      </c>
    </row>
    <row r="235" spans="1:3" x14ac:dyDescent="0.25">
      <c r="A235" s="1" t="s">
        <v>9</v>
      </c>
      <c r="B235" s="2">
        <v>1984</v>
      </c>
      <c r="C235" s="3">
        <v>53.748898226985048</v>
      </c>
    </row>
    <row r="236" spans="1:3" x14ac:dyDescent="0.25">
      <c r="A236" s="1" t="s">
        <v>9</v>
      </c>
      <c r="B236" s="2">
        <v>1985</v>
      </c>
      <c r="C236" s="3">
        <v>50.308249188288634</v>
      </c>
    </row>
    <row r="237" spans="1:3" x14ac:dyDescent="0.25">
      <c r="A237" s="1" t="s">
        <v>9</v>
      </c>
      <c r="B237" s="2">
        <v>1986</v>
      </c>
      <c r="C237" s="3">
        <v>51.823813345766091</v>
      </c>
    </row>
    <row r="238" spans="1:3" x14ac:dyDescent="0.25">
      <c r="A238" s="1" t="s">
        <v>9</v>
      </c>
      <c r="B238" s="2">
        <v>1987</v>
      </c>
      <c r="C238" s="3">
        <v>62.780576034240184</v>
      </c>
    </row>
    <row r="239" spans="1:3" x14ac:dyDescent="0.25">
      <c r="A239" s="1" t="s">
        <v>9</v>
      </c>
      <c r="B239" s="2">
        <v>1988</v>
      </c>
      <c r="C239" s="3">
        <v>73.135129563888697</v>
      </c>
    </row>
    <row r="240" spans="1:3" x14ac:dyDescent="0.25">
      <c r="A240" s="1" t="s">
        <v>9</v>
      </c>
      <c r="B240" s="2">
        <v>1989</v>
      </c>
      <c r="C240" s="3">
        <v>63.543734342139864</v>
      </c>
    </row>
    <row r="241" spans="1:3" x14ac:dyDescent="0.25">
      <c r="A241" s="1" t="s">
        <v>9</v>
      </c>
      <c r="B241" s="2">
        <v>1990</v>
      </c>
      <c r="C241" s="3">
        <v>66.11987573351324</v>
      </c>
    </row>
    <row r="242" spans="1:3" x14ac:dyDescent="0.25">
      <c r="A242" s="1" t="s">
        <v>9</v>
      </c>
      <c r="B242" s="2">
        <v>1991</v>
      </c>
      <c r="C242" s="3">
        <v>61.945160751416097</v>
      </c>
    </row>
    <row r="243" spans="1:3" x14ac:dyDescent="0.25">
      <c r="A243" s="1" t="s">
        <v>9</v>
      </c>
      <c r="B243" s="2">
        <v>1992</v>
      </c>
      <c r="C243" s="3">
        <v>62.042954976248154</v>
      </c>
    </row>
    <row r="244" spans="1:3" x14ac:dyDescent="0.25">
      <c r="A244" s="1" t="s">
        <v>9</v>
      </c>
      <c r="B244" s="2">
        <v>1993</v>
      </c>
      <c r="C244" s="3">
        <v>65.92052242965903</v>
      </c>
    </row>
    <row r="245" spans="1:3" x14ac:dyDescent="0.25">
      <c r="A245" s="1" t="s">
        <v>9</v>
      </c>
      <c r="B245" s="2">
        <v>1994</v>
      </c>
      <c r="C245" s="3">
        <v>71.358543676759709</v>
      </c>
    </row>
    <row r="246" spans="1:3" x14ac:dyDescent="0.25">
      <c r="A246" s="1" t="s">
        <v>9</v>
      </c>
      <c r="B246" s="2">
        <v>1995</v>
      </c>
      <c r="C246" s="3">
        <v>78.866970010310311</v>
      </c>
    </row>
    <row r="247" spans="1:3" x14ac:dyDescent="0.25">
      <c r="A247" s="1" t="s">
        <v>9</v>
      </c>
      <c r="B247" s="2">
        <v>1996</v>
      </c>
      <c r="C247" s="3">
        <v>94.079708963633905</v>
      </c>
    </row>
    <row r="248" spans="1:3" x14ac:dyDescent="0.25">
      <c r="A248" s="1" t="s">
        <v>9</v>
      </c>
      <c r="B248" s="2">
        <v>1997</v>
      </c>
      <c r="C248" s="3">
        <v>97.892046269653946</v>
      </c>
    </row>
    <row r="249" spans="1:3" x14ac:dyDescent="0.25">
      <c r="A249" s="1" t="s">
        <v>9</v>
      </c>
      <c r="B249" s="2">
        <v>1998</v>
      </c>
      <c r="C249" s="3">
        <v>102.07828485959043</v>
      </c>
    </row>
    <row r="250" spans="1:3" x14ac:dyDescent="0.25">
      <c r="A250" s="1" t="s">
        <v>9</v>
      </c>
      <c r="B250" s="2">
        <v>1999</v>
      </c>
      <c r="C250" s="3">
        <v>100.86919998558534</v>
      </c>
    </row>
    <row r="251" spans="1:3" x14ac:dyDescent="0.25">
      <c r="A251" s="1" t="s">
        <v>9</v>
      </c>
      <c r="B251" s="2">
        <v>2000</v>
      </c>
      <c r="C251" s="3">
        <v>114.72434884326103</v>
      </c>
    </row>
    <row r="252" spans="1:3" x14ac:dyDescent="0.25">
      <c r="A252" s="1" t="s">
        <v>9</v>
      </c>
      <c r="B252" s="2">
        <v>2001</v>
      </c>
      <c r="C252" s="3">
        <v>115.58416253417501</v>
      </c>
    </row>
    <row r="253" spans="1:3" x14ac:dyDescent="0.25">
      <c r="A253" s="1" t="s">
        <v>9</v>
      </c>
      <c r="B253" s="2">
        <v>2002</v>
      </c>
      <c r="C253" s="3">
        <v>99.70218263825906</v>
      </c>
    </row>
    <row r="254" spans="1:3" x14ac:dyDescent="0.25">
      <c r="A254" s="1" t="s">
        <v>9</v>
      </c>
      <c r="B254" s="2">
        <v>2003</v>
      </c>
      <c r="C254" s="3">
        <v>95.502110138551643</v>
      </c>
    </row>
    <row r="255" spans="1:3" x14ac:dyDescent="0.25">
      <c r="A255" s="1" t="s">
        <v>9</v>
      </c>
      <c r="B255" s="2">
        <v>2004</v>
      </c>
      <c r="C255" s="3">
        <v>92.068782575769788</v>
      </c>
    </row>
    <row r="256" spans="1:3" x14ac:dyDescent="0.25">
      <c r="A256" s="1" t="s">
        <v>9</v>
      </c>
      <c r="B256" s="2">
        <v>2005</v>
      </c>
      <c r="C256" s="3">
        <v>90.037561185247725</v>
      </c>
    </row>
    <row r="257" spans="1:3" x14ac:dyDescent="0.25">
      <c r="A257" s="1" t="s">
        <v>9</v>
      </c>
      <c r="B257" s="2">
        <v>2006</v>
      </c>
      <c r="C257" s="3">
        <v>77.560915602343556</v>
      </c>
    </row>
    <row r="258" spans="1:3" x14ac:dyDescent="0.25">
      <c r="A258" s="1" t="s">
        <v>9</v>
      </c>
      <c r="B258" s="2">
        <v>2007</v>
      </c>
      <c r="C258" s="3">
        <v>70.026367205941256</v>
      </c>
    </row>
    <row r="259" spans="1:3" x14ac:dyDescent="0.25">
      <c r="A259" s="1" t="s">
        <v>9</v>
      </c>
      <c r="B259" s="2">
        <v>2008</v>
      </c>
      <c r="C259" s="3">
        <v>77.418602489589532</v>
      </c>
    </row>
    <row r="260" spans="1:3" x14ac:dyDescent="0.25">
      <c r="A260" s="1" t="s">
        <v>9</v>
      </c>
      <c r="B260" s="2">
        <v>2009</v>
      </c>
      <c r="C260" s="3">
        <v>81.406875376819229</v>
      </c>
    </row>
    <row r="261" spans="1:3" x14ac:dyDescent="0.25">
      <c r="A261" s="1" t="s">
        <v>9</v>
      </c>
      <c r="B261" s="2">
        <v>2010</v>
      </c>
      <c r="C261" s="3">
        <v>70.793024199864462</v>
      </c>
    </row>
    <row r="262" spans="1:3" x14ac:dyDescent="0.25">
      <c r="A262" s="1" t="s">
        <v>9</v>
      </c>
      <c r="B262" s="2">
        <v>2011</v>
      </c>
      <c r="C262" s="3">
        <v>77.392973316633302</v>
      </c>
    </row>
    <row r="263" spans="1:3" x14ac:dyDescent="0.25">
      <c r="A263" s="1" t="s">
        <v>9</v>
      </c>
      <c r="B263" s="2">
        <v>2012</v>
      </c>
      <c r="C263" s="3">
        <v>73.564056496419852</v>
      </c>
    </row>
    <row r="264" spans="1:3" x14ac:dyDescent="0.25">
      <c r="A264" s="1" t="s">
        <v>9</v>
      </c>
      <c r="B264" s="2">
        <v>2013</v>
      </c>
      <c r="C264" s="3">
        <v>73.421905207158972</v>
      </c>
    </row>
    <row r="265" spans="1:3" x14ac:dyDescent="0.25">
      <c r="A265" s="1" t="s">
        <v>9</v>
      </c>
      <c r="B265" s="2">
        <v>2014</v>
      </c>
      <c r="C265" s="3">
        <v>80.485551365453517</v>
      </c>
    </row>
    <row r="266" spans="1:3" x14ac:dyDescent="0.25">
      <c r="A266" s="1" t="s">
        <v>9</v>
      </c>
      <c r="B266" s="2">
        <v>2015</v>
      </c>
      <c r="C266" s="3">
        <v>84.966482568102037</v>
      </c>
    </row>
    <row r="267" spans="1:3" x14ac:dyDescent="0.25">
      <c r="A267" s="1" t="s">
        <v>9</v>
      </c>
      <c r="B267" s="2">
        <v>2016</v>
      </c>
      <c r="C267" s="3">
        <v>75.975529720819367</v>
      </c>
    </row>
    <row r="268" spans="1:3" x14ac:dyDescent="0.25">
      <c r="A268" s="1" t="s">
        <v>10</v>
      </c>
      <c r="B268" s="2">
        <v>1979</v>
      </c>
      <c r="C268" s="3">
        <v>37.487719448229193</v>
      </c>
    </row>
    <row r="269" spans="1:3" x14ac:dyDescent="0.25">
      <c r="A269" s="1" t="s">
        <v>10</v>
      </c>
      <c r="B269" s="2">
        <v>1980</v>
      </c>
      <c r="C269" s="3">
        <v>33.576518562006015</v>
      </c>
    </row>
    <row r="270" spans="1:3" x14ac:dyDescent="0.25">
      <c r="A270" s="1" t="s">
        <v>10</v>
      </c>
      <c r="B270" s="2">
        <v>1981</v>
      </c>
      <c r="C270" s="3">
        <v>30.785719363052269</v>
      </c>
    </row>
    <row r="271" spans="1:3" x14ac:dyDescent="0.25">
      <c r="A271" s="1" t="s">
        <v>10</v>
      </c>
      <c r="B271" s="2">
        <v>1982</v>
      </c>
      <c r="C271" s="3">
        <v>34.499341334158927</v>
      </c>
    </row>
    <row r="272" spans="1:3" x14ac:dyDescent="0.25">
      <c r="A272" s="1" t="s">
        <v>10</v>
      </c>
      <c r="B272" s="2">
        <v>1983</v>
      </c>
      <c r="C272" s="3">
        <v>36.025441768730495</v>
      </c>
    </row>
    <row r="273" spans="1:3" x14ac:dyDescent="0.25">
      <c r="A273" s="1" t="s">
        <v>10</v>
      </c>
      <c r="B273" s="2">
        <v>1984</v>
      </c>
      <c r="C273" s="3">
        <v>36.962715698854474</v>
      </c>
    </row>
    <row r="274" spans="1:3" x14ac:dyDescent="0.25">
      <c r="A274" s="1" t="s">
        <v>10</v>
      </c>
      <c r="B274" s="2">
        <v>1985</v>
      </c>
      <c r="C274" s="3">
        <v>41.007140591110677</v>
      </c>
    </row>
    <row r="275" spans="1:3" x14ac:dyDescent="0.25">
      <c r="A275" s="1" t="s">
        <v>10</v>
      </c>
      <c r="B275" s="2">
        <v>1986</v>
      </c>
      <c r="C275" s="3">
        <v>34.176897277661112</v>
      </c>
    </row>
    <row r="276" spans="1:3" x14ac:dyDescent="0.25">
      <c r="A276" s="1" t="s">
        <v>10</v>
      </c>
      <c r="B276" s="2">
        <v>1987</v>
      </c>
      <c r="C276" s="3">
        <v>44.102482743408167</v>
      </c>
    </row>
    <row r="277" spans="1:3" x14ac:dyDescent="0.25">
      <c r="A277" s="1" t="s">
        <v>10</v>
      </c>
      <c r="B277" s="2">
        <v>1988</v>
      </c>
      <c r="C277" s="3">
        <v>61.045998463901689</v>
      </c>
    </row>
    <row r="278" spans="1:3" x14ac:dyDescent="0.25">
      <c r="A278" s="1" t="s">
        <v>10</v>
      </c>
      <c r="B278" s="2">
        <v>1989</v>
      </c>
      <c r="C278" s="3">
        <v>51.74395301821697</v>
      </c>
    </row>
    <row r="279" spans="1:3" x14ac:dyDescent="0.25">
      <c r="A279" s="1" t="s">
        <v>10</v>
      </c>
      <c r="B279" s="2">
        <v>1990</v>
      </c>
      <c r="C279" s="3">
        <v>49.352999887109341</v>
      </c>
    </row>
    <row r="280" spans="1:3" x14ac:dyDescent="0.25">
      <c r="A280" s="1" t="s">
        <v>10</v>
      </c>
      <c r="B280" s="2">
        <v>1991</v>
      </c>
      <c r="C280" s="3">
        <v>47.043082394724919</v>
      </c>
    </row>
    <row r="281" spans="1:3" x14ac:dyDescent="0.25">
      <c r="A281" s="1" t="s">
        <v>10</v>
      </c>
      <c r="B281" s="2">
        <v>1992</v>
      </c>
      <c r="C281" s="3">
        <v>47.368916578465786</v>
      </c>
    </row>
    <row r="282" spans="1:3" x14ac:dyDescent="0.25">
      <c r="A282" s="1" t="s">
        <v>10</v>
      </c>
      <c r="B282" s="2">
        <v>1993</v>
      </c>
      <c r="C282" s="3">
        <v>51.829014432045149</v>
      </c>
    </row>
    <row r="283" spans="1:3" x14ac:dyDescent="0.25">
      <c r="A283" s="1" t="s">
        <v>10</v>
      </c>
      <c r="B283" s="2">
        <v>1994</v>
      </c>
      <c r="C283" s="3">
        <v>54.663557322449847</v>
      </c>
    </row>
    <row r="284" spans="1:3" x14ac:dyDescent="0.25">
      <c r="A284" s="1" t="s">
        <v>10</v>
      </c>
      <c r="B284" s="2">
        <v>1995</v>
      </c>
      <c r="C284" s="3">
        <v>54.416618903772481</v>
      </c>
    </row>
    <row r="285" spans="1:3" x14ac:dyDescent="0.25">
      <c r="A285" s="1" t="s">
        <v>10</v>
      </c>
      <c r="B285" s="2">
        <v>1996</v>
      </c>
      <c r="C285" s="4">
        <v>55.725213984180613</v>
      </c>
    </row>
    <row r="286" spans="1:3" x14ac:dyDescent="0.25">
      <c r="A286" s="1" t="s">
        <v>10</v>
      </c>
      <c r="B286" s="2">
        <v>1997</v>
      </c>
      <c r="C286" s="4">
        <v>70.022878101421327</v>
      </c>
    </row>
    <row r="287" spans="1:3" x14ac:dyDescent="0.25">
      <c r="A287" s="1" t="s">
        <v>10</v>
      </c>
      <c r="B287" s="2">
        <v>1998</v>
      </c>
      <c r="C287" s="3">
        <v>81.818036580476374</v>
      </c>
    </row>
    <row r="288" spans="1:3" x14ac:dyDescent="0.25">
      <c r="A288" s="1" t="s">
        <v>10</v>
      </c>
      <c r="B288" s="2">
        <v>1999</v>
      </c>
      <c r="C288" s="3">
        <v>80.60360006515252</v>
      </c>
    </row>
    <row r="289" spans="1:3" x14ac:dyDescent="0.25">
      <c r="A289" s="1" t="s">
        <v>10</v>
      </c>
      <c r="B289" s="2">
        <v>2000</v>
      </c>
      <c r="C289" s="3">
        <v>74.208387395319832</v>
      </c>
    </row>
    <row r="290" spans="1:3" x14ac:dyDescent="0.25">
      <c r="A290" s="1" t="s">
        <v>10</v>
      </c>
      <c r="B290" s="2">
        <v>2001</v>
      </c>
      <c r="C290" s="3">
        <v>69.657524216051712</v>
      </c>
    </row>
    <row r="291" spans="1:3" x14ac:dyDescent="0.25">
      <c r="A291" s="1" t="s">
        <v>10</v>
      </c>
      <c r="B291" s="2">
        <v>2002</v>
      </c>
      <c r="C291" s="3">
        <v>60.611927756934477</v>
      </c>
    </row>
    <row r="292" spans="1:3" x14ac:dyDescent="0.25">
      <c r="A292" s="1" t="s">
        <v>10</v>
      </c>
      <c r="B292" s="2">
        <v>2003</v>
      </c>
      <c r="C292" s="3">
        <v>72.331200674055665</v>
      </c>
    </row>
    <row r="293" spans="1:3" x14ac:dyDescent="0.25">
      <c r="A293" s="1" t="s">
        <v>10</v>
      </c>
      <c r="B293" s="2">
        <v>2004</v>
      </c>
      <c r="C293" s="3">
        <v>60.509608882404322</v>
      </c>
    </row>
    <row r="294" spans="1:3" x14ac:dyDescent="0.25">
      <c r="A294" s="1" t="s">
        <v>10</v>
      </c>
      <c r="B294" s="2">
        <v>2005</v>
      </c>
      <c r="C294" s="3">
        <v>60.448471003207345</v>
      </c>
    </row>
    <row r="295" spans="1:3" x14ac:dyDescent="0.25">
      <c r="A295" s="1" t="s">
        <v>10</v>
      </c>
      <c r="B295" s="2">
        <v>2006</v>
      </c>
      <c r="C295" s="3">
        <v>64.557285421487308</v>
      </c>
    </row>
    <row r="296" spans="1:3" x14ac:dyDescent="0.25">
      <c r="A296" s="1" t="s">
        <v>10</v>
      </c>
      <c r="B296" s="2">
        <v>2007</v>
      </c>
      <c r="C296" s="3">
        <v>56.601478773179359</v>
      </c>
    </row>
    <row r="297" spans="1:3" x14ac:dyDescent="0.25">
      <c r="A297" s="1" t="s">
        <v>10</v>
      </c>
      <c r="B297" s="2">
        <v>2008</v>
      </c>
      <c r="C297" s="3">
        <v>42.529083319193333</v>
      </c>
    </row>
    <row r="298" spans="1:3" x14ac:dyDescent="0.25">
      <c r="A298" s="1" t="s">
        <v>10</v>
      </c>
      <c r="B298" s="2">
        <v>2009</v>
      </c>
      <c r="C298" s="3">
        <v>47.00114809681579</v>
      </c>
    </row>
    <row r="299" spans="1:3" x14ac:dyDescent="0.25">
      <c r="A299" s="1" t="s">
        <v>10</v>
      </c>
      <c r="B299" s="2">
        <v>2010</v>
      </c>
      <c r="C299" s="3">
        <v>43.777432864443654</v>
      </c>
    </row>
    <row r="300" spans="1:3" x14ac:dyDescent="0.25">
      <c r="A300" s="1" t="s">
        <v>10</v>
      </c>
      <c r="B300" s="2">
        <v>2011</v>
      </c>
      <c r="C300" s="3">
        <v>34.238339239571793</v>
      </c>
    </row>
    <row r="301" spans="1:3" x14ac:dyDescent="0.25">
      <c r="A301" s="1" t="s">
        <v>10</v>
      </c>
      <c r="B301" s="2">
        <v>2012</v>
      </c>
      <c r="C301" s="3">
        <v>38.037069627433326</v>
      </c>
    </row>
    <row r="302" spans="1:3" x14ac:dyDescent="0.25">
      <c r="A302" s="1" t="s">
        <v>10</v>
      </c>
      <c r="B302" s="2">
        <v>2013</v>
      </c>
      <c r="C302" s="3">
        <v>28.046639016227896</v>
      </c>
    </row>
    <row r="303" spans="1:3" x14ac:dyDescent="0.25">
      <c r="A303" s="1" t="s">
        <v>10</v>
      </c>
      <c r="B303" s="2">
        <v>2014</v>
      </c>
      <c r="C303" s="3">
        <v>22.628571428571401</v>
      </c>
    </row>
    <row r="304" spans="1:3" x14ac:dyDescent="0.25">
      <c r="A304" s="1" t="s">
        <v>10</v>
      </c>
      <c r="B304" s="2">
        <v>2015</v>
      </c>
      <c r="C304" s="3" t="e">
        <v>#N/A</v>
      </c>
    </row>
    <row r="305" spans="1:3" x14ac:dyDescent="0.25">
      <c r="A305" s="1" t="s">
        <v>10</v>
      </c>
      <c r="B305" s="2">
        <v>2016</v>
      </c>
      <c r="C305" s="3" t="e">
        <v>#N/A</v>
      </c>
    </row>
    <row r="306" spans="1:3" x14ac:dyDescent="0.25">
      <c r="A306" s="1" t="s">
        <v>11</v>
      </c>
      <c r="B306" s="2">
        <v>1979</v>
      </c>
      <c r="C306" s="3">
        <v>58.793669054873121</v>
      </c>
    </row>
    <row r="307" spans="1:3" x14ac:dyDescent="0.25">
      <c r="A307" s="1" t="s">
        <v>11</v>
      </c>
      <c r="B307" s="2">
        <v>1980</v>
      </c>
      <c r="C307" s="3">
        <v>57.186505853800412</v>
      </c>
    </row>
    <row r="308" spans="1:3" x14ac:dyDescent="0.25">
      <c r="A308" s="1" t="s">
        <v>11</v>
      </c>
      <c r="B308" s="2">
        <v>1981</v>
      </c>
      <c r="C308" s="3">
        <v>48.623568219696992</v>
      </c>
    </row>
    <row r="309" spans="1:3" x14ac:dyDescent="0.25">
      <c r="A309" s="1" t="s">
        <v>11</v>
      </c>
      <c r="B309" s="2">
        <v>1982</v>
      </c>
      <c r="C309" s="3">
        <v>52.692831357724145</v>
      </c>
    </row>
    <row r="310" spans="1:3" x14ac:dyDescent="0.25">
      <c r="A310" s="1" t="s">
        <v>11</v>
      </c>
      <c r="B310" s="2">
        <v>1983</v>
      </c>
      <c r="C310" s="3">
        <v>55.868651866057576</v>
      </c>
    </row>
    <row r="311" spans="1:3" x14ac:dyDescent="0.25">
      <c r="A311" s="1" t="s">
        <v>11</v>
      </c>
      <c r="B311" s="2">
        <v>1984</v>
      </c>
      <c r="C311" s="3">
        <v>55.429076572697355</v>
      </c>
    </row>
    <row r="312" spans="1:3" x14ac:dyDescent="0.25">
      <c r="A312" s="1" t="s">
        <v>11</v>
      </c>
      <c r="B312" s="2">
        <v>1985</v>
      </c>
      <c r="C312" s="3">
        <v>66.798501319017547</v>
      </c>
    </row>
    <row r="313" spans="1:3" x14ac:dyDescent="0.25">
      <c r="A313" s="1" t="s">
        <v>11</v>
      </c>
      <c r="B313" s="2">
        <v>1986</v>
      </c>
      <c r="C313" s="3">
        <v>63.089429263493784</v>
      </c>
    </row>
    <row r="314" spans="1:3" x14ac:dyDescent="0.25">
      <c r="A314" s="1" t="s">
        <v>11</v>
      </c>
      <c r="B314" s="2">
        <v>1987</v>
      </c>
      <c r="C314" s="3">
        <v>69.919037987913583</v>
      </c>
    </row>
    <row r="315" spans="1:3" x14ac:dyDescent="0.25">
      <c r="A315" s="1" t="s">
        <v>11</v>
      </c>
      <c r="B315" s="2">
        <v>1988</v>
      </c>
      <c r="C315" s="3">
        <v>59.805138806364297</v>
      </c>
    </row>
    <row r="316" spans="1:3" x14ac:dyDescent="0.25">
      <c r="A316" s="1" t="s">
        <v>11</v>
      </c>
      <c r="B316" s="2">
        <v>1989</v>
      </c>
      <c r="C316" s="3">
        <v>72.543406110797449</v>
      </c>
    </row>
    <row r="317" spans="1:3" x14ac:dyDescent="0.25">
      <c r="A317" s="1" t="s">
        <v>11</v>
      </c>
      <c r="B317" s="2">
        <v>1990</v>
      </c>
      <c r="C317" s="3">
        <v>65.747196098920256</v>
      </c>
    </row>
    <row r="318" spans="1:3" x14ac:dyDescent="0.25">
      <c r="A318" s="1" t="s">
        <v>11</v>
      </c>
      <c r="B318" s="2">
        <v>1991</v>
      </c>
      <c r="C318" s="3">
        <v>67.004854749040774</v>
      </c>
    </row>
    <row r="319" spans="1:3" x14ac:dyDescent="0.25">
      <c r="A319" s="1" t="s">
        <v>11</v>
      </c>
      <c r="B319" s="2">
        <v>1992</v>
      </c>
      <c r="C319" s="3">
        <v>56.228320510807535</v>
      </c>
    </row>
    <row r="320" spans="1:3" x14ac:dyDescent="0.25">
      <c r="A320" s="1" t="s">
        <v>11</v>
      </c>
      <c r="B320" s="2">
        <v>1993</v>
      </c>
      <c r="C320" s="3">
        <v>58.497368345978529</v>
      </c>
    </row>
    <row r="321" spans="1:3" x14ac:dyDescent="0.25">
      <c r="A321" s="1" t="s">
        <v>11</v>
      </c>
      <c r="B321" s="2">
        <v>1994</v>
      </c>
      <c r="C321" s="3">
        <v>58.177422150715785</v>
      </c>
    </row>
    <row r="322" spans="1:3" x14ac:dyDescent="0.25">
      <c r="A322" s="1" t="s">
        <v>11</v>
      </c>
      <c r="B322" s="2">
        <v>1995</v>
      </c>
      <c r="C322" s="3">
        <v>62.884089234958161</v>
      </c>
    </row>
    <row r="323" spans="1:3" x14ac:dyDescent="0.25">
      <c r="A323" s="1" t="s">
        <v>11</v>
      </c>
      <c r="B323" s="2">
        <v>1996</v>
      </c>
      <c r="C323" s="3">
        <v>66.391821688307374</v>
      </c>
    </row>
    <row r="324" spans="1:3" x14ac:dyDescent="0.25">
      <c r="A324" s="1" t="s">
        <v>11</v>
      </c>
      <c r="B324" s="2">
        <v>1997</v>
      </c>
      <c r="C324" s="3">
        <v>76.741024876329163</v>
      </c>
    </row>
    <row r="325" spans="1:3" x14ac:dyDescent="0.25">
      <c r="A325" s="1" t="s">
        <v>11</v>
      </c>
      <c r="B325" s="2">
        <v>1998</v>
      </c>
      <c r="C325" s="3">
        <v>89.181485626344298</v>
      </c>
    </row>
    <row r="326" spans="1:3" x14ac:dyDescent="0.25">
      <c r="A326" s="1" t="s">
        <v>11</v>
      </c>
      <c r="B326" s="2">
        <v>1999</v>
      </c>
      <c r="C326" s="3">
        <v>87.343678614106494</v>
      </c>
    </row>
    <row r="327" spans="1:3" x14ac:dyDescent="0.25">
      <c r="A327" s="1" t="s">
        <v>11</v>
      </c>
      <c r="B327" s="2">
        <v>2000</v>
      </c>
      <c r="C327" s="3">
        <v>75.942945134575595</v>
      </c>
    </row>
    <row r="328" spans="1:3" x14ac:dyDescent="0.25">
      <c r="A328" s="1" t="s">
        <v>11</v>
      </c>
      <c r="B328" s="2">
        <v>2001</v>
      </c>
      <c r="C328" s="3">
        <v>69.846153429903453</v>
      </c>
    </row>
    <row r="329" spans="1:3" x14ac:dyDescent="0.25">
      <c r="A329" s="1" t="s">
        <v>11</v>
      </c>
      <c r="B329" s="2">
        <v>2002</v>
      </c>
      <c r="C329" s="3">
        <v>71.744054834054836</v>
      </c>
    </row>
    <row r="330" spans="1:3" x14ac:dyDescent="0.25">
      <c r="A330" s="1" t="s">
        <v>11</v>
      </c>
      <c r="B330" s="2">
        <v>2003</v>
      </c>
      <c r="C330" s="3">
        <v>66.595296828992105</v>
      </c>
    </row>
    <row r="331" spans="1:3" x14ac:dyDescent="0.25">
      <c r="A331" s="1" t="s">
        <v>11</v>
      </c>
      <c r="B331" s="2">
        <v>2004</v>
      </c>
      <c r="C331" s="3">
        <v>63.028090713861303</v>
      </c>
    </row>
    <row r="332" spans="1:3" x14ac:dyDescent="0.25">
      <c r="A332" s="1" t="s">
        <v>11</v>
      </c>
      <c r="B332" s="2">
        <v>2005</v>
      </c>
      <c r="C332" s="3">
        <v>55.173265615402144</v>
      </c>
    </row>
    <row r="333" spans="1:3" x14ac:dyDescent="0.25">
      <c r="A333" s="1" t="s">
        <v>11</v>
      </c>
      <c r="B333" s="2">
        <v>2006</v>
      </c>
      <c r="C333" s="3">
        <v>51.072699502957207</v>
      </c>
    </row>
    <row r="334" spans="1:3" x14ac:dyDescent="0.25">
      <c r="A334" s="1" t="s">
        <v>11</v>
      </c>
      <c r="B334" s="2">
        <v>2007</v>
      </c>
      <c r="C334" s="3">
        <v>42.891818896989186</v>
      </c>
    </row>
    <row r="335" spans="1:3" x14ac:dyDescent="0.25">
      <c r="A335" s="1" t="s">
        <v>11</v>
      </c>
      <c r="B335" s="2">
        <v>2008</v>
      </c>
      <c r="C335" s="3">
        <v>60.010856421356387</v>
      </c>
    </row>
    <row r="336" spans="1:3" x14ac:dyDescent="0.25">
      <c r="A336" s="1" t="s">
        <v>11</v>
      </c>
      <c r="B336" s="2">
        <v>2009</v>
      </c>
      <c r="C336" s="3">
        <v>61.857653457653456</v>
      </c>
    </row>
    <row r="337" spans="1:3" x14ac:dyDescent="0.25">
      <c r="A337" s="1" t="s">
        <v>11</v>
      </c>
      <c r="B337" s="2">
        <v>2010</v>
      </c>
      <c r="C337" s="3">
        <v>55.570154610540975</v>
      </c>
    </row>
    <row r="338" spans="1:3" x14ac:dyDescent="0.25">
      <c r="A338" s="1" t="s">
        <v>11</v>
      </c>
      <c r="B338" s="2">
        <v>2011</v>
      </c>
      <c r="C338" s="3">
        <v>56.519029761904754</v>
      </c>
    </row>
    <row r="339" spans="1:3" x14ac:dyDescent="0.25">
      <c r="A339" s="1" t="s">
        <v>11</v>
      </c>
      <c r="B339" s="2">
        <v>2012</v>
      </c>
      <c r="C339" s="4">
        <v>62.882146377568795</v>
      </c>
    </row>
    <row r="340" spans="1:3" x14ac:dyDescent="0.25">
      <c r="A340" s="1" t="s">
        <v>11</v>
      </c>
      <c r="B340" s="2">
        <v>2013</v>
      </c>
      <c r="C340" s="4">
        <v>46.514278541719733</v>
      </c>
    </row>
    <row r="341" spans="1:3" x14ac:dyDescent="0.25">
      <c r="A341" s="1" t="s">
        <v>11</v>
      </c>
      <c r="B341" s="2">
        <v>2014</v>
      </c>
      <c r="C341" s="4">
        <v>65.182746935364378</v>
      </c>
    </row>
    <row r="342" spans="1:3" x14ac:dyDescent="0.25">
      <c r="A342" s="1" t="s">
        <v>11</v>
      </c>
      <c r="B342" s="2">
        <v>2015</v>
      </c>
      <c r="C342" s="3">
        <v>58.517842308736441</v>
      </c>
    </row>
    <row r="343" spans="1:3" x14ac:dyDescent="0.25">
      <c r="A343" s="1" t="s">
        <v>11</v>
      </c>
      <c r="B343" s="2">
        <v>2016</v>
      </c>
      <c r="C343" s="3">
        <v>51.80998806688676</v>
      </c>
    </row>
    <row r="344" spans="1:3" x14ac:dyDescent="0.25">
      <c r="A344" s="1" t="s">
        <v>12</v>
      </c>
      <c r="B344" s="2">
        <v>1979</v>
      </c>
      <c r="C344" s="3">
        <v>70.612438731410791</v>
      </c>
    </row>
    <row r="345" spans="1:3" x14ac:dyDescent="0.25">
      <c r="A345" s="1" t="s">
        <v>12</v>
      </c>
      <c r="B345" s="2">
        <v>1980</v>
      </c>
      <c r="C345" s="3">
        <v>50.106892482936779</v>
      </c>
    </row>
    <row r="346" spans="1:3" x14ac:dyDescent="0.25">
      <c r="A346" s="1" t="s">
        <v>12</v>
      </c>
      <c r="B346" s="2">
        <v>1981</v>
      </c>
      <c r="C346" s="3">
        <v>56.773208562271002</v>
      </c>
    </row>
    <row r="347" spans="1:3" x14ac:dyDescent="0.25">
      <c r="A347" s="1" t="s">
        <v>12</v>
      </c>
      <c r="B347" s="2">
        <v>1982</v>
      </c>
      <c r="C347" s="3">
        <v>50.485435988736072</v>
      </c>
    </row>
    <row r="348" spans="1:3" x14ac:dyDescent="0.25">
      <c r="A348" s="1" t="s">
        <v>12</v>
      </c>
      <c r="B348" s="2">
        <v>1983</v>
      </c>
      <c r="C348" s="3">
        <v>57.652596607737941</v>
      </c>
    </row>
    <row r="349" spans="1:3" x14ac:dyDescent="0.25">
      <c r="A349" s="1" t="s">
        <v>12</v>
      </c>
      <c r="B349" s="2">
        <v>1984</v>
      </c>
      <c r="C349" s="3">
        <v>51.612097324585051</v>
      </c>
    </row>
    <row r="350" spans="1:3" x14ac:dyDescent="0.25">
      <c r="A350" s="1" t="s">
        <v>12</v>
      </c>
      <c r="B350" s="2">
        <v>1985</v>
      </c>
      <c r="C350" s="3">
        <v>59.781408494397681</v>
      </c>
    </row>
    <row r="351" spans="1:3" x14ac:dyDescent="0.25">
      <c r="A351" s="1" t="s">
        <v>12</v>
      </c>
      <c r="B351" s="2">
        <v>1986</v>
      </c>
      <c r="C351" s="3">
        <v>71.22283593235052</v>
      </c>
    </row>
    <row r="352" spans="1:3" x14ac:dyDescent="0.25">
      <c r="A352" s="1" t="s">
        <v>12</v>
      </c>
      <c r="B352" s="2">
        <v>1987</v>
      </c>
      <c r="C352" s="3">
        <v>69.677572741268378</v>
      </c>
    </row>
    <row r="353" spans="1:3" x14ac:dyDescent="0.25">
      <c r="A353" s="1" t="s">
        <v>12</v>
      </c>
      <c r="B353" s="2">
        <v>1988</v>
      </c>
      <c r="C353" s="3">
        <v>78.159822933199479</v>
      </c>
    </row>
    <row r="354" spans="1:3" x14ac:dyDescent="0.25">
      <c r="A354" s="1" t="s">
        <v>12</v>
      </c>
      <c r="B354" s="2">
        <v>1989</v>
      </c>
      <c r="C354" s="3">
        <v>71.733248904733998</v>
      </c>
    </row>
    <row r="355" spans="1:3" x14ac:dyDescent="0.25">
      <c r="A355" s="1" t="s">
        <v>12</v>
      </c>
      <c r="B355" s="2">
        <v>1990</v>
      </c>
      <c r="C355" s="3">
        <v>68.852409426322524</v>
      </c>
    </row>
    <row r="356" spans="1:3" x14ac:dyDescent="0.25">
      <c r="A356" s="1" t="s">
        <v>12</v>
      </c>
      <c r="B356" s="2">
        <v>1991</v>
      </c>
      <c r="C356" s="3">
        <v>75.891670534639871</v>
      </c>
    </row>
    <row r="357" spans="1:3" x14ac:dyDescent="0.25">
      <c r="A357" s="1" t="s">
        <v>12</v>
      </c>
      <c r="B357" s="2">
        <v>1992</v>
      </c>
      <c r="C357" s="3">
        <v>66.506296665231673</v>
      </c>
    </row>
    <row r="358" spans="1:3" x14ac:dyDescent="0.25">
      <c r="A358" s="1" t="s">
        <v>12</v>
      </c>
      <c r="B358" s="2">
        <v>1993</v>
      </c>
      <c r="C358" s="3">
        <v>71.456735548118317</v>
      </c>
    </row>
    <row r="359" spans="1:3" x14ac:dyDescent="0.25">
      <c r="A359" s="1" t="s">
        <v>12</v>
      </c>
      <c r="B359" s="2">
        <v>1994</v>
      </c>
      <c r="C359" s="4">
        <v>72.830792582949485</v>
      </c>
    </row>
    <row r="360" spans="1:3" x14ac:dyDescent="0.25">
      <c r="A360" s="1" t="s">
        <v>12</v>
      </c>
      <c r="B360" s="2">
        <v>1995</v>
      </c>
      <c r="C360" s="4">
        <v>86.218541474963502</v>
      </c>
    </row>
    <row r="361" spans="1:3" x14ac:dyDescent="0.25">
      <c r="A361" s="1" t="s">
        <v>12</v>
      </c>
      <c r="B361" s="2">
        <v>1996</v>
      </c>
      <c r="C361" s="4">
        <v>100.36055325141432</v>
      </c>
    </row>
    <row r="362" spans="1:3" x14ac:dyDescent="0.25">
      <c r="A362" s="1" t="s">
        <v>12</v>
      </c>
      <c r="B362" s="2">
        <v>1997</v>
      </c>
      <c r="C362" s="3">
        <v>91.055105196024982</v>
      </c>
    </row>
    <row r="363" spans="1:3" x14ac:dyDescent="0.25">
      <c r="A363" s="1" t="s">
        <v>12</v>
      </c>
      <c r="B363" s="2">
        <v>1998</v>
      </c>
      <c r="C363" s="3">
        <v>84.733759563800149</v>
      </c>
    </row>
    <row r="364" spans="1:3" x14ac:dyDescent="0.25">
      <c r="A364" s="1" t="s">
        <v>12</v>
      </c>
      <c r="B364" s="2">
        <v>1999</v>
      </c>
      <c r="C364" s="3">
        <v>90.810744799052756</v>
      </c>
    </row>
    <row r="365" spans="1:3" x14ac:dyDescent="0.25">
      <c r="A365" s="1" t="s">
        <v>12</v>
      </c>
      <c r="B365" s="2">
        <v>2000</v>
      </c>
      <c r="C365" s="3">
        <v>113.46676141539233</v>
      </c>
    </row>
    <row r="366" spans="1:3" x14ac:dyDescent="0.25">
      <c r="A366" s="1" t="s">
        <v>12</v>
      </c>
      <c r="B366" s="2">
        <v>2001</v>
      </c>
      <c r="C366" s="3">
        <v>104.4820670223074</v>
      </c>
    </row>
    <row r="367" spans="1:3" x14ac:dyDescent="0.25">
      <c r="A367" s="1" t="s">
        <v>12</v>
      </c>
      <c r="B367" s="2">
        <v>2002</v>
      </c>
      <c r="C367" s="3">
        <v>108.6251263711772</v>
      </c>
    </row>
    <row r="368" spans="1:3" x14ac:dyDescent="0.25">
      <c r="A368" s="1" t="s">
        <v>12</v>
      </c>
      <c r="B368" s="2">
        <v>2003</v>
      </c>
      <c r="C368" s="3">
        <v>96.759040395682803</v>
      </c>
    </row>
    <row r="369" spans="1:3" x14ac:dyDescent="0.25">
      <c r="A369" s="1" t="s">
        <v>12</v>
      </c>
      <c r="B369" s="2">
        <v>2004</v>
      </c>
      <c r="C369" s="3">
        <v>94.083164510012992</v>
      </c>
    </row>
    <row r="370" spans="1:3" x14ac:dyDescent="0.25">
      <c r="A370" s="1" t="s">
        <v>12</v>
      </c>
      <c r="B370" s="2">
        <v>2005</v>
      </c>
      <c r="C370" s="3">
        <v>90.121181410907994</v>
      </c>
    </row>
    <row r="371" spans="1:3" x14ac:dyDescent="0.25">
      <c r="A371" s="1" t="s">
        <v>12</v>
      </c>
      <c r="B371" s="2">
        <v>2006</v>
      </c>
      <c r="C371" s="3">
        <v>75.641386764556003</v>
      </c>
    </row>
    <row r="372" spans="1:3" x14ac:dyDescent="0.25">
      <c r="A372" s="1" t="s">
        <v>12</v>
      </c>
      <c r="B372" s="2">
        <v>2007</v>
      </c>
      <c r="C372" s="3">
        <v>72.898998459582444</v>
      </c>
    </row>
    <row r="373" spans="1:3" x14ac:dyDescent="0.25">
      <c r="A373" s="1" t="s">
        <v>12</v>
      </c>
      <c r="B373" s="2">
        <v>2008</v>
      </c>
      <c r="C373" s="3">
        <v>115.30047386759581</v>
      </c>
    </row>
    <row r="374" spans="1:3" x14ac:dyDescent="0.25">
      <c r="A374" s="1" t="s">
        <v>12</v>
      </c>
      <c r="B374" s="2">
        <v>2009</v>
      </c>
      <c r="C374" s="3">
        <v>76.015583622453079</v>
      </c>
    </row>
    <row r="375" spans="1:3" x14ac:dyDescent="0.25">
      <c r="A375" s="1" t="s">
        <v>12</v>
      </c>
      <c r="B375" s="2">
        <v>2010</v>
      </c>
      <c r="C375" s="3">
        <v>80.369349522179405</v>
      </c>
    </row>
    <row r="376" spans="1:3" x14ac:dyDescent="0.25">
      <c r="A376" s="1" t="s">
        <v>12</v>
      </c>
      <c r="B376" s="2">
        <v>2011</v>
      </c>
      <c r="C376" s="3">
        <v>69.966992670946937</v>
      </c>
    </row>
    <row r="377" spans="1:3" x14ac:dyDescent="0.25">
      <c r="A377" s="1" t="s">
        <v>12</v>
      </c>
      <c r="B377" s="2">
        <v>2012</v>
      </c>
      <c r="C377" s="3">
        <v>67.196500071683133</v>
      </c>
    </row>
    <row r="378" spans="1:3" x14ac:dyDescent="0.25">
      <c r="A378" s="1" t="s">
        <v>12</v>
      </c>
      <c r="B378" s="2">
        <v>2013</v>
      </c>
      <c r="C378" s="3">
        <v>69.877526612969135</v>
      </c>
    </row>
    <row r="379" spans="1:3" x14ac:dyDescent="0.25">
      <c r="A379" s="1" t="s">
        <v>12</v>
      </c>
      <c r="B379" s="2">
        <v>2014</v>
      </c>
      <c r="C379" s="3">
        <v>61.541987196654553</v>
      </c>
    </row>
    <row r="380" spans="1:3" x14ac:dyDescent="0.25">
      <c r="A380" s="1" t="s">
        <v>12</v>
      </c>
      <c r="B380" s="2">
        <v>2015</v>
      </c>
      <c r="C380" s="3">
        <v>60.318033686054122</v>
      </c>
    </row>
    <row r="381" spans="1:3" x14ac:dyDescent="0.25">
      <c r="A381" s="1" t="s">
        <v>12</v>
      </c>
      <c r="B381" s="2">
        <v>2016</v>
      </c>
      <c r="C381" s="3">
        <v>62.301407328122096</v>
      </c>
    </row>
    <row r="382" spans="1:3" x14ac:dyDescent="0.25">
      <c r="A382" s="1" t="s">
        <v>13</v>
      </c>
      <c r="B382" s="2">
        <v>1979</v>
      </c>
      <c r="C382" s="3">
        <v>52.864571185617109</v>
      </c>
    </row>
    <row r="383" spans="1:3" x14ac:dyDescent="0.25">
      <c r="A383" s="1" t="s">
        <v>13</v>
      </c>
      <c r="B383" s="2">
        <v>1980</v>
      </c>
      <c r="C383" s="3">
        <v>43.258686241294932</v>
      </c>
    </row>
    <row r="384" spans="1:3" x14ac:dyDescent="0.25">
      <c r="A384" s="1" t="s">
        <v>13</v>
      </c>
      <c r="B384" s="2">
        <v>1981</v>
      </c>
      <c r="C384" s="3">
        <v>40.968157204555446</v>
      </c>
    </row>
    <row r="385" spans="1:3" x14ac:dyDescent="0.25">
      <c r="A385" s="1" t="s">
        <v>13</v>
      </c>
      <c r="B385" s="2">
        <v>1982</v>
      </c>
      <c r="C385" s="3">
        <v>38.745289250548474</v>
      </c>
    </row>
    <row r="386" spans="1:3" x14ac:dyDescent="0.25">
      <c r="A386" s="1" t="s">
        <v>13</v>
      </c>
      <c r="B386" s="2">
        <v>1983</v>
      </c>
      <c r="C386" s="3">
        <v>45.708878508288826</v>
      </c>
    </row>
    <row r="387" spans="1:3" x14ac:dyDescent="0.25">
      <c r="A387" s="1" t="s">
        <v>13</v>
      </c>
      <c r="B387" s="2">
        <v>1984</v>
      </c>
      <c r="C387" s="3">
        <v>56.475426966109019</v>
      </c>
    </row>
    <row r="388" spans="1:3" x14ac:dyDescent="0.25">
      <c r="A388" s="1" t="s">
        <v>13</v>
      </c>
      <c r="B388" s="2">
        <v>1985</v>
      </c>
      <c r="C388" s="3">
        <v>57.231251392804282</v>
      </c>
    </row>
    <row r="389" spans="1:3" x14ac:dyDescent="0.25">
      <c r="A389" s="1" t="s">
        <v>13</v>
      </c>
      <c r="B389" s="2">
        <v>1986</v>
      </c>
      <c r="C389" s="3">
        <v>55.67571723630391</v>
      </c>
    </row>
    <row r="390" spans="1:3" x14ac:dyDescent="0.25">
      <c r="A390" s="1" t="s">
        <v>13</v>
      </c>
      <c r="B390" s="2">
        <v>1987</v>
      </c>
      <c r="C390" s="3">
        <v>63.758761921915557</v>
      </c>
    </row>
    <row r="391" spans="1:3" x14ac:dyDescent="0.25">
      <c r="A391" s="1" t="s">
        <v>13</v>
      </c>
      <c r="B391" s="2">
        <v>1988</v>
      </c>
      <c r="C391" s="3">
        <v>51.383714733542334</v>
      </c>
    </row>
    <row r="392" spans="1:3" x14ac:dyDescent="0.25">
      <c r="A392" s="1" t="s">
        <v>13</v>
      </c>
      <c r="B392" s="2">
        <v>1989</v>
      </c>
      <c r="C392" s="3">
        <v>70.446871973171213</v>
      </c>
    </row>
    <row r="393" spans="1:3" x14ac:dyDescent="0.25">
      <c r="A393" s="1" t="s">
        <v>13</v>
      </c>
      <c r="B393" s="2">
        <v>1990</v>
      </c>
      <c r="C393" s="3">
        <v>70.462062250783049</v>
      </c>
    </row>
    <row r="394" spans="1:3" x14ac:dyDescent="0.25">
      <c r="A394" s="1" t="s">
        <v>13</v>
      </c>
      <c r="B394" s="2">
        <v>1991</v>
      </c>
      <c r="C394" s="3">
        <v>62.436515022675749</v>
      </c>
    </row>
    <row r="395" spans="1:3" x14ac:dyDescent="0.25">
      <c r="A395" s="1" t="s">
        <v>13</v>
      </c>
      <c r="B395" s="2">
        <v>1992</v>
      </c>
      <c r="C395" s="3">
        <v>66.101640724181735</v>
      </c>
    </row>
    <row r="396" spans="1:3" x14ac:dyDescent="0.25">
      <c r="A396" s="1" t="s">
        <v>13</v>
      </c>
      <c r="B396" s="2">
        <v>1993</v>
      </c>
      <c r="C396" s="3">
        <v>60.999593573693218</v>
      </c>
    </row>
    <row r="397" spans="1:3" x14ac:dyDescent="0.25">
      <c r="A397" s="1" t="s">
        <v>13</v>
      </c>
      <c r="B397" s="2">
        <v>1994</v>
      </c>
      <c r="C397" s="3">
        <v>55.113515928028512</v>
      </c>
    </row>
    <row r="398" spans="1:3" x14ac:dyDescent="0.25">
      <c r="A398" s="1" t="s">
        <v>13</v>
      </c>
      <c r="B398" s="2">
        <v>1995</v>
      </c>
      <c r="C398" s="4">
        <v>60.710363713626215</v>
      </c>
    </row>
    <row r="399" spans="1:3" x14ac:dyDescent="0.25">
      <c r="A399" s="1" t="s">
        <v>13</v>
      </c>
      <c r="B399" s="2">
        <v>1996</v>
      </c>
      <c r="C399" s="4">
        <v>81.107197110545911</v>
      </c>
    </row>
    <row r="400" spans="1:3" x14ac:dyDescent="0.25">
      <c r="A400" s="1" t="s">
        <v>13</v>
      </c>
      <c r="B400" s="2">
        <v>1997</v>
      </c>
      <c r="C400" s="4">
        <v>74.804827634502701</v>
      </c>
    </row>
    <row r="401" spans="1:3" x14ac:dyDescent="0.25">
      <c r="A401" s="1" t="s">
        <v>13</v>
      </c>
      <c r="B401" s="2">
        <v>1998</v>
      </c>
      <c r="C401" s="4">
        <v>99.042577103031647</v>
      </c>
    </row>
    <row r="402" spans="1:3" x14ac:dyDescent="0.25">
      <c r="A402" s="1" t="s">
        <v>13</v>
      </c>
      <c r="B402" s="2">
        <v>1999</v>
      </c>
      <c r="C402" s="4">
        <v>110.90358893979591</v>
      </c>
    </row>
    <row r="403" spans="1:3" x14ac:dyDescent="0.25">
      <c r="A403" s="1" t="s">
        <v>13</v>
      </c>
      <c r="B403" s="2">
        <v>2000</v>
      </c>
      <c r="C403" s="3">
        <v>120.37657966554521</v>
      </c>
    </row>
    <row r="404" spans="1:3" x14ac:dyDescent="0.25">
      <c r="A404" s="1" t="s">
        <v>13</v>
      </c>
      <c r="B404" s="2">
        <v>2001</v>
      </c>
      <c r="C404" s="3">
        <v>119.61297549551669</v>
      </c>
    </row>
    <row r="405" spans="1:3" x14ac:dyDescent="0.25">
      <c r="A405" s="1" t="s">
        <v>13</v>
      </c>
      <c r="B405" s="2">
        <v>2002</v>
      </c>
      <c r="C405" s="3">
        <v>132.86164589829727</v>
      </c>
    </row>
    <row r="406" spans="1:3" x14ac:dyDescent="0.25">
      <c r="A406" s="1" t="s">
        <v>13</v>
      </c>
      <c r="B406" s="2">
        <v>2003</v>
      </c>
      <c r="C406" s="3">
        <v>148.09314258011062</v>
      </c>
    </row>
    <row r="407" spans="1:3" x14ac:dyDescent="0.25">
      <c r="A407" s="1" t="s">
        <v>13</v>
      </c>
      <c r="B407" s="2">
        <v>2004</v>
      </c>
      <c r="C407" s="3">
        <v>122.73842605691091</v>
      </c>
    </row>
    <row r="408" spans="1:3" x14ac:dyDescent="0.25">
      <c r="A408" s="1" t="s">
        <v>13</v>
      </c>
      <c r="B408" s="2">
        <v>2005</v>
      </c>
      <c r="C408" s="3">
        <v>125.81160910002562</v>
      </c>
    </row>
    <row r="409" spans="1:3" x14ac:dyDescent="0.25">
      <c r="A409" s="1" t="s">
        <v>13</v>
      </c>
      <c r="B409" s="2">
        <v>2006</v>
      </c>
      <c r="C409" s="3">
        <v>109.74736267137511</v>
      </c>
    </row>
    <row r="410" spans="1:3" x14ac:dyDescent="0.25">
      <c r="A410" s="1" t="s">
        <v>13</v>
      </c>
      <c r="B410" s="2">
        <v>2007</v>
      </c>
      <c r="C410" s="3">
        <v>108.98596964110236</v>
      </c>
    </row>
    <row r="411" spans="1:3" x14ac:dyDescent="0.25">
      <c r="A411" s="1" t="s">
        <v>13</v>
      </c>
      <c r="B411" s="2">
        <v>2008</v>
      </c>
      <c r="C411" s="3" t="e">
        <v>#N/A</v>
      </c>
    </row>
    <row r="412" spans="1:3" x14ac:dyDescent="0.25">
      <c r="A412" s="1" t="s">
        <v>13</v>
      </c>
      <c r="B412" s="2">
        <v>2009</v>
      </c>
      <c r="C412" s="3" t="e">
        <v>#N/A</v>
      </c>
    </row>
    <row r="413" spans="1:3" x14ac:dyDescent="0.25">
      <c r="A413" s="1" t="s">
        <v>13</v>
      </c>
      <c r="B413" s="2">
        <v>2010</v>
      </c>
      <c r="C413" s="3">
        <v>122.07881421356423</v>
      </c>
    </row>
    <row r="414" spans="1:3" x14ac:dyDescent="0.25">
      <c r="A414" s="1" t="s">
        <v>13</v>
      </c>
      <c r="B414" s="2">
        <v>2011</v>
      </c>
      <c r="C414" s="3">
        <v>75.269061111111071</v>
      </c>
    </row>
    <row r="415" spans="1:3" x14ac:dyDescent="0.25">
      <c r="A415" s="1" t="s">
        <v>13</v>
      </c>
      <c r="B415" s="2">
        <v>2012</v>
      </c>
      <c r="C415" s="3">
        <v>110.37947089947087</v>
      </c>
    </row>
    <row r="416" spans="1:3" x14ac:dyDescent="0.25">
      <c r="A416" s="1" t="s">
        <v>13</v>
      </c>
      <c r="B416" s="2">
        <v>2013</v>
      </c>
      <c r="C416" s="3">
        <v>116.9633585477128</v>
      </c>
    </row>
    <row r="417" spans="1:3" x14ac:dyDescent="0.25">
      <c r="A417" s="1" t="s">
        <v>13</v>
      </c>
      <c r="B417" s="2">
        <v>2014</v>
      </c>
      <c r="C417" s="3">
        <v>113.63664256610596</v>
      </c>
    </row>
    <row r="418" spans="1:3" x14ac:dyDescent="0.25">
      <c r="A418" s="1" t="s">
        <v>13</v>
      </c>
      <c r="B418" s="2">
        <v>2015</v>
      </c>
      <c r="C418" s="3">
        <v>106.26876985163219</v>
      </c>
    </row>
    <row r="419" spans="1:3" x14ac:dyDescent="0.25">
      <c r="A419" s="1" t="s">
        <v>13</v>
      </c>
      <c r="B419" s="2">
        <v>2016</v>
      </c>
      <c r="C419" s="3">
        <v>117.13209849844982</v>
      </c>
    </row>
    <row r="420" spans="1:3" x14ac:dyDescent="0.25">
      <c r="A420" s="1" t="s">
        <v>14</v>
      </c>
      <c r="B420" s="2">
        <v>1979</v>
      </c>
      <c r="C420" s="3">
        <v>35.23028571515858</v>
      </c>
    </row>
    <row r="421" spans="1:3" x14ac:dyDescent="0.25">
      <c r="A421" s="1" t="s">
        <v>14</v>
      </c>
      <c r="B421" s="2">
        <v>1980</v>
      </c>
      <c r="C421" s="3">
        <v>36.600394032650684</v>
      </c>
    </row>
    <row r="422" spans="1:3" x14ac:dyDescent="0.25">
      <c r="A422" s="1" t="s">
        <v>14</v>
      </c>
      <c r="B422" s="2">
        <v>1981</v>
      </c>
      <c r="C422" s="3">
        <v>30.991896461645442</v>
      </c>
    </row>
    <row r="423" spans="1:3" x14ac:dyDescent="0.25">
      <c r="A423" s="1" t="s">
        <v>14</v>
      </c>
      <c r="B423" s="2">
        <v>1982</v>
      </c>
      <c r="C423" s="3">
        <v>42.335365124404113</v>
      </c>
    </row>
    <row r="424" spans="1:3" x14ac:dyDescent="0.25">
      <c r="A424" s="1" t="s">
        <v>14</v>
      </c>
      <c r="B424" s="2">
        <v>1983</v>
      </c>
      <c r="C424" s="3">
        <v>49.145262029499889</v>
      </c>
    </row>
    <row r="425" spans="1:3" x14ac:dyDescent="0.25">
      <c r="A425" s="1" t="s">
        <v>14</v>
      </c>
      <c r="B425" s="2">
        <v>1984</v>
      </c>
      <c r="C425" s="3">
        <v>42.955053152557319</v>
      </c>
    </row>
    <row r="426" spans="1:3" x14ac:dyDescent="0.25">
      <c r="A426" s="1" t="s">
        <v>14</v>
      </c>
      <c r="B426" s="2">
        <v>1985</v>
      </c>
      <c r="C426" s="3">
        <v>44.188424421103555</v>
      </c>
    </row>
    <row r="427" spans="1:3" x14ac:dyDescent="0.25">
      <c r="A427" s="1" t="s">
        <v>14</v>
      </c>
      <c r="B427" s="2">
        <v>1986</v>
      </c>
      <c r="C427" s="3">
        <v>55.575669398791639</v>
      </c>
    </row>
    <row r="428" spans="1:3" x14ac:dyDescent="0.25">
      <c r="A428" s="1" t="s">
        <v>14</v>
      </c>
      <c r="B428" s="2">
        <v>1987</v>
      </c>
      <c r="C428" s="3">
        <v>70.414858401562057</v>
      </c>
    </row>
    <row r="429" spans="1:3" x14ac:dyDescent="0.25">
      <c r="A429" s="1" t="s">
        <v>14</v>
      </c>
      <c r="B429" s="2">
        <v>1988</v>
      </c>
      <c r="C429" s="3">
        <v>73.282428506340139</v>
      </c>
    </row>
    <row r="430" spans="1:3" x14ac:dyDescent="0.25">
      <c r="A430" s="1" t="s">
        <v>14</v>
      </c>
      <c r="B430" s="2">
        <v>1989</v>
      </c>
      <c r="C430" s="3">
        <v>68.91231435231424</v>
      </c>
    </row>
    <row r="431" spans="1:3" x14ac:dyDescent="0.25">
      <c r="A431" s="1" t="s">
        <v>14</v>
      </c>
      <c r="B431" s="2">
        <v>1990</v>
      </c>
      <c r="C431" s="3">
        <v>60.075722226944052</v>
      </c>
    </row>
    <row r="432" spans="1:3" x14ac:dyDescent="0.25">
      <c r="A432" s="1" t="s">
        <v>14</v>
      </c>
      <c r="B432" s="2">
        <v>1991</v>
      </c>
      <c r="C432" s="3">
        <v>62.069543850931403</v>
      </c>
    </row>
    <row r="433" spans="1:3" x14ac:dyDescent="0.25">
      <c r="A433" s="1" t="s">
        <v>14</v>
      </c>
      <c r="B433" s="2">
        <v>1992</v>
      </c>
      <c r="C433" s="3">
        <v>63.47354233068527</v>
      </c>
    </row>
    <row r="434" spans="1:3" x14ac:dyDescent="0.25">
      <c r="A434" s="1" t="s">
        <v>14</v>
      </c>
      <c r="B434" s="2">
        <v>1993</v>
      </c>
      <c r="C434" s="3">
        <v>59.537070833092905</v>
      </c>
    </row>
    <row r="435" spans="1:3" x14ac:dyDescent="0.25">
      <c r="A435" s="1" t="s">
        <v>14</v>
      </c>
      <c r="B435" s="2">
        <v>1994</v>
      </c>
      <c r="C435" s="3">
        <v>67.809534361548785</v>
      </c>
    </row>
    <row r="436" spans="1:3" x14ac:dyDescent="0.25">
      <c r="A436" s="1" t="s">
        <v>14</v>
      </c>
      <c r="B436" s="2">
        <v>1995</v>
      </c>
      <c r="C436" s="3">
        <v>70.85093751018367</v>
      </c>
    </row>
    <row r="437" spans="1:3" x14ac:dyDescent="0.25">
      <c r="A437" s="1" t="s">
        <v>14</v>
      </c>
      <c r="B437" s="2">
        <v>1996</v>
      </c>
      <c r="C437" s="3">
        <v>65.813019069790727</v>
      </c>
    </row>
    <row r="438" spans="1:3" x14ac:dyDescent="0.25">
      <c r="A438" s="1" t="s">
        <v>14</v>
      </c>
      <c r="B438" s="2">
        <v>1997</v>
      </c>
      <c r="C438" s="3">
        <v>72.758351470506057</v>
      </c>
    </row>
    <row r="439" spans="1:3" x14ac:dyDescent="0.25">
      <c r="A439" s="1" t="s">
        <v>14</v>
      </c>
      <c r="B439" s="2">
        <v>1998</v>
      </c>
      <c r="C439" s="3">
        <v>65.66685470441702</v>
      </c>
    </row>
    <row r="440" spans="1:3" x14ac:dyDescent="0.25">
      <c r="A440" s="1" t="s">
        <v>14</v>
      </c>
      <c r="B440" s="2">
        <v>1999</v>
      </c>
      <c r="C440" s="3">
        <v>59.814160779552346</v>
      </c>
    </row>
    <row r="441" spans="1:3" x14ac:dyDescent="0.25">
      <c r="A441" s="1" t="s">
        <v>14</v>
      </c>
      <c r="B441" s="2">
        <v>2000</v>
      </c>
      <c r="C441" s="3">
        <v>74.895200000000017</v>
      </c>
    </row>
    <row r="442" spans="1:3" x14ac:dyDescent="0.25">
      <c r="A442" s="1" t="s">
        <v>14</v>
      </c>
      <c r="B442" s="2">
        <v>2001</v>
      </c>
      <c r="C442" s="3">
        <v>71.895104461100246</v>
      </c>
    </row>
    <row r="443" spans="1:3" x14ac:dyDescent="0.25">
      <c r="A443" s="1" t="s">
        <v>14</v>
      </c>
      <c r="B443" s="2">
        <v>2002</v>
      </c>
      <c r="C443" s="3">
        <v>77.766840453879141</v>
      </c>
    </row>
    <row r="444" spans="1:3" x14ac:dyDescent="0.25">
      <c r="A444" s="1" t="s">
        <v>14</v>
      </c>
      <c r="B444" s="2">
        <v>2003</v>
      </c>
      <c r="C444" s="3">
        <v>82.375992063492049</v>
      </c>
    </row>
    <row r="445" spans="1:3" x14ac:dyDescent="0.25">
      <c r="A445" s="1" t="s">
        <v>14</v>
      </c>
      <c r="B445" s="2">
        <v>2004</v>
      </c>
      <c r="C445" s="3">
        <v>66.936875789141439</v>
      </c>
    </row>
    <row r="446" spans="1:3" x14ac:dyDescent="0.25">
      <c r="A446" s="1" t="s">
        <v>14</v>
      </c>
      <c r="B446" s="2">
        <v>2005</v>
      </c>
      <c r="C446" s="3">
        <v>66.878813131313123</v>
      </c>
    </row>
    <row r="447" spans="1:3" x14ac:dyDescent="0.25">
      <c r="A447" s="1" t="s">
        <v>14</v>
      </c>
      <c r="B447" s="2">
        <v>2006</v>
      </c>
      <c r="C447" s="3">
        <v>77.119067599067606</v>
      </c>
    </row>
    <row r="448" spans="1:3" x14ac:dyDescent="0.25">
      <c r="A448" s="1" t="s">
        <v>14</v>
      </c>
      <c r="B448" s="2">
        <v>2007</v>
      </c>
      <c r="C448" s="3">
        <v>78.406183150183125</v>
      </c>
    </row>
    <row r="449" spans="1:3" x14ac:dyDescent="0.25">
      <c r="A449" s="1" t="s">
        <v>14</v>
      </c>
      <c r="B449" s="2">
        <v>2008</v>
      </c>
      <c r="C449" s="3">
        <v>73.661555555555566</v>
      </c>
    </row>
    <row r="450" spans="1:3" x14ac:dyDescent="0.25">
      <c r="A450" s="1" t="s">
        <v>14</v>
      </c>
      <c r="B450" s="2">
        <v>2009</v>
      </c>
      <c r="C450" s="3">
        <v>39.743434343434366</v>
      </c>
    </row>
    <row r="451" spans="1:3" x14ac:dyDescent="0.25">
      <c r="A451" s="1" t="s">
        <v>14</v>
      </c>
      <c r="B451" s="2">
        <v>2010</v>
      </c>
      <c r="C451" s="3">
        <v>75.555555555555557</v>
      </c>
    </row>
    <row r="452" spans="1:3" x14ac:dyDescent="0.25">
      <c r="A452" s="1" t="s">
        <v>14</v>
      </c>
      <c r="B452" s="2">
        <v>2011</v>
      </c>
      <c r="C452" s="3">
        <v>54.087916666666672</v>
      </c>
    </row>
    <row r="453" spans="1:3" x14ac:dyDescent="0.25">
      <c r="A453" s="1" t="s">
        <v>14</v>
      </c>
      <c r="B453" s="2">
        <v>2012</v>
      </c>
      <c r="C453" s="3">
        <v>67.351301352066272</v>
      </c>
    </row>
    <row r="454" spans="1:3" x14ac:dyDescent="0.25">
      <c r="A454" s="1" t="s">
        <v>14</v>
      </c>
      <c r="B454" s="2">
        <v>2013</v>
      </c>
      <c r="C454" s="3">
        <v>75.753113553113607</v>
      </c>
    </row>
    <row r="455" spans="1:3" x14ac:dyDescent="0.25">
      <c r="A455" s="1" t="s">
        <v>14</v>
      </c>
      <c r="B455" s="2">
        <v>2014</v>
      </c>
      <c r="C455" s="3">
        <v>63.470228874746255</v>
      </c>
    </row>
    <row r="456" spans="1:3" x14ac:dyDescent="0.25">
      <c r="A456" s="1" t="s">
        <v>14</v>
      </c>
      <c r="B456" s="2">
        <v>2015</v>
      </c>
      <c r="C456" s="3">
        <v>75.970538669420264</v>
      </c>
    </row>
    <row r="457" spans="1:3" x14ac:dyDescent="0.25">
      <c r="A457" s="1" t="s">
        <v>14</v>
      </c>
      <c r="B457" s="2">
        <v>2016</v>
      </c>
      <c r="C457" s="3">
        <v>95.135999999999996</v>
      </c>
    </row>
    <row r="458" spans="1:3" x14ac:dyDescent="0.25">
      <c r="A458" s="1" t="s">
        <v>15</v>
      </c>
      <c r="B458" s="2">
        <v>1979</v>
      </c>
      <c r="C458" s="3">
        <v>69.930265351964337</v>
      </c>
    </row>
    <row r="459" spans="1:3" x14ac:dyDescent="0.25">
      <c r="A459" s="1" t="s">
        <v>15</v>
      </c>
      <c r="B459" s="2">
        <v>1980</v>
      </c>
      <c r="C459" s="3">
        <v>64.377464169121183</v>
      </c>
    </row>
    <row r="460" spans="1:3" x14ac:dyDescent="0.25">
      <c r="A460" s="1" t="s">
        <v>15</v>
      </c>
      <c r="B460" s="2">
        <v>1981</v>
      </c>
      <c r="C460" s="3">
        <v>56.711977319647332</v>
      </c>
    </row>
    <row r="461" spans="1:3" x14ac:dyDescent="0.25">
      <c r="A461" s="1" t="s">
        <v>15</v>
      </c>
      <c r="B461" s="2">
        <v>1982</v>
      </c>
      <c r="C461" s="3">
        <v>61.160748938619648</v>
      </c>
    </row>
    <row r="462" spans="1:3" x14ac:dyDescent="0.25">
      <c r="A462" s="1" t="s">
        <v>15</v>
      </c>
      <c r="B462" s="2">
        <v>1983</v>
      </c>
      <c r="C462" s="3">
        <v>71.560759149169812</v>
      </c>
    </row>
    <row r="463" spans="1:3" x14ac:dyDescent="0.25">
      <c r="A463" s="1" t="s">
        <v>15</v>
      </c>
      <c r="B463" s="2">
        <v>1984</v>
      </c>
      <c r="C463" s="3">
        <v>74.776155527106127</v>
      </c>
    </row>
    <row r="464" spans="1:3" x14ac:dyDescent="0.25">
      <c r="A464" s="1" t="s">
        <v>15</v>
      </c>
      <c r="B464" s="2">
        <v>1985</v>
      </c>
      <c r="C464" s="3">
        <v>73.692023588723472</v>
      </c>
    </row>
    <row r="465" spans="1:3" x14ac:dyDescent="0.25">
      <c r="A465" s="1" t="s">
        <v>15</v>
      </c>
      <c r="B465" s="2">
        <v>1986</v>
      </c>
      <c r="C465" s="3">
        <v>72.012648218907572</v>
      </c>
    </row>
    <row r="466" spans="1:3" x14ac:dyDescent="0.25">
      <c r="A466" s="1" t="s">
        <v>15</v>
      </c>
      <c r="B466" s="2">
        <v>1987</v>
      </c>
      <c r="C466" s="3">
        <v>69.284786787323057</v>
      </c>
    </row>
    <row r="467" spans="1:3" x14ac:dyDescent="0.25">
      <c r="A467" s="1" t="s">
        <v>15</v>
      </c>
      <c r="B467" s="2">
        <v>1988</v>
      </c>
      <c r="C467" s="3">
        <v>75.248470805177675</v>
      </c>
    </row>
    <row r="468" spans="1:3" x14ac:dyDescent="0.25">
      <c r="A468" s="1" t="s">
        <v>15</v>
      </c>
      <c r="B468" s="2">
        <v>1989</v>
      </c>
      <c r="C468" s="3">
        <v>72.040133732389265</v>
      </c>
    </row>
    <row r="469" spans="1:3" x14ac:dyDescent="0.25">
      <c r="A469" s="1" t="s">
        <v>15</v>
      </c>
      <c r="B469" s="2">
        <v>1990</v>
      </c>
      <c r="C469" s="3">
        <v>73.051219080541969</v>
      </c>
    </row>
    <row r="470" spans="1:3" x14ac:dyDescent="0.25">
      <c r="A470" s="1" t="s">
        <v>15</v>
      </c>
      <c r="B470" s="2">
        <v>1991</v>
      </c>
      <c r="C470" s="3">
        <v>70.101762903722701</v>
      </c>
    </row>
    <row r="471" spans="1:3" x14ac:dyDescent="0.25">
      <c r="A471" s="1" t="s">
        <v>15</v>
      </c>
      <c r="B471" s="2">
        <v>1992</v>
      </c>
      <c r="C471" s="3">
        <v>73.502312339731262</v>
      </c>
    </row>
    <row r="472" spans="1:3" x14ac:dyDescent="0.25">
      <c r="A472" s="1" t="s">
        <v>15</v>
      </c>
      <c r="B472" s="2">
        <v>1993</v>
      </c>
      <c r="C472" s="3">
        <v>77.397349147978957</v>
      </c>
    </row>
    <row r="473" spans="1:3" x14ac:dyDescent="0.25">
      <c r="A473" s="1" t="s">
        <v>15</v>
      </c>
      <c r="B473" s="2">
        <v>1994</v>
      </c>
      <c r="C473" s="3">
        <v>82.788272453967366</v>
      </c>
    </row>
    <row r="474" spans="1:3" x14ac:dyDescent="0.25">
      <c r="A474" s="1" t="s">
        <v>15</v>
      </c>
      <c r="B474" s="2">
        <v>1995</v>
      </c>
      <c r="C474" s="3">
        <v>85.388186185262555</v>
      </c>
    </row>
    <row r="475" spans="1:3" x14ac:dyDescent="0.25">
      <c r="A475" s="1" t="s">
        <v>15</v>
      </c>
      <c r="B475" s="2">
        <v>1996</v>
      </c>
      <c r="C475" s="3">
        <v>90.445743520226145</v>
      </c>
    </row>
    <row r="476" spans="1:3" x14ac:dyDescent="0.25">
      <c r="A476" s="1" t="s">
        <v>15</v>
      </c>
      <c r="B476" s="2">
        <v>1997</v>
      </c>
      <c r="C476" s="3">
        <v>89.804964174531278</v>
      </c>
    </row>
    <row r="477" spans="1:3" x14ac:dyDescent="0.25">
      <c r="A477" s="1" t="s">
        <v>15</v>
      </c>
      <c r="B477" s="2">
        <v>1998</v>
      </c>
      <c r="C477" s="3">
        <v>87.4607265942862</v>
      </c>
    </row>
    <row r="478" spans="1:3" x14ac:dyDescent="0.25">
      <c r="A478" s="1" t="s">
        <v>15</v>
      </c>
      <c r="B478" s="2">
        <v>1999</v>
      </c>
      <c r="C478" s="3">
        <v>87.608642169906588</v>
      </c>
    </row>
    <row r="479" spans="1:3" x14ac:dyDescent="0.25">
      <c r="A479" s="1" t="s">
        <v>15</v>
      </c>
      <c r="B479" s="2">
        <v>2000</v>
      </c>
      <c r="C479" s="3">
        <v>94.480827016778392</v>
      </c>
    </row>
    <row r="480" spans="1:3" x14ac:dyDescent="0.25">
      <c r="A480" s="1" t="s">
        <v>15</v>
      </c>
      <c r="B480" s="2">
        <v>2001</v>
      </c>
      <c r="C480" s="3">
        <v>99.578035260416542</v>
      </c>
    </row>
    <row r="481" spans="1:3" x14ac:dyDescent="0.25">
      <c r="A481" s="1" t="s">
        <v>15</v>
      </c>
      <c r="B481" s="2">
        <v>2002</v>
      </c>
      <c r="C481" s="3">
        <v>90.915353741851504</v>
      </c>
    </row>
    <row r="482" spans="1:3" x14ac:dyDescent="0.25">
      <c r="A482" s="1" t="s">
        <v>15</v>
      </c>
      <c r="B482" s="2">
        <v>2003</v>
      </c>
      <c r="C482" s="3">
        <v>93.48283968984633</v>
      </c>
    </row>
    <row r="483" spans="1:3" x14ac:dyDescent="0.25">
      <c r="A483" s="1" t="s">
        <v>15</v>
      </c>
      <c r="B483" s="2">
        <v>2004</v>
      </c>
      <c r="C483" s="3">
        <v>102.69371267147275</v>
      </c>
    </row>
    <row r="484" spans="1:3" x14ac:dyDescent="0.25">
      <c r="A484" s="1" t="s">
        <v>15</v>
      </c>
      <c r="B484" s="2">
        <v>2005</v>
      </c>
      <c r="C484" s="3">
        <v>106.76347703948858</v>
      </c>
    </row>
    <row r="485" spans="1:3" x14ac:dyDescent="0.25">
      <c r="A485" s="1" t="s">
        <v>15</v>
      </c>
      <c r="B485" s="2">
        <v>2006</v>
      </c>
      <c r="C485" s="3">
        <v>109.29321513947197</v>
      </c>
    </row>
    <row r="486" spans="1:3" x14ac:dyDescent="0.25">
      <c r="A486" s="1" t="s">
        <v>15</v>
      </c>
      <c r="B486" s="2">
        <v>2007</v>
      </c>
      <c r="C486" s="3">
        <v>107.15225506884231</v>
      </c>
    </row>
    <row r="487" spans="1:3" x14ac:dyDescent="0.25">
      <c r="A487" s="1" t="s">
        <v>15</v>
      </c>
      <c r="B487" s="2">
        <v>2008</v>
      </c>
      <c r="C487" s="3">
        <v>108.77194275070219</v>
      </c>
    </row>
    <row r="488" spans="1:3" x14ac:dyDescent="0.25">
      <c r="A488" s="1" t="s">
        <v>15</v>
      </c>
      <c r="B488" s="2">
        <v>2009</v>
      </c>
      <c r="C488" s="3">
        <v>104.86161701364992</v>
      </c>
    </row>
    <row r="489" spans="1:3" x14ac:dyDescent="0.25">
      <c r="A489" s="1" t="s">
        <v>15</v>
      </c>
      <c r="B489" s="2">
        <v>2010</v>
      </c>
      <c r="C489" s="3">
        <v>110.75580449605644</v>
      </c>
    </row>
    <row r="490" spans="1:3" x14ac:dyDescent="0.25">
      <c r="A490" s="1" t="s">
        <v>15</v>
      </c>
      <c r="B490" s="2">
        <v>2011</v>
      </c>
      <c r="C490" s="3">
        <v>111.07691946499567</v>
      </c>
    </row>
    <row r="491" spans="1:3" x14ac:dyDescent="0.25">
      <c r="A491" s="1" t="s">
        <v>15</v>
      </c>
      <c r="B491" s="2">
        <v>2012</v>
      </c>
      <c r="C491" s="3">
        <v>115.88351155751381</v>
      </c>
    </row>
    <row r="492" spans="1:3" x14ac:dyDescent="0.25">
      <c r="A492" s="1" t="s">
        <v>15</v>
      </c>
      <c r="B492" s="2">
        <v>2013</v>
      </c>
      <c r="C492" s="3">
        <v>117.07835993230958</v>
      </c>
    </row>
    <row r="493" spans="1:3" x14ac:dyDescent="0.25">
      <c r="A493" s="1" t="s">
        <v>15</v>
      </c>
      <c r="B493" s="2">
        <v>2014</v>
      </c>
      <c r="C493" s="3">
        <v>115.2954853551321</v>
      </c>
    </row>
    <row r="494" spans="1:3" x14ac:dyDescent="0.25">
      <c r="A494" s="1" t="s">
        <v>15</v>
      </c>
      <c r="B494" s="2">
        <v>2015</v>
      </c>
      <c r="C494" s="3">
        <v>106.19242932763835</v>
      </c>
    </row>
    <row r="495" spans="1:3" x14ac:dyDescent="0.25">
      <c r="A495" s="1" t="s">
        <v>15</v>
      </c>
      <c r="B495" s="2">
        <v>2016</v>
      </c>
      <c r="C495" s="3">
        <v>105.72380428016635</v>
      </c>
    </row>
    <row r="496" spans="1:3" x14ac:dyDescent="0.25">
      <c r="A496" s="1" t="s">
        <v>16</v>
      </c>
      <c r="B496" s="2">
        <v>1979</v>
      </c>
      <c r="C496" s="3">
        <v>53.537840546625738</v>
      </c>
    </row>
    <row r="497" spans="1:3" x14ac:dyDescent="0.25">
      <c r="A497" s="1" t="s">
        <v>16</v>
      </c>
      <c r="B497" s="2">
        <v>1980</v>
      </c>
      <c r="C497" s="3">
        <v>48.819051352694572</v>
      </c>
    </row>
    <row r="498" spans="1:3" x14ac:dyDescent="0.25">
      <c r="A498" s="1" t="s">
        <v>16</v>
      </c>
      <c r="B498" s="2">
        <v>1981</v>
      </c>
      <c r="C498" s="3">
        <v>51.705988330629758</v>
      </c>
    </row>
    <row r="499" spans="1:3" x14ac:dyDescent="0.25">
      <c r="A499" s="1" t="s">
        <v>16</v>
      </c>
      <c r="B499" s="2">
        <v>1982</v>
      </c>
      <c r="C499" s="3">
        <v>50.187671909510577</v>
      </c>
    </row>
    <row r="500" spans="1:3" x14ac:dyDescent="0.25">
      <c r="A500" s="1" t="s">
        <v>16</v>
      </c>
      <c r="B500" s="2">
        <v>1983</v>
      </c>
      <c r="C500" s="3">
        <v>59.956438047090217</v>
      </c>
    </row>
    <row r="501" spans="1:3" x14ac:dyDescent="0.25">
      <c r="A501" s="1" t="s">
        <v>16</v>
      </c>
      <c r="B501" s="2">
        <v>1984</v>
      </c>
      <c r="C501" s="3">
        <v>61.23929262626023</v>
      </c>
    </row>
    <row r="502" spans="1:3" x14ac:dyDescent="0.25">
      <c r="A502" s="1" t="s">
        <v>16</v>
      </c>
      <c r="B502" s="2">
        <v>1985</v>
      </c>
      <c r="C502" s="3">
        <v>60.023419916836218</v>
      </c>
    </row>
    <row r="503" spans="1:3" x14ac:dyDescent="0.25">
      <c r="A503" s="1" t="s">
        <v>16</v>
      </c>
      <c r="B503" s="2">
        <v>1986</v>
      </c>
      <c r="C503" s="3">
        <v>61.970098687146596</v>
      </c>
    </row>
    <row r="504" spans="1:3" x14ac:dyDescent="0.25">
      <c r="A504" s="1" t="s">
        <v>16</v>
      </c>
      <c r="B504" s="2">
        <v>1987</v>
      </c>
      <c r="C504" s="3">
        <v>58.232257361070388</v>
      </c>
    </row>
    <row r="505" spans="1:3" x14ac:dyDescent="0.25">
      <c r="A505" s="1" t="s">
        <v>16</v>
      </c>
      <c r="B505" s="2">
        <v>1988</v>
      </c>
      <c r="C505" s="3">
        <v>65.10159506794291</v>
      </c>
    </row>
    <row r="506" spans="1:3" x14ac:dyDescent="0.25">
      <c r="A506" s="1" t="s">
        <v>16</v>
      </c>
      <c r="B506" s="2">
        <v>1989</v>
      </c>
      <c r="C506" s="3">
        <v>69.274461233221132</v>
      </c>
    </row>
    <row r="507" spans="1:3" x14ac:dyDescent="0.25">
      <c r="A507" s="1" t="s">
        <v>16</v>
      </c>
      <c r="B507" s="2">
        <v>1990</v>
      </c>
      <c r="C507" s="3">
        <v>68.739660641673865</v>
      </c>
    </row>
    <row r="508" spans="1:3" x14ac:dyDescent="0.25">
      <c r="A508" s="1" t="s">
        <v>16</v>
      </c>
      <c r="B508" s="2">
        <v>1991</v>
      </c>
      <c r="C508" s="3">
        <v>66.674823964775257</v>
      </c>
    </row>
    <row r="509" spans="1:3" x14ac:dyDescent="0.25">
      <c r="A509" s="1" t="s">
        <v>16</v>
      </c>
      <c r="B509" s="2">
        <v>1992</v>
      </c>
      <c r="C509" s="3">
        <v>68.334919728025028</v>
      </c>
    </row>
    <row r="510" spans="1:3" x14ac:dyDescent="0.25">
      <c r="A510" s="1" t="s">
        <v>16</v>
      </c>
      <c r="B510" s="2">
        <v>1993</v>
      </c>
      <c r="C510" s="3">
        <v>70.317526061405459</v>
      </c>
    </row>
    <row r="511" spans="1:3" x14ac:dyDescent="0.25">
      <c r="A511" s="1" t="s">
        <v>16</v>
      </c>
      <c r="B511" s="2">
        <v>1994</v>
      </c>
      <c r="C511" s="3">
        <v>83.66195169755477</v>
      </c>
    </row>
    <row r="512" spans="1:3" x14ac:dyDescent="0.25">
      <c r="A512" s="1" t="s">
        <v>16</v>
      </c>
      <c r="B512" s="2">
        <v>1995</v>
      </c>
      <c r="C512" s="3">
        <v>86.413698534412489</v>
      </c>
    </row>
    <row r="513" spans="1:3" x14ac:dyDescent="0.25">
      <c r="A513" s="1" t="s">
        <v>16</v>
      </c>
      <c r="B513" s="2">
        <v>1996</v>
      </c>
      <c r="C513" s="3">
        <v>84.999090497848101</v>
      </c>
    </row>
    <row r="514" spans="1:3" x14ac:dyDescent="0.25">
      <c r="A514" s="1" t="s">
        <v>16</v>
      </c>
      <c r="B514" s="2">
        <v>1997</v>
      </c>
      <c r="C514" s="3">
        <v>86.174207393090327</v>
      </c>
    </row>
    <row r="515" spans="1:3" x14ac:dyDescent="0.25">
      <c r="A515" s="1" t="s">
        <v>16</v>
      </c>
      <c r="B515" s="2">
        <v>1998</v>
      </c>
      <c r="C515" s="3">
        <v>85.791821760543598</v>
      </c>
    </row>
    <row r="516" spans="1:3" x14ac:dyDescent="0.25">
      <c r="A516" s="1" t="s">
        <v>16</v>
      </c>
      <c r="B516" s="2">
        <v>1999</v>
      </c>
      <c r="C516" s="3">
        <v>86.432402398347762</v>
      </c>
    </row>
    <row r="517" spans="1:3" x14ac:dyDescent="0.25">
      <c r="A517" s="1" t="s">
        <v>16</v>
      </c>
      <c r="B517" s="2">
        <v>2000</v>
      </c>
      <c r="C517" s="3">
        <v>93.231005584402951</v>
      </c>
    </row>
    <row r="518" spans="1:3" x14ac:dyDescent="0.25">
      <c r="A518" s="1" t="s">
        <v>16</v>
      </c>
      <c r="B518" s="2">
        <v>2001</v>
      </c>
      <c r="C518" s="3">
        <v>94.736786754673389</v>
      </c>
    </row>
    <row r="519" spans="1:3" x14ac:dyDescent="0.25">
      <c r="A519" s="1" t="s">
        <v>16</v>
      </c>
      <c r="B519" s="2">
        <v>2002</v>
      </c>
      <c r="C519" s="3">
        <v>83.580897933220996</v>
      </c>
    </row>
    <row r="520" spans="1:3" x14ac:dyDescent="0.25">
      <c r="A520" s="1" t="s">
        <v>16</v>
      </c>
      <c r="B520" s="2">
        <v>2003</v>
      </c>
      <c r="C520" s="3">
        <v>91.225328985140763</v>
      </c>
    </row>
    <row r="521" spans="1:3" x14ac:dyDescent="0.25">
      <c r="A521" s="1" t="s">
        <v>16</v>
      </c>
      <c r="B521" s="2">
        <v>2004</v>
      </c>
      <c r="C521" s="3">
        <v>103.22930289189885</v>
      </c>
    </row>
    <row r="522" spans="1:3" x14ac:dyDescent="0.25">
      <c r="A522" s="1" t="s">
        <v>16</v>
      </c>
      <c r="B522" s="2">
        <v>2005</v>
      </c>
      <c r="C522" s="3">
        <v>108.82587711520621</v>
      </c>
    </row>
    <row r="523" spans="1:3" x14ac:dyDescent="0.25">
      <c r="A523" s="1" t="s">
        <v>16</v>
      </c>
      <c r="B523" s="2">
        <v>2006</v>
      </c>
      <c r="C523" s="3">
        <v>109.55193305944995</v>
      </c>
    </row>
    <row r="524" spans="1:3" x14ac:dyDescent="0.25">
      <c r="A524" s="1" t="s">
        <v>16</v>
      </c>
      <c r="B524" s="2">
        <v>2007</v>
      </c>
      <c r="C524" s="3">
        <v>114.54407768083554</v>
      </c>
    </row>
    <row r="525" spans="1:3" x14ac:dyDescent="0.25">
      <c r="A525" s="1" t="s">
        <v>16</v>
      </c>
      <c r="B525" s="2">
        <v>2008</v>
      </c>
      <c r="C525" s="3">
        <v>117.61433753455746</v>
      </c>
    </row>
    <row r="526" spans="1:3" x14ac:dyDescent="0.25">
      <c r="A526" s="1" t="s">
        <v>16</v>
      </c>
      <c r="B526" s="2">
        <v>2009</v>
      </c>
      <c r="C526" s="3">
        <v>108.18541650858317</v>
      </c>
    </row>
    <row r="527" spans="1:3" x14ac:dyDescent="0.25">
      <c r="A527" s="1" t="s">
        <v>16</v>
      </c>
      <c r="B527" s="2">
        <v>2010</v>
      </c>
      <c r="C527" s="3">
        <v>106.89453812289247</v>
      </c>
    </row>
    <row r="528" spans="1:3" x14ac:dyDescent="0.25">
      <c r="A528" s="1" t="s">
        <v>16</v>
      </c>
      <c r="B528" s="2">
        <v>2011</v>
      </c>
      <c r="C528" s="3">
        <v>117.17363628214115</v>
      </c>
    </row>
    <row r="529" spans="1:3" x14ac:dyDescent="0.25">
      <c r="A529" s="1" t="s">
        <v>16</v>
      </c>
      <c r="B529" s="2">
        <v>2012</v>
      </c>
      <c r="C529" s="3">
        <v>119.06602503649991</v>
      </c>
    </row>
    <row r="530" spans="1:3" x14ac:dyDescent="0.25">
      <c r="A530" s="1" t="s">
        <v>16</v>
      </c>
      <c r="B530" s="2">
        <v>2013</v>
      </c>
      <c r="C530" s="3">
        <v>111.74489030031538</v>
      </c>
    </row>
    <row r="531" spans="1:3" x14ac:dyDescent="0.25">
      <c r="A531" s="1" t="s">
        <v>16</v>
      </c>
      <c r="B531" s="2">
        <v>2014</v>
      </c>
      <c r="C531" s="3">
        <v>106.23772731605355</v>
      </c>
    </row>
    <row r="532" spans="1:3" x14ac:dyDescent="0.25">
      <c r="A532" s="1" t="s">
        <v>16</v>
      </c>
      <c r="B532" s="2">
        <v>2015</v>
      </c>
      <c r="C532" s="3">
        <v>96.349262994333415</v>
      </c>
    </row>
    <row r="533" spans="1:3" x14ac:dyDescent="0.25">
      <c r="A533" s="1" t="s">
        <v>16</v>
      </c>
      <c r="B533" s="2">
        <v>2016</v>
      </c>
      <c r="C533" s="3">
        <v>90.262089194827496</v>
      </c>
    </row>
    <row r="534" spans="1:3" x14ac:dyDescent="0.25">
      <c r="A534" s="1" t="s">
        <v>17</v>
      </c>
      <c r="B534" s="2">
        <v>1979</v>
      </c>
      <c r="C534" s="3">
        <v>47.834632011249582</v>
      </c>
    </row>
    <row r="535" spans="1:3" x14ac:dyDescent="0.25">
      <c r="A535" s="1" t="s">
        <v>17</v>
      </c>
      <c r="B535" s="2">
        <v>1980</v>
      </c>
      <c r="C535" s="3">
        <v>46.665014065855225</v>
      </c>
    </row>
    <row r="536" spans="1:3" x14ac:dyDescent="0.25">
      <c r="A536" s="1" t="s">
        <v>17</v>
      </c>
      <c r="B536" s="2">
        <v>1981</v>
      </c>
      <c r="C536" s="3">
        <v>49.994474142815342</v>
      </c>
    </row>
    <row r="537" spans="1:3" x14ac:dyDescent="0.25">
      <c r="A537" s="1" t="s">
        <v>17</v>
      </c>
      <c r="B537" s="2">
        <v>1982</v>
      </c>
      <c r="C537" s="3">
        <v>51.033850735274079</v>
      </c>
    </row>
    <row r="538" spans="1:3" x14ac:dyDescent="0.25">
      <c r="A538" s="1" t="s">
        <v>17</v>
      </c>
      <c r="B538" s="2">
        <v>1983</v>
      </c>
      <c r="C538" s="3">
        <v>59.939555577895085</v>
      </c>
    </row>
    <row r="539" spans="1:3" x14ac:dyDescent="0.25">
      <c r="A539" s="1" t="s">
        <v>17</v>
      </c>
      <c r="B539" s="2">
        <v>1984</v>
      </c>
      <c r="C539" s="3">
        <v>58.347932823547204</v>
      </c>
    </row>
    <row r="540" spans="1:3" x14ac:dyDescent="0.25">
      <c r="A540" s="1" t="s">
        <v>17</v>
      </c>
      <c r="B540" s="2">
        <v>1985</v>
      </c>
      <c r="C540" s="3">
        <v>60.156467527341349</v>
      </c>
    </row>
    <row r="541" spans="1:3" x14ac:dyDescent="0.25">
      <c r="A541" s="1" t="s">
        <v>17</v>
      </c>
      <c r="B541" s="2">
        <v>1986</v>
      </c>
      <c r="C541" s="3">
        <v>61.965969810700628</v>
      </c>
    </row>
    <row r="542" spans="1:3" x14ac:dyDescent="0.25">
      <c r="A542" s="1" t="s">
        <v>17</v>
      </c>
      <c r="B542" s="2">
        <v>1987</v>
      </c>
      <c r="C542" s="3">
        <v>57.20644532464398</v>
      </c>
    </row>
    <row r="543" spans="1:3" x14ac:dyDescent="0.25">
      <c r="A543" s="1" t="s">
        <v>17</v>
      </c>
      <c r="B543" s="2">
        <v>1988</v>
      </c>
      <c r="C543" s="3">
        <v>62.529971446147911</v>
      </c>
    </row>
    <row r="544" spans="1:3" x14ac:dyDescent="0.25">
      <c r="A544" s="1" t="s">
        <v>17</v>
      </c>
      <c r="B544" s="2">
        <v>1989</v>
      </c>
      <c r="C544" s="3">
        <v>66.2483362840252</v>
      </c>
    </row>
    <row r="545" spans="1:3" x14ac:dyDescent="0.25">
      <c r="A545" s="1" t="s">
        <v>17</v>
      </c>
      <c r="B545" s="2">
        <v>1990</v>
      </c>
      <c r="C545" s="3">
        <v>64.817975959504011</v>
      </c>
    </row>
    <row r="546" spans="1:3" x14ac:dyDescent="0.25">
      <c r="A546" s="1" t="s">
        <v>17</v>
      </c>
      <c r="B546" s="2">
        <v>1991</v>
      </c>
      <c r="C546" s="3">
        <v>63.500516637309907</v>
      </c>
    </row>
    <row r="547" spans="1:3" x14ac:dyDescent="0.25">
      <c r="A547" s="1" t="s">
        <v>17</v>
      </c>
      <c r="B547" s="2">
        <v>1992</v>
      </c>
      <c r="C547" s="3">
        <v>68.866162032085342</v>
      </c>
    </row>
    <row r="548" spans="1:3" x14ac:dyDescent="0.25">
      <c r="A548" s="1" t="s">
        <v>17</v>
      </c>
      <c r="B548" s="2">
        <v>1993</v>
      </c>
      <c r="C548" s="3">
        <v>73.072256948054303</v>
      </c>
    </row>
    <row r="549" spans="1:3" x14ac:dyDescent="0.25">
      <c r="A549" s="1" t="s">
        <v>17</v>
      </c>
      <c r="B549" s="2">
        <v>1994</v>
      </c>
      <c r="C549" s="3">
        <v>78.674755532658352</v>
      </c>
    </row>
    <row r="550" spans="1:3" x14ac:dyDescent="0.25">
      <c r="A550" s="1" t="s">
        <v>17</v>
      </c>
      <c r="B550" s="2">
        <v>1995</v>
      </c>
      <c r="C550" s="3">
        <v>77.679520852761939</v>
      </c>
    </row>
    <row r="551" spans="1:3" x14ac:dyDescent="0.25">
      <c r="A551" s="1" t="s">
        <v>17</v>
      </c>
      <c r="B551" s="2">
        <v>1996</v>
      </c>
      <c r="C551" s="3">
        <v>84.754178018078477</v>
      </c>
    </row>
    <row r="552" spans="1:3" x14ac:dyDescent="0.25">
      <c r="A552" s="1" t="s">
        <v>17</v>
      </c>
      <c r="B552" s="2">
        <v>1997</v>
      </c>
      <c r="C552" s="3">
        <v>82.313964889441465</v>
      </c>
    </row>
    <row r="553" spans="1:3" x14ac:dyDescent="0.25">
      <c r="A553" s="1" t="s">
        <v>17</v>
      </c>
      <c r="B553" s="2">
        <v>1998</v>
      </c>
      <c r="C553" s="3">
        <v>78.013247819488996</v>
      </c>
    </row>
    <row r="554" spans="1:3" x14ac:dyDescent="0.25">
      <c r="A554" s="1" t="s">
        <v>17</v>
      </c>
      <c r="B554" s="2">
        <v>1999</v>
      </c>
      <c r="C554" s="3">
        <v>78.982190043693691</v>
      </c>
    </row>
    <row r="555" spans="1:3" x14ac:dyDescent="0.25">
      <c r="A555" s="1" t="s">
        <v>17</v>
      </c>
      <c r="B555" s="2">
        <v>2000</v>
      </c>
      <c r="C555" s="3">
        <v>85.423557366182052</v>
      </c>
    </row>
    <row r="556" spans="1:3" x14ac:dyDescent="0.25">
      <c r="A556" s="1" t="s">
        <v>17</v>
      </c>
      <c r="B556" s="2">
        <v>2001</v>
      </c>
      <c r="C556" s="3">
        <v>89.830788720747563</v>
      </c>
    </row>
    <row r="557" spans="1:3" x14ac:dyDescent="0.25">
      <c r="A557" s="1" t="s">
        <v>17</v>
      </c>
      <c r="B557" s="2">
        <v>2002</v>
      </c>
      <c r="C557" s="3">
        <v>85.935384777558397</v>
      </c>
    </row>
    <row r="558" spans="1:3" x14ac:dyDescent="0.25">
      <c r="A558" s="1" t="s">
        <v>17</v>
      </c>
      <c r="B558" s="2">
        <v>2003</v>
      </c>
      <c r="C558" s="3">
        <v>93.300351371612564</v>
      </c>
    </row>
    <row r="559" spans="1:3" x14ac:dyDescent="0.25">
      <c r="A559" s="1" t="s">
        <v>17</v>
      </c>
      <c r="B559" s="2">
        <v>2004</v>
      </c>
      <c r="C559" s="3">
        <v>98.087032807551495</v>
      </c>
    </row>
    <row r="560" spans="1:3" x14ac:dyDescent="0.25">
      <c r="A560" s="1" t="s">
        <v>17</v>
      </c>
      <c r="B560" s="2">
        <v>2005</v>
      </c>
      <c r="C560" s="3">
        <v>105.94747737411902</v>
      </c>
    </row>
    <row r="561" spans="1:3" x14ac:dyDescent="0.25">
      <c r="A561" s="1" t="s">
        <v>17</v>
      </c>
      <c r="B561" s="2">
        <v>2006</v>
      </c>
      <c r="C561" s="3">
        <v>107.53880427035172</v>
      </c>
    </row>
    <row r="562" spans="1:3" x14ac:dyDescent="0.25">
      <c r="A562" s="1" t="s">
        <v>17</v>
      </c>
      <c r="B562" s="2">
        <v>2007</v>
      </c>
      <c r="C562" s="3">
        <v>99.704617458237109</v>
      </c>
    </row>
    <row r="563" spans="1:3" x14ac:dyDescent="0.25">
      <c r="A563" s="1" t="s">
        <v>17</v>
      </c>
      <c r="B563" s="2">
        <v>2008</v>
      </c>
      <c r="C563" s="3">
        <v>115.06184768532547</v>
      </c>
    </row>
    <row r="564" spans="1:3" x14ac:dyDescent="0.25">
      <c r="A564" s="1" t="s">
        <v>17</v>
      </c>
      <c r="B564" s="2">
        <v>2009</v>
      </c>
      <c r="C564" s="3">
        <v>108.13737553284244</v>
      </c>
    </row>
    <row r="565" spans="1:3" x14ac:dyDescent="0.25">
      <c r="A565" s="1" t="s">
        <v>17</v>
      </c>
      <c r="B565" s="2">
        <v>2010</v>
      </c>
      <c r="C565" s="3">
        <v>122.28037108438535</v>
      </c>
    </row>
    <row r="566" spans="1:3" x14ac:dyDescent="0.25">
      <c r="A566" s="1" t="s">
        <v>17</v>
      </c>
      <c r="B566" s="2">
        <v>2011</v>
      </c>
      <c r="C566" s="3">
        <v>117.41091973628065</v>
      </c>
    </row>
    <row r="567" spans="1:3" x14ac:dyDescent="0.25">
      <c r="A567" s="1" t="s">
        <v>17</v>
      </c>
      <c r="B567" s="2">
        <v>2012</v>
      </c>
      <c r="C567" s="3">
        <v>111.95541728152259</v>
      </c>
    </row>
    <row r="568" spans="1:3" x14ac:dyDescent="0.25">
      <c r="A568" s="1" t="s">
        <v>17</v>
      </c>
      <c r="B568" s="2">
        <v>2013</v>
      </c>
      <c r="C568" s="3">
        <v>103.16264032257611</v>
      </c>
    </row>
    <row r="569" spans="1:3" x14ac:dyDescent="0.25">
      <c r="A569" s="1" t="s">
        <v>17</v>
      </c>
      <c r="B569" s="2">
        <v>2014</v>
      </c>
      <c r="C569" s="3">
        <v>105.42030894025427</v>
      </c>
    </row>
    <row r="570" spans="1:3" x14ac:dyDescent="0.25">
      <c r="A570" s="1" t="s">
        <v>17</v>
      </c>
      <c r="B570" s="2">
        <v>2015</v>
      </c>
      <c r="C570" s="3">
        <v>93.438484373005437</v>
      </c>
    </row>
    <row r="571" spans="1:3" x14ac:dyDescent="0.25">
      <c r="A571" s="1" t="s">
        <v>17</v>
      </c>
      <c r="B571" s="2">
        <v>2016</v>
      </c>
      <c r="C571" s="3">
        <v>88.347232927203777</v>
      </c>
    </row>
    <row r="572" spans="1:3" x14ac:dyDescent="0.25">
      <c r="A572" s="1" t="s">
        <v>18</v>
      </c>
      <c r="B572" s="2">
        <v>1979</v>
      </c>
      <c r="C572" s="3">
        <v>49.822418569133127</v>
      </c>
    </row>
    <row r="573" spans="1:3" x14ac:dyDescent="0.25">
      <c r="A573" s="1" t="s">
        <v>18</v>
      </c>
      <c r="B573" s="2">
        <v>1980</v>
      </c>
      <c r="C573" s="3">
        <v>48.337207732434784</v>
      </c>
    </row>
    <row r="574" spans="1:3" x14ac:dyDescent="0.25">
      <c r="A574" s="1" t="s">
        <v>18</v>
      </c>
      <c r="B574" s="2">
        <v>1981</v>
      </c>
      <c r="C574" s="3">
        <v>49.254000114613561</v>
      </c>
    </row>
    <row r="575" spans="1:3" x14ac:dyDescent="0.25">
      <c r="A575" s="1" t="s">
        <v>18</v>
      </c>
      <c r="B575" s="2">
        <v>1982</v>
      </c>
      <c r="C575" s="3">
        <v>51.717781870051631</v>
      </c>
    </row>
    <row r="576" spans="1:3" x14ac:dyDescent="0.25">
      <c r="A576" s="1" t="s">
        <v>18</v>
      </c>
      <c r="B576" s="2">
        <v>1983</v>
      </c>
      <c r="C576" s="3">
        <v>59.765613541771465</v>
      </c>
    </row>
    <row r="577" spans="1:3" x14ac:dyDescent="0.25">
      <c r="A577" s="1" t="s">
        <v>18</v>
      </c>
      <c r="B577" s="2">
        <v>1984</v>
      </c>
      <c r="C577" s="3">
        <v>60.571493193875</v>
      </c>
    </row>
    <row r="578" spans="1:3" x14ac:dyDescent="0.25">
      <c r="A578" s="1" t="s">
        <v>18</v>
      </c>
      <c r="B578" s="2">
        <v>1985</v>
      </c>
      <c r="C578" s="3">
        <v>59.521773175518319</v>
      </c>
    </row>
    <row r="579" spans="1:3" x14ac:dyDescent="0.25">
      <c r="A579" s="1" t="s">
        <v>18</v>
      </c>
      <c r="B579" s="2">
        <v>1986</v>
      </c>
      <c r="C579" s="3">
        <v>58.858447104221149</v>
      </c>
    </row>
    <row r="580" spans="1:3" x14ac:dyDescent="0.25">
      <c r="A580" s="1" t="s">
        <v>18</v>
      </c>
      <c r="B580" s="2">
        <v>1987</v>
      </c>
      <c r="C580" s="3">
        <v>57.891840546693089</v>
      </c>
    </row>
    <row r="581" spans="1:3" x14ac:dyDescent="0.25">
      <c r="A581" s="1" t="s">
        <v>18</v>
      </c>
      <c r="B581" s="2">
        <v>1988</v>
      </c>
      <c r="C581" s="3">
        <v>65.85531751989231</v>
      </c>
    </row>
    <row r="582" spans="1:3" x14ac:dyDescent="0.25">
      <c r="A582" s="1" t="s">
        <v>18</v>
      </c>
      <c r="B582" s="2">
        <v>1989</v>
      </c>
      <c r="C582" s="3">
        <v>63.160758016260964</v>
      </c>
    </row>
    <row r="583" spans="1:3" x14ac:dyDescent="0.25">
      <c r="A583" s="1" t="s">
        <v>18</v>
      </c>
      <c r="B583" s="2">
        <v>1990</v>
      </c>
      <c r="C583" s="3">
        <v>67.425086923622928</v>
      </c>
    </row>
    <row r="584" spans="1:3" x14ac:dyDescent="0.25">
      <c r="A584" s="1" t="s">
        <v>18</v>
      </c>
      <c r="B584" s="2">
        <v>1991</v>
      </c>
      <c r="C584" s="3">
        <v>68.281055675692656</v>
      </c>
    </row>
    <row r="585" spans="1:3" x14ac:dyDescent="0.25">
      <c r="A585" s="1" t="s">
        <v>18</v>
      </c>
      <c r="B585" s="2">
        <v>1992</v>
      </c>
      <c r="C585" s="3">
        <v>69.620543158076458</v>
      </c>
    </row>
    <row r="586" spans="1:3" x14ac:dyDescent="0.25">
      <c r="A586" s="1" t="s">
        <v>18</v>
      </c>
      <c r="B586" s="2">
        <v>1993</v>
      </c>
      <c r="C586" s="3">
        <v>76.579773902220523</v>
      </c>
    </row>
    <row r="587" spans="1:3" x14ac:dyDescent="0.25">
      <c r="A587" s="1" t="s">
        <v>18</v>
      </c>
      <c r="B587" s="2">
        <v>1994</v>
      </c>
      <c r="C587" s="3">
        <v>87.178731167981354</v>
      </c>
    </row>
    <row r="588" spans="1:3" x14ac:dyDescent="0.25">
      <c r="A588" s="1" t="s">
        <v>18</v>
      </c>
      <c r="B588" s="2">
        <v>1995</v>
      </c>
      <c r="C588" s="3">
        <v>81.726460101425928</v>
      </c>
    </row>
    <row r="589" spans="1:3" x14ac:dyDescent="0.25">
      <c r="A589" s="1" t="s">
        <v>18</v>
      </c>
      <c r="B589" s="2">
        <v>1996</v>
      </c>
      <c r="C589" s="3">
        <v>80.484766015410983</v>
      </c>
    </row>
    <row r="590" spans="1:3" x14ac:dyDescent="0.25">
      <c r="A590" s="1" t="s">
        <v>18</v>
      </c>
      <c r="B590" s="2">
        <v>1997</v>
      </c>
      <c r="C590" s="3">
        <v>80.281232191752963</v>
      </c>
    </row>
    <row r="591" spans="1:3" x14ac:dyDescent="0.25">
      <c r="A591" s="1" t="s">
        <v>18</v>
      </c>
      <c r="B591" s="2">
        <v>1998</v>
      </c>
      <c r="C591" s="3">
        <v>86.616062675748282</v>
      </c>
    </row>
    <row r="592" spans="1:3" x14ac:dyDescent="0.25">
      <c r="A592" s="1" t="s">
        <v>18</v>
      </c>
      <c r="B592" s="2">
        <v>1999</v>
      </c>
      <c r="C592" s="3">
        <v>83.678425134582994</v>
      </c>
    </row>
    <row r="593" spans="1:3" x14ac:dyDescent="0.25">
      <c r="A593" s="1" t="s">
        <v>18</v>
      </c>
      <c r="B593" s="2">
        <v>2000</v>
      </c>
      <c r="C593" s="3">
        <v>105.82969659169964</v>
      </c>
    </row>
    <row r="594" spans="1:3" x14ac:dyDescent="0.25">
      <c r="A594" s="1" t="s">
        <v>18</v>
      </c>
      <c r="B594" s="2">
        <v>2001</v>
      </c>
      <c r="C594" s="3">
        <v>102.73675912050621</v>
      </c>
    </row>
    <row r="595" spans="1:3" x14ac:dyDescent="0.25">
      <c r="A595" s="1" t="s">
        <v>18</v>
      </c>
      <c r="B595" s="2">
        <v>2002</v>
      </c>
      <c r="C595" s="3">
        <v>84.690459345503839</v>
      </c>
    </row>
    <row r="596" spans="1:3" x14ac:dyDescent="0.25">
      <c r="A596" s="1" t="s">
        <v>18</v>
      </c>
      <c r="B596" s="2">
        <v>2003</v>
      </c>
      <c r="C596" s="3">
        <v>87.279561648964631</v>
      </c>
    </row>
    <row r="597" spans="1:3" x14ac:dyDescent="0.25">
      <c r="A597" s="1" t="s">
        <v>18</v>
      </c>
      <c r="B597" s="2">
        <v>2004</v>
      </c>
      <c r="C597" s="3">
        <v>99.956242910546862</v>
      </c>
    </row>
    <row r="598" spans="1:3" x14ac:dyDescent="0.25">
      <c r="A598" s="1" t="s">
        <v>18</v>
      </c>
      <c r="B598" s="2">
        <v>2005</v>
      </c>
      <c r="C598" s="3">
        <v>105.2577421707899</v>
      </c>
    </row>
    <row r="599" spans="1:3" x14ac:dyDescent="0.25">
      <c r="A599" s="1" t="s">
        <v>18</v>
      </c>
      <c r="B599" s="2">
        <v>2006</v>
      </c>
      <c r="C599" s="3">
        <v>114.18489060537217</v>
      </c>
    </row>
    <row r="600" spans="1:3" x14ac:dyDescent="0.25">
      <c r="A600" s="1" t="s">
        <v>18</v>
      </c>
      <c r="B600" s="2">
        <v>2007</v>
      </c>
      <c r="C600" s="3">
        <v>118.03147996385722</v>
      </c>
    </row>
    <row r="601" spans="1:3" x14ac:dyDescent="0.25">
      <c r="A601" s="1" t="s">
        <v>18</v>
      </c>
      <c r="B601" s="2">
        <v>2008</v>
      </c>
      <c r="C601" s="3">
        <v>108.94811047212941</v>
      </c>
    </row>
    <row r="602" spans="1:3" x14ac:dyDescent="0.25">
      <c r="A602" s="1" t="s">
        <v>18</v>
      </c>
      <c r="B602" s="2">
        <v>2009</v>
      </c>
      <c r="C602" s="3">
        <v>111.13292722451119</v>
      </c>
    </row>
    <row r="603" spans="1:3" x14ac:dyDescent="0.25">
      <c r="A603" s="1" t="s">
        <v>18</v>
      </c>
      <c r="B603" s="2">
        <v>2010</v>
      </c>
      <c r="C603" s="3">
        <v>101.99774545713771</v>
      </c>
    </row>
    <row r="604" spans="1:3" x14ac:dyDescent="0.25">
      <c r="A604" s="1" t="s">
        <v>18</v>
      </c>
      <c r="B604" s="2">
        <v>2011</v>
      </c>
      <c r="C604" s="3">
        <v>111.06379712149398</v>
      </c>
    </row>
    <row r="605" spans="1:3" x14ac:dyDescent="0.25">
      <c r="A605" s="1" t="s">
        <v>18</v>
      </c>
      <c r="B605" s="2">
        <v>2012</v>
      </c>
      <c r="C605" s="3">
        <v>110.22872710397566</v>
      </c>
    </row>
    <row r="606" spans="1:3" x14ac:dyDescent="0.25">
      <c r="A606" s="1" t="s">
        <v>18</v>
      </c>
      <c r="B606" s="2">
        <v>2013</v>
      </c>
      <c r="C606" s="3">
        <v>116.53963331048243</v>
      </c>
    </row>
    <row r="607" spans="1:3" x14ac:dyDescent="0.25">
      <c r="A607" s="1" t="s">
        <v>18</v>
      </c>
      <c r="B607" s="2">
        <v>2014</v>
      </c>
      <c r="C607" s="3">
        <v>113.15541011524037</v>
      </c>
    </row>
    <row r="608" spans="1:3" x14ac:dyDescent="0.25">
      <c r="A608" s="1" t="s">
        <v>18</v>
      </c>
      <c r="B608" s="2">
        <v>2015</v>
      </c>
      <c r="C608" s="3">
        <v>88.887655565399911</v>
      </c>
    </row>
    <row r="609" spans="1:3" x14ac:dyDescent="0.25">
      <c r="A609" s="1" t="s">
        <v>18</v>
      </c>
      <c r="B609" s="2">
        <v>2016</v>
      </c>
      <c r="C609" s="3">
        <v>82.594363427097392</v>
      </c>
    </row>
    <row r="610" spans="1:3" x14ac:dyDescent="0.25">
      <c r="A610" s="1" t="s">
        <v>19</v>
      </c>
      <c r="B610" s="2">
        <v>1979</v>
      </c>
      <c r="C610" s="3">
        <v>66.98553831048838</v>
      </c>
    </row>
    <row r="611" spans="1:3" x14ac:dyDescent="0.25">
      <c r="A611" s="1" t="s">
        <v>19</v>
      </c>
      <c r="B611" s="2">
        <v>1980</v>
      </c>
      <c r="C611" s="3">
        <v>62.280540854993269</v>
      </c>
    </row>
    <row r="612" spans="1:3" x14ac:dyDescent="0.25">
      <c r="A612" s="1" t="s">
        <v>19</v>
      </c>
      <c r="B612" s="2">
        <v>1981</v>
      </c>
      <c r="C612" s="3">
        <v>54.170946497469451</v>
      </c>
    </row>
    <row r="613" spans="1:3" x14ac:dyDescent="0.25">
      <c r="A613" s="1" t="s">
        <v>19</v>
      </c>
      <c r="B613" s="2">
        <v>1982</v>
      </c>
      <c r="C613" s="3">
        <v>62.43712115079601</v>
      </c>
    </row>
    <row r="614" spans="1:3" x14ac:dyDescent="0.25">
      <c r="A614" s="1" t="s">
        <v>19</v>
      </c>
      <c r="B614" s="2">
        <v>1983</v>
      </c>
      <c r="C614" s="3">
        <v>69.077699285794736</v>
      </c>
    </row>
    <row r="615" spans="1:3" x14ac:dyDescent="0.25">
      <c r="A615" s="1" t="s">
        <v>19</v>
      </c>
      <c r="B615" s="2">
        <v>1984</v>
      </c>
      <c r="C615" s="3">
        <v>70.546765189779094</v>
      </c>
    </row>
    <row r="616" spans="1:3" x14ac:dyDescent="0.25">
      <c r="A616" s="1" t="s">
        <v>19</v>
      </c>
      <c r="B616" s="2">
        <v>1985</v>
      </c>
      <c r="C616" s="3">
        <v>66.740630065991411</v>
      </c>
    </row>
    <row r="617" spans="1:3" x14ac:dyDescent="0.25">
      <c r="A617" s="1" t="s">
        <v>19</v>
      </c>
      <c r="B617" s="2">
        <v>1986</v>
      </c>
      <c r="C617" s="3">
        <v>64.636064172812439</v>
      </c>
    </row>
    <row r="618" spans="1:3" x14ac:dyDescent="0.25">
      <c r="A618" s="1" t="s">
        <v>19</v>
      </c>
      <c r="B618" s="2">
        <v>1987</v>
      </c>
      <c r="C618" s="3">
        <v>59.810268539156176</v>
      </c>
    </row>
    <row r="619" spans="1:3" x14ac:dyDescent="0.25">
      <c r="A619" s="1" t="s">
        <v>19</v>
      </c>
      <c r="B619" s="2">
        <v>1988</v>
      </c>
      <c r="C619" s="3">
        <v>64.205759774952725</v>
      </c>
    </row>
    <row r="620" spans="1:3" x14ac:dyDescent="0.25">
      <c r="A620" s="1" t="s">
        <v>19</v>
      </c>
      <c r="B620" s="2">
        <v>1989</v>
      </c>
      <c r="C620" s="3">
        <v>62.114992607913528</v>
      </c>
    </row>
    <row r="621" spans="1:3" x14ac:dyDescent="0.25">
      <c r="A621" s="1" t="s">
        <v>19</v>
      </c>
      <c r="B621" s="2">
        <v>1990</v>
      </c>
      <c r="C621" s="3">
        <v>61.593302956475945</v>
      </c>
    </row>
    <row r="622" spans="1:3" x14ac:dyDescent="0.25">
      <c r="A622" s="1" t="s">
        <v>19</v>
      </c>
      <c r="B622" s="2">
        <v>1991</v>
      </c>
      <c r="C622" s="3">
        <v>58.384912431284725</v>
      </c>
    </row>
    <row r="623" spans="1:3" x14ac:dyDescent="0.25">
      <c r="A623" s="1" t="s">
        <v>19</v>
      </c>
      <c r="B623" s="2">
        <v>1992</v>
      </c>
      <c r="C623" s="3">
        <v>65.374733314452939</v>
      </c>
    </row>
    <row r="624" spans="1:3" x14ac:dyDescent="0.25">
      <c r="A624" s="1" t="s">
        <v>19</v>
      </c>
      <c r="B624" s="2">
        <v>1993</v>
      </c>
      <c r="C624" s="3">
        <v>72.312816969314142</v>
      </c>
    </row>
    <row r="625" spans="1:3" x14ac:dyDescent="0.25">
      <c r="A625" s="1" t="s">
        <v>19</v>
      </c>
      <c r="B625" s="2">
        <v>1994</v>
      </c>
      <c r="C625" s="3">
        <v>77.695982989968442</v>
      </c>
    </row>
    <row r="626" spans="1:3" x14ac:dyDescent="0.25">
      <c r="A626" s="1" t="s">
        <v>19</v>
      </c>
      <c r="B626" s="2">
        <v>1995</v>
      </c>
      <c r="C626" s="3">
        <v>82.808004833024953</v>
      </c>
    </row>
    <row r="627" spans="1:3" x14ac:dyDescent="0.25">
      <c r="A627" s="1" t="s">
        <v>19</v>
      </c>
      <c r="B627" s="2">
        <v>1996</v>
      </c>
      <c r="C627" s="3">
        <v>91.656523212843439</v>
      </c>
    </row>
    <row r="628" spans="1:3" x14ac:dyDescent="0.25">
      <c r="A628" s="1" t="s">
        <v>19</v>
      </c>
      <c r="B628" s="2">
        <v>1997</v>
      </c>
      <c r="C628" s="3">
        <v>91.07889671677502</v>
      </c>
    </row>
    <row r="629" spans="1:3" x14ac:dyDescent="0.25">
      <c r="A629" s="1" t="s">
        <v>19</v>
      </c>
      <c r="B629" s="2">
        <v>1998</v>
      </c>
      <c r="C629" s="3">
        <v>89.532608824912217</v>
      </c>
    </row>
    <row r="630" spans="1:3" x14ac:dyDescent="0.25">
      <c r="A630" s="1" t="s">
        <v>19</v>
      </c>
      <c r="B630" s="2">
        <v>1999</v>
      </c>
      <c r="C630" s="3">
        <v>83.992298140001893</v>
      </c>
    </row>
    <row r="631" spans="1:3" x14ac:dyDescent="0.25">
      <c r="A631" s="1" t="s">
        <v>19</v>
      </c>
      <c r="B631" s="2">
        <v>2000</v>
      </c>
      <c r="C631" s="3">
        <v>94.071414239652057</v>
      </c>
    </row>
    <row r="632" spans="1:3" x14ac:dyDescent="0.25">
      <c r="A632" s="1" t="s">
        <v>19</v>
      </c>
      <c r="B632" s="2">
        <v>2001</v>
      </c>
      <c r="C632" s="3">
        <v>91.632245888833069</v>
      </c>
    </row>
    <row r="633" spans="1:3" x14ac:dyDescent="0.25">
      <c r="A633" s="1" t="s">
        <v>19</v>
      </c>
      <c r="B633" s="2">
        <v>2002</v>
      </c>
      <c r="C633" s="3">
        <v>80.722674917009371</v>
      </c>
    </row>
    <row r="634" spans="1:3" x14ac:dyDescent="0.25">
      <c r="A634" s="1" t="s">
        <v>19</v>
      </c>
      <c r="B634" s="2">
        <v>2003</v>
      </c>
      <c r="C634" s="3">
        <v>82.74699755363919</v>
      </c>
    </row>
    <row r="635" spans="1:3" x14ac:dyDescent="0.25">
      <c r="A635" s="1" t="s">
        <v>19</v>
      </c>
      <c r="B635" s="2">
        <v>2004</v>
      </c>
      <c r="C635" s="3">
        <v>92.660543704661336</v>
      </c>
    </row>
    <row r="636" spans="1:3" x14ac:dyDescent="0.25">
      <c r="A636" s="1" t="s">
        <v>19</v>
      </c>
      <c r="B636" s="2">
        <v>2005</v>
      </c>
      <c r="C636" s="3">
        <v>98.758235577379111</v>
      </c>
    </row>
    <row r="637" spans="1:3" x14ac:dyDescent="0.25">
      <c r="A637" s="1" t="s">
        <v>19</v>
      </c>
      <c r="B637" s="2">
        <v>2006</v>
      </c>
      <c r="C637" s="3">
        <v>96.82170729152017</v>
      </c>
    </row>
    <row r="638" spans="1:3" x14ac:dyDescent="0.25">
      <c r="A638" s="1" t="s">
        <v>19</v>
      </c>
      <c r="B638" s="2">
        <v>2007</v>
      </c>
      <c r="C638" s="3">
        <v>96.203839237233353</v>
      </c>
    </row>
    <row r="639" spans="1:3" x14ac:dyDescent="0.25">
      <c r="A639" s="1" t="s">
        <v>19</v>
      </c>
      <c r="B639" s="2">
        <v>2008</v>
      </c>
      <c r="C639" s="3">
        <v>100.13569579718663</v>
      </c>
    </row>
    <row r="640" spans="1:3" x14ac:dyDescent="0.25">
      <c r="A640" s="1" t="s">
        <v>19</v>
      </c>
      <c r="B640" s="2">
        <v>2009</v>
      </c>
      <c r="C640" s="3">
        <v>102.0905124674416</v>
      </c>
    </row>
    <row r="641" spans="1:3" x14ac:dyDescent="0.25">
      <c r="A641" s="1" t="s">
        <v>19</v>
      </c>
      <c r="B641" s="2">
        <v>2010</v>
      </c>
      <c r="C641" s="3">
        <v>107.71511248346604</v>
      </c>
    </row>
    <row r="642" spans="1:3" x14ac:dyDescent="0.25">
      <c r="A642" s="1" t="s">
        <v>19</v>
      </c>
      <c r="B642" s="2">
        <v>2011</v>
      </c>
      <c r="C642" s="3">
        <v>86.503664041278938</v>
      </c>
    </row>
    <row r="643" spans="1:3" x14ac:dyDescent="0.25">
      <c r="A643" s="1" t="s">
        <v>19</v>
      </c>
      <c r="B643" s="2">
        <v>2012</v>
      </c>
      <c r="C643" s="3">
        <v>106.07554414519919</v>
      </c>
    </row>
    <row r="644" spans="1:3" x14ac:dyDescent="0.25">
      <c r="A644" s="1" t="s">
        <v>19</v>
      </c>
      <c r="B644" s="2">
        <v>2013</v>
      </c>
      <c r="C644" s="3">
        <v>115.87456343864757</v>
      </c>
    </row>
    <row r="645" spans="1:3" x14ac:dyDescent="0.25">
      <c r="A645" s="1" t="s">
        <v>19</v>
      </c>
      <c r="B645" s="2">
        <v>2014</v>
      </c>
      <c r="C645" s="3">
        <v>101.12754116845205</v>
      </c>
    </row>
    <row r="646" spans="1:3" x14ac:dyDescent="0.25">
      <c r="A646" s="1" t="s">
        <v>19</v>
      </c>
      <c r="B646" s="2">
        <v>2015</v>
      </c>
      <c r="C646" s="3">
        <v>89.620713067732396</v>
      </c>
    </row>
    <row r="647" spans="1:3" x14ac:dyDescent="0.25">
      <c r="A647" s="1" t="s">
        <v>19</v>
      </c>
      <c r="B647" s="2">
        <v>2016</v>
      </c>
      <c r="C647" s="3">
        <v>87.320004166968644</v>
      </c>
    </row>
    <row r="648" spans="1:3" x14ac:dyDescent="0.25">
      <c r="A648" s="1" t="s">
        <v>20</v>
      </c>
      <c r="B648" s="2">
        <v>1979</v>
      </c>
      <c r="C648" s="3">
        <v>55.140476393659938</v>
      </c>
    </row>
    <row r="649" spans="1:3" x14ac:dyDescent="0.25">
      <c r="A649" s="1" t="s">
        <v>20</v>
      </c>
      <c r="B649" s="2">
        <v>1980</v>
      </c>
      <c r="C649" s="3">
        <v>54.39119899838709</v>
      </c>
    </row>
    <row r="650" spans="1:3" x14ac:dyDescent="0.25">
      <c r="A650" s="1" t="s">
        <v>20</v>
      </c>
      <c r="B650" s="2">
        <v>1981</v>
      </c>
      <c r="C650" s="3">
        <v>55.392084643269101</v>
      </c>
    </row>
    <row r="651" spans="1:3" x14ac:dyDescent="0.25">
      <c r="A651" s="1" t="s">
        <v>20</v>
      </c>
      <c r="B651" s="2">
        <v>1982</v>
      </c>
      <c r="C651" s="3">
        <v>58.869710440511071</v>
      </c>
    </row>
    <row r="652" spans="1:3" x14ac:dyDescent="0.25">
      <c r="A652" s="1" t="s">
        <v>20</v>
      </c>
      <c r="B652" s="2">
        <v>1983</v>
      </c>
      <c r="C652" s="3">
        <v>66.839251302605817</v>
      </c>
    </row>
    <row r="653" spans="1:3" x14ac:dyDescent="0.25">
      <c r="A653" s="1" t="s">
        <v>20</v>
      </c>
      <c r="B653" s="2">
        <v>1984</v>
      </c>
      <c r="C653" s="3">
        <v>64.497932502047476</v>
      </c>
    </row>
    <row r="654" spans="1:3" x14ac:dyDescent="0.25">
      <c r="A654" s="1" t="s">
        <v>20</v>
      </c>
      <c r="B654" s="2">
        <v>1985</v>
      </c>
      <c r="C654" s="3">
        <v>62.425805163299131</v>
      </c>
    </row>
    <row r="655" spans="1:3" x14ac:dyDescent="0.25">
      <c r="A655" s="1" t="s">
        <v>20</v>
      </c>
      <c r="B655" s="2">
        <v>1986</v>
      </c>
      <c r="C655" s="3">
        <v>64.796049114523441</v>
      </c>
    </row>
    <row r="656" spans="1:3" x14ac:dyDescent="0.25">
      <c r="A656" s="1" t="s">
        <v>20</v>
      </c>
      <c r="B656" s="2">
        <v>1987</v>
      </c>
      <c r="C656" s="3">
        <v>58.327180639140927</v>
      </c>
    </row>
    <row r="657" spans="1:3" x14ac:dyDescent="0.25">
      <c r="A657" s="1" t="s">
        <v>20</v>
      </c>
      <c r="B657" s="2">
        <v>1988</v>
      </c>
      <c r="C657" s="3">
        <v>67.280705172339736</v>
      </c>
    </row>
    <row r="658" spans="1:3" x14ac:dyDescent="0.25">
      <c r="A658" s="1" t="s">
        <v>20</v>
      </c>
      <c r="B658" s="2">
        <v>1989</v>
      </c>
      <c r="C658" s="3">
        <v>74.278777472225968</v>
      </c>
    </row>
    <row r="659" spans="1:3" x14ac:dyDescent="0.25">
      <c r="A659" s="1" t="s">
        <v>20</v>
      </c>
      <c r="B659" s="2">
        <v>1990</v>
      </c>
      <c r="C659" s="3">
        <v>70.934461491071986</v>
      </c>
    </row>
    <row r="660" spans="1:3" x14ac:dyDescent="0.25">
      <c r="A660" s="1" t="s">
        <v>20</v>
      </c>
      <c r="B660" s="2">
        <v>1991</v>
      </c>
      <c r="C660" s="3">
        <v>66.972407805127034</v>
      </c>
    </row>
    <row r="661" spans="1:3" x14ac:dyDescent="0.25">
      <c r="A661" s="1" t="s">
        <v>20</v>
      </c>
      <c r="B661" s="2">
        <v>1992</v>
      </c>
      <c r="C661" s="3">
        <v>70.799009631336347</v>
      </c>
    </row>
    <row r="662" spans="1:3" x14ac:dyDescent="0.25">
      <c r="A662" s="1" t="s">
        <v>20</v>
      </c>
      <c r="B662" s="2">
        <v>1993</v>
      </c>
      <c r="C662" s="3">
        <v>77.094026521617437</v>
      </c>
    </row>
    <row r="663" spans="1:3" x14ac:dyDescent="0.25">
      <c r="A663" s="1" t="s">
        <v>20</v>
      </c>
      <c r="B663" s="2">
        <v>1994</v>
      </c>
      <c r="C663" s="3">
        <v>82.049422202632528</v>
      </c>
    </row>
    <row r="664" spans="1:3" x14ac:dyDescent="0.25">
      <c r="A664" s="1" t="s">
        <v>20</v>
      </c>
      <c r="B664" s="2">
        <v>1995</v>
      </c>
      <c r="C664" s="3">
        <v>88.086256882305065</v>
      </c>
    </row>
    <row r="665" spans="1:3" x14ac:dyDescent="0.25">
      <c r="A665" s="1" t="s">
        <v>20</v>
      </c>
      <c r="B665" s="2">
        <v>1996</v>
      </c>
      <c r="C665" s="3">
        <v>92.446833883306653</v>
      </c>
    </row>
    <row r="666" spans="1:3" x14ac:dyDescent="0.25">
      <c r="A666" s="1" t="s">
        <v>20</v>
      </c>
      <c r="B666" s="2">
        <v>1997</v>
      </c>
      <c r="C666" s="3">
        <v>91.251236541018699</v>
      </c>
    </row>
    <row r="667" spans="1:3" x14ac:dyDescent="0.25">
      <c r="A667" s="1" t="s">
        <v>20</v>
      </c>
      <c r="B667" s="2">
        <v>1998</v>
      </c>
      <c r="C667" s="3">
        <v>91.904906878759988</v>
      </c>
    </row>
    <row r="668" spans="1:3" x14ac:dyDescent="0.25">
      <c r="A668" s="1" t="s">
        <v>20</v>
      </c>
      <c r="B668" s="2">
        <v>1999</v>
      </c>
      <c r="C668" s="3">
        <v>87.93004762707011</v>
      </c>
    </row>
    <row r="669" spans="1:3" x14ac:dyDescent="0.25">
      <c r="A669" s="1" t="s">
        <v>20</v>
      </c>
      <c r="B669" s="2">
        <v>2000</v>
      </c>
      <c r="C669" s="3">
        <v>103.48511638682112</v>
      </c>
    </row>
    <row r="670" spans="1:3" x14ac:dyDescent="0.25">
      <c r="A670" s="1" t="s">
        <v>20</v>
      </c>
      <c r="B670" s="2">
        <v>2001</v>
      </c>
      <c r="C670" s="3">
        <v>103.64103534533878</v>
      </c>
    </row>
    <row r="671" spans="1:3" x14ac:dyDescent="0.25">
      <c r="A671" s="1" t="s">
        <v>20</v>
      </c>
      <c r="B671" s="2">
        <v>2002</v>
      </c>
      <c r="C671" s="3">
        <v>99.539593999484126</v>
      </c>
    </row>
    <row r="672" spans="1:3" x14ac:dyDescent="0.25">
      <c r="A672" s="1" t="s">
        <v>20</v>
      </c>
      <c r="B672" s="2">
        <v>2003</v>
      </c>
      <c r="C672" s="3">
        <v>96.107882500658931</v>
      </c>
    </row>
    <row r="673" spans="1:3" x14ac:dyDescent="0.25">
      <c r="A673" s="1" t="s">
        <v>20</v>
      </c>
      <c r="B673" s="2">
        <v>2004</v>
      </c>
      <c r="C673" s="3">
        <v>112.4938624358139</v>
      </c>
    </row>
    <row r="674" spans="1:3" x14ac:dyDescent="0.25">
      <c r="A674" s="1" t="s">
        <v>20</v>
      </c>
      <c r="B674" s="2">
        <v>2005</v>
      </c>
      <c r="C674" s="3">
        <v>120.87093165820778</v>
      </c>
    </row>
    <row r="675" spans="1:3" x14ac:dyDescent="0.25">
      <c r="A675" s="1" t="s">
        <v>20</v>
      </c>
      <c r="B675" s="2">
        <v>2006</v>
      </c>
      <c r="C675" s="3">
        <v>125.46550008901184</v>
      </c>
    </row>
    <row r="676" spans="1:3" x14ac:dyDescent="0.25">
      <c r="A676" s="1" t="s">
        <v>20</v>
      </c>
      <c r="B676" s="2">
        <v>2007</v>
      </c>
      <c r="C676" s="3">
        <v>124.22434420848387</v>
      </c>
    </row>
    <row r="677" spans="1:3" x14ac:dyDescent="0.25">
      <c r="A677" s="1" t="s">
        <v>20</v>
      </c>
      <c r="B677" s="2">
        <v>2008</v>
      </c>
      <c r="C677" s="3">
        <v>120.05010790370218</v>
      </c>
    </row>
    <row r="678" spans="1:3" x14ac:dyDescent="0.25">
      <c r="A678" s="1" t="s">
        <v>20</v>
      </c>
      <c r="B678" s="2">
        <v>2009</v>
      </c>
      <c r="C678" s="3">
        <v>116.50841029371425</v>
      </c>
    </row>
    <row r="679" spans="1:3" x14ac:dyDescent="0.25">
      <c r="A679" s="1" t="s">
        <v>20</v>
      </c>
      <c r="B679" s="2">
        <v>2010</v>
      </c>
      <c r="C679" s="3">
        <v>119.52524094323599</v>
      </c>
    </row>
    <row r="680" spans="1:3" x14ac:dyDescent="0.25">
      <c r="A680" s="1" t="s">
        <v>20</v>
      </c>
      <c r="B680" s="2">
        <v>2011</v>
      </c>
      <c r="C680" s="3">
        <v>127.1648636198038</v>
      </c>
    </row>
    <row r="681" spans="1:3" x14ac:dyDescent="0.25">
      <c r="A681" s="1" t="s">
        <v>20</v>
      </c>
      <c r="B681" s="2">
        <v>2012</v>
      </c>
      <c r="C681" s="3">
        <v>131.78503868914075</v>
      </c>
    </row>
    <row r="682" spans="1:3" x14ac:dyDescent="0.25">
      <c r="A682" s="1" t="s">
        <v>20</v>
      </c>
      <c r="B682" s="2">
        <v>2013</v>
      </c>
      <c r="C682" s="3">
        <v>117.78773350821051</v>
      </c>
    </row>
    <row r="683" spans="1:3" x14ac:dyDescent="0.25">
      <c r="A683" s="1" t="s">
        <v>20</v>
      </c>
      <c r="B683" s="2">
        <v>2014</v>
      </c>
      <c r="C683" s="3">
        <v>113.96974936742956</v>
      </c>
    </row>
    <row r="684" spans="1:3" x14ac:dyDescent="0.25">
      <c r="A684" s="1" t="s">
        <v>20</v>
      </c>
      <c r="B684" s="2">
        <v>2015</v>
      </c>
      <c r="C684" s="3">
        <v>104.73492667918049</v>
      </c>
    </row>
    <row r="685" spans="1:3" x14ac:dyDescent="0.25">
      <c r="A685" s="1" t="s">
        <v>20</v>
      </c>
      <c r="B685" s="2">
        <v>2016</v>
      </c>
      <c r="C685" s="3">
        <v>92.167945232396775</v>
      </c>
    </row>
    <row r="686" spans="1:3" x14ac:dyDescent="0.25">
      <c r="A686" s="1" t="s">
        <v>21</v>
      </c>
      <c r="B686" s="2">
        <v>1979</v>
      </c>
      <c r="C686" s="3">
        <v>55.634320700304549</v>
      </c>
    </row>
    <row r="687" spans="1:3" x14ac:dyDescent="0.25">
      <c r="A687" s="1" t="s">
        <v>21</v>
      </c>
      <c r="B687" s="2">
        <v>1980</v>
      </c>
      <c r="C687" s="3">
        <v>59.17447875589496</v>
      </c>
    </row>
    <row r="688" spans="1:3" x14ac:dyDescent="0.25">
      <c r="A688" s="1" t="s">
        <v>21</v>
      </c>
      <c r="B688" s="2">
        <v>1981</v>
      </c>
      <c r="C688" s="3">
        <v>54.182011825466063</v>
      </c>
    </row>
    <row r="689" spans="1:3" x14ac:dyDescent="0.25">
      <c r="A689" s="1" t="s">
        <v>21</v>
      </c>
      <c r="B689" s="2">
        <v>1982</v>
      </c>
      <c r="C689" s="3">
        <v>57.992747887058343</v>
      </c>
    </row>
    <row r="690" spans="1:3" x14ac:dyDescent="0.25">
      <c r="A690" s="1" t="s">
        <v>21</v>
      </c>
      <c r="B690" s="2">
        <v>1983</v>
      </c>
      <c r="C690" s="3">
        <v>63.08279050158221</v>
      </c>
    </row>
    <row r="691" spans="1:3" x14ac:dyDescent="0.25">
      <c r="A691" s="1" t="s">
        <v>21</v>
      </c>
      <c r="B691" s="2">
        <v>1984</v>
      </c>
      <c r="C691" s="3">
        <v>64.788144551793238</v>
      </c>
    </row>
    <row r="692" spans="1:3" x14ac:dyDescent="0.25">
      <c r="A692" s="1" t="s">
        <v>21</v>
      </c>
      <c r="B692" s="2">
        <v>1985</v>
      </c>
      <c r="C692" s="3">
        <v>63.665360616908153</v>
      </c>
    </row>
    <row r="693" spans="1:3" x14ac:dyDescent="0.25">
      <c r="A693" s="1" t="s">
        <v>21</v>
      </c>
      <c r="B693" s="2">
        <v>1986</v>
      </c>
      <c r="C693" s="3">
        <v>65.043660039779922</v>
      </c>
    </row>
    <row r="694" spans="1:3" x14ac:dyDescent="0.25">
      <c r="A694" s="1" t="s">
        <v>21</v>
      </c>
      <c r="B694" s="2">
        <v>1987</v>
      </c>
      <c r="C694" s="3">
        <v>61.848225686933375</v>
      </c>
    </row>
    <row r="695" spans="1:3" x14ac:dyDescent="0.25">
      <c r="A695" s="1" t="s">
        <v>21</v>
      </c>
      <c r="B695" s="2">
        <v>1988</v>
      </c>
      <c r="C695" s="3">
        <v>69.032238499222444</v>
      </c>
    </row>
    <row r="696" spans="1:3" x14ac:dyDescent="0.25">
      <c r="A696" s="1" t="s">
        <v>21</v>
      </c>
      <c r="B696" s="2">
        <v>1989</v>
      </c>
      <c r="C696" s="3">
        <v>72.345044613421749</v>
      </c>
    </row>
    <row r="697" spans="1:3" x14ac:dyDescent="0.25">
      <c r="A697" s="1" t="s">
        <v>21</v>
      </c>
      <c r="B697" s="2">
        <v>1990</v>
      </c>
      <c r="C697" s="3">
        <v>73.008994684729984</v>
      </c>
    </row>
    <row r="698" spans="1:3" x14ac:dyDescent="0.25">
      <c r="A698" s="1" t="s">
        <v>21</v>
      </c>
      <c r="B698" s="2">
        <v>1991</v>
      </c>
      <c r="C698" s="3">
        <v>73.80952260105424</v>
      </c>
    </row>
    <row r="699" spans="1:3" x14ac:dyDescent="0.25">
      <c r="A699" s="1" t="s">
        <v>21</v>
      </c>
      <c r="B699" s="2">
        <v>1992</v>
      </c>
      <c r="C699" s="3">
        <v>75.394832459207464</v>
      </c>
    </row>
    <row r="700" spans="1:3" x14ac:dyDescent="0.25">
      <c r="A700" s="1" t="s">
        <v>21</v>
      </c>
      <c r="B700" s="2">
        <v>1993</v>
      </c>
      <c r="C700" s="3">
        <v>77.215349754847495</v>
      </c>
    </row>
    <row r="701" spans="1:3" x14ac:dyDescent="0.25">
      <c r="A701" s="1" t="s">
        <v>21</v>
      </c>
      <c r="B701" s="2">
        <v>1994</v>
      </c>
      <c r="C701" s="3">
        <v>78.034344948914935</v>
      </c>
    </row>
    <row r="702" spans="1:3" x14ac:dyDescent="0.25">
      <c r="A702" s="1" t="s">
        <v>21</v>
      </c>
      <c r="B702" s="2">
        <v>1995</v>
      </c>
      <c r="C702" s="3">
        <v>83.733833953647249</v>
      </c>
    </row>
    <row r="703" spans="1:3" x14ac:dyDescent="0.25">
      <c r="A703" s="1" t="s">
        <v>21</v>
      </c>
      <c r="B703" s="2">
        <v>1996</v>
      </c>
      <c r="C703" s="3">
        <v>82.156000320402327</v>
      </c>
    </row>
    <row r="704" spans="1:3" x14ac:dyDescent="0.25">
      <c r="A704" s="1" t="s">
        <v>21</v>
      </c>
      <c r="B704" s="2">
        <v>1997</v>
      </c>
      <c r="C704" s="3">
        <v>88.281964968031488</v>
      </c>
    </row>
    <row r="705" spans="1:3" x14ac:dyDescent="0.25">
      <c r="A705" s="1" t="s">
        <v>21</v>
      </c>
      <c r="B705" s="2">
        <v>1998</v>
      </c>
      <c r="C705" s="3">
        <v>98.57139036082836</v>
      </c>
    </row>
    <row r="706" spans="1:3" x14ac:dyDescent="0.25">
      <c r="A706" s="1" t="s">
        <v>21</v>
      </c>
      <c r="B706" s="2">
        <v>1999</v>
      </c>
      <c r="C706" s="3">
        <v>96.038064714329337</v>
      </c>
    </row>
    <row r="707" spans="1:3" x14ac:dyDescent="0.25">
      <c r="A707" s="1" t="s">
        <v>21</v>
      </c>
      <c r="B707" s="2">
        <v>2000</v>
      </c>
      <c r="C707" s="3">
        <v>110.20991403430624</v>
      </c>
    </row>
    <row r="708" spans="1:3" x14ac:dyDescent="0.25">
      <c r="A708" s="1" t="s">
        <v>21</v>
      </c>
      <c r="B708" s="2">
        <v>2001</v>
      </c>
      <c r="C708" s="3">
        <v>102.02644749156407</v>
      </c>
    </row>
    <row r="709" spans="1:3" x14ac:dyDescent="0.25">
      <c r="A709" s="1" t="s">
        <v>21</v>
      </c>
      <c r="B709" s="2">
        <v>2002</v>
      </c>
      <c r="C709" s="3">
        <v>95.145747078229817</v>
      </c>
    </row>
    <row r="710" spans="1:3" x14ac:dyDescent="0.25">
      <c r="A710" s="1" t="s">
        <v>21</v>
      </c>
      <c r="B710" s="2">
        <v>2003</v>
      </c>
      <c r="C710" s="3">
        <v>113.1580321758053</v>
      </c>
    </row>
    <row r="711" spans="1:3" x14ac:dyDescent="0.25">
      <c r="A711" s="1" t="s">
        <v>21</v>
      </c>
      <c r="B711" s="2">
        <v>2004</v>
      </c>
      <c r="C711" s="3">
        <v>117.13816821121424</v>
      </c>
    </row>
    <row r="712" spans="1:3" x14ac:dyDescent="0.25">
      <c r="A712" s="1" t="s">
        <v>21</v>
      </c>
      <c r="B712" s="2">
        <v>2005</v>
      </c>
      <c r="C712" s="3">
        <v>115.99618416187431</v>
      </c>
    </row>
    <row r="713" spans="1:3" x14ac:dyDescent="0.25">
      <c r="A713" s="1" t="s">
        <v>21</v>
      </c>
      <c r="B713" s="2">
        <v>2006</v>
      </c>
      <c r="C713" s="3">
        <v>121.96099352205073</v>
      </c>
    </row>
    <row r="714" spans="1:3" x14ac:dyDescent="0.25">
      <c r="A714" s="1" t="s">
        <v>21</v>
      </c>
      <c r="B714" s="2">
        <v>2007</v>
      </c>
      <c r="C714" s="3">
        <v>123.95302068975563</v>
      </c>
    </row>
    <row r="715" spans="1:3" x14ac:dyDescent="0.25">
      <c r="A715" s="1" t="s">
        <v>21</v>
      </c>
      <c r="B715" s="2">
        <v>2008</v>
      </c>
      <c r="C715" s="3">
        <v>122.6827132820432</v>
      </c>
    </row>
    <row r="716" spans="1:3" x14ac:dyDescent="0.25">
      <c r="A716" s="1" t="s">
        <v>21</v>
      </c>
      <c r="B716" s="2">
        <v>2009</v>
      </c>
      <c r="C716" s="3">
        <v>118.77395975779196</v>
      </c>
    </row>
    <row r="717" spans="1:3" x14ac:dyDescent="0.25">
      <c r="A717" s="1" t="s">
        <v>21</v>
      </c>
      <c r="B717" s="2">
        <v>2010</v>
      </c>
      <c r="C717" s="3">
        <v>114.60145900760131</v>
      </c>
    </row>
    <row r="718" spans="1:3" x14ac:dyDescent="0.25">
      <c r="A718" s="1" t="s">
        <v>21</v>
      </c>
      <c r="B718" s="2">
        <v>2011</v>
      </c>
      <c r="C718" s="3">
        <v>130.5540679906172</v>
      </c>
    </row>
    <row r="719" spans="1:3" x14ac:dyDescent="0.25">
      <c r="A719" s="1" t="s">
        <v>21</v>
      </c>
      <c r="B719" s="2">
        <v>2012</v>
      </c>
      <c r="C719" s="3">
        <v>129.07469005071781</v>
      </c>
    </row>
    <row r="720" spans="1:3" x14ac:dyDescent="0.25">
      <c r="A720" s="1" t="s">
        <v>21</v>
      </c>
      <c r="B720" s="2">
        <v>2013</v>
      </c>
      <c r="C720" s="3">
        <v>122.3803004940207</v>
      </c>
    </row>
    <row r="721" spans="1:3" x14ac:dyDescent="0.25">
      <c r="A721" s="1" t="s">
        <v>21</v>
      </c>
      <c r="B721" s="2">
        <v>2014</v>
      </c>
      <c r="C721" s="3">
        <v>108.17851977447522</v>
      </c>
    </row>
    <row r="722" spans="1:3" x14ac:dyDescent="0.25">
      <c r="A722" s="1" t="s">
        <v>21</v>
      </c>
      <c r="B722" s="2">
        <v>2015</v>
      </c>
      <c r="C722" s="3">
        <v>111.30551688249118</v>
      </c>
    </row>
    <row r="723" spans="1:3" x14ac:dyDescent="0.25">
      <c r="A723" s="1" t="s">
        <v>21</v>
      </c>
      <c r="B723" s="2">
        <v>2016</v>
      </c>
      <c r="C723" s="3">
        <v>99.628719427064027</v>
      </c>
    </row>
    <row r="724" spans="1:3" x14ac:dyDescent="0.25">
      <c r="A724" s="1" t="s">
        <v>22</v>
      </c>
      <c r="B724" s="2">
        <v>1979</v>
      </c>
      <c r="C724" s="3">
        <v>58.289002775890602</v>
      </c>
    </row>
    <row r="725" spans="1:3" x14ac:dyDescent="0.25">
      <c r="A725" s="1" t="s">
        <v>22</v>
      </c>
      <c r="B725" s="2">
        <v>1980</v>
      </c>
      <c r="C725" s="3">
        <v>68.047700123989245</v>
      </c>
    </row>
    <row r="726" spans="1:3" x14ac:dyDescent="0.25">
      <c r="A726" s="1" t="s">
        <v>22</v>
      </c>
      <c r="B726" s="2">
        <v>1981</v>
      </c>
      <c r="C726" s="3">
        <v>74.027426758013604</v>
      </c>
    </row>
    <row r="727" spans="1:3" x14ac:dyDescent="0.25">
      <c r="A727" s="1" t="s">
        <v>22</v>
      </c>
      <c r="B727" s="2">
        <v>1982</v>
      </c>
      <c r="C727" s="3">
        <v>71.070459777162384</v>
      </c>
    </row>
    <row r="728" spans="1:3" x14ac:dyDescent="0.25">
      <c r="A728" s="1" t="s">
        <v>22</v>
      </c>
      <c r="B728" s="2">
        <v>1983</v>
      </c>
      <c r="C728" s="3">
        <v>67.91595834377496</v>
      </c>
    </row>
    <row r="729" spans="1:3" x14ac:dyDescent="0.25">
      <c r="A729" s="1" t="s">
        <v>22</v>
      </c>
      <c r="B729" s="2">
        <v>1984</v>
      </c>
      <c r="C729" s="3">
        <v>64.555164981728907</v>
      </c>
    </row>
    <row r="730" spans="1:3" x14ac:dyDescent="0.25">
      <c r="A730" s="1" t="s">
        <v>22</v>
      </c>
      <c r="B730" s="2">
        <v>1985</v>
      </c>
      <c r="C730" s="3">
        <v>59.312799695082802</v>
      </c>
    </row>
    <row r="731" spans="1:3" x14ac:dyDescent="0.25">
      <c r="A731" s="1" t="s">
        <v>22</v>
      </c>
      <c r="B731" s="2">
        <v>1986</v>
      </c>
      <c r="C731" s="3">
        <v>48.721892590852725</v>
      </c>
    </row>
    <row r="732" spans="1:3" x14ac:dyDescent="0.25">
      <c r="A732" s="1" t="s">
        <v>22</v>
      </c>
      <c r="B732" s="2">
        <v>1987</v>
      </c>
      <c r="C732" s="3">
        <v>63.841127740436605</v>
      </c>
    </row>
    <row r="733" spans="1:3" x14ac:dyDescent="0.25">
      <c r="A733" s="1" t="s">
        <v>22</v>
      </c>
      <c r="B733" s="2">
        <v>1988</v>
      </c>
      <c r="C733" s="3">
        <v>70.121087929098735</v>
      </c>
    </row>
    <row r="734" spans="1:3" x14ac:dyDescent="0.25">
      <c r="A734" s="1" t="s">
        <v>22</v>
      </c>
      <c r="B734" s="2">
        <v>1989</v>
      </c>
      <c r="C734" s="3">
        <v>80.210688980689014</v>
      </c>
    </row>
    <row r="735" spans="1:3" x14ac:dyDescent="0.25">
      <c r="A735" s="1" t="s">
        <v>22</v>
      </c>
      <c r="B735" s="2">
        <v>1990</v>
      </c>
      <c r="C735" s="3">
        <v>71.546609858864741</v>
      </c>
    </row>
    <row r="736" spans="1:3" x14ac:dyDescent="0.25">
      <c r="A736" s="1" t="s">
        <v>22</v>
      </c>
      <c r="B736" s="2">
        <v>1991</v>
      </c>
      <c r="C736" s="3">
        <v>76.856787198930817</v>
      </c>
    </row>
    <row r="737" spans="1:3" x14ac:dyDescent="0.25">
      <c r="A737" s="1" t="s">
        <v>22</v>
      </c>
      <c r="B737" s="2">
        <v>1992</v>
      </c>
      <c r="C737" s="3">
        <v>74.727264481461404</v>
      </c>
    </row>
    <row r="738" spans="1:3" x14ac:dyDescent="0.25">
      <c r="A738" s="1" t="s">
        <v>22</v>
      </c>
      <c r="B738" s="2">
        <v>1993</v>
      </c>
      <c r="C738" s="3">
        <v>72.437693768419749</v>
      </c>
    </row>
    <row r="739" spans="1:3" x14ac:dyDescent="0.25">
      <c r="A739" s="1" t="s">
        <v>22</v>
      </c>
      <c r="B739" s="2">
        <v>1994</v>
      </c>
      <c r="C739" s="3">
        <v>71.486144026931569</v>
      </c>
    </row>
    <row r="740" spans="1:3" x14ac:dyDescent="0.25">
      <c r="A740" s="1" t="s">
        <v>22</v>
      </c>
      <c r="B740" s="2">
        <v>1995</v>
      </c>
      <c r="C740" s="3">
        <v>76.347888864499808</v>
      </c>
    </row>
    <row r="741" spans="1:3" x14ac:dyDescent="0.25">
      <c r="A741" s="1" t="s">
        <v>22</v>
      </c>
      <c r="B741" s="2">
        <v>1996</v>
      </c>
      <c r="C741" s="3">
        <v>87.530616017066293</v>
      </c>
    </row>
    <row r="742" spans="1:3" x14ac:dyDescent="0.25">
      <c r="A742" s="1" t="s">
        <v>22</v>
      </c>
      <c r="B742" s="2">
        <v>1997</v>
      </c>
      <c r="C742" s="3">
        <v>84.119801468996798</v>
      </c>
    </row>
    <row r="743" spans="1:3" x14ac:dyDescent="0.25">
      <c r="A743" s="1" t="s">
        <v>22</v>
      </c>
      <c r="B743" s="2">
        <v>1998</v>
      </c>
      <c r="C743" s="3">
        <v>93.15580469557095</v>
      </c>
    </row>
    <row r="744" spans="1:3" x14ac:dyDescent="0.25">
      <c r="A744" s="1" t="s">
        <v>22</v>
      </c>
      <c r="B744" s="2">
        <v>1999</v>
      </c>
      <c r="C744" s="3">
        <v>97.309706656137919</v>
      </c>
    </row>
    <row r="745" spans="1:3" x14ac:dyDescent="0.25">
      <c r="A745" s="1" t="s">
        <v>22</v>
      </c>
      <c r="B745" s="2">
        <v>2000</v>
      </c>
      <c r="C745" s="3">
        <v>94.373365769290444</v>
      </c>
    </row>
    <row r="746" spans="1:3" x14ac:dyDescent="0.25">
      <c r="A746" s="1" t="s">
        <v>22</v>
      </c>
      <c r="B746" s="2">
        <v>2001</v>
      </c>
      <c r="C746" s="3">
        <v>85.240897293378111</v>
      </c>
    </row>
    <row r="747" spans="1:3" x14ac:dyDescent="0.25">
      <c r="A747" s="1" t="s">
        <v>22</v>
      </c>
      <c r="B747" s="2">
        <v>2002</v>
      </c>
      <c r="C747" s="3">
        <v>103.58525385800358</v>
      </c>
    </row>
    <row r="748" spans="1:3" x14ac:dyDescent="0.25">
      <c r="A748" s="1" t="s">
        <v>22</v>
      </c>
      <c r="B748" s="2">
        <v>2003</v>
      </c>
      <c r="C748" s="3">
        <v>95.76330490870312</v>
      </c>
    </row>
    <row r="749" spans="1:3" x14ac:dyDescent="0.25">
      <c r="A749" s="1" t="s">
        <v>22</v>
      </c>
      <c r="B749" s="2">
        <v>2004</v>
      </c>
      <c r="C749" s="3">
        <v>92.629156352329474</v>
      </c>
    </row>
    <row r="750" spans="1:3" x14ac:dyDescent="0.25">
      <c r="A750" s="1" t="s">
        <v>22</v>
      </c>
      <c r="B750" s="2">
        <v>2005</v>
      </c>
      <c r="C750" s="3">
        <v>92.296118155893694</v>
      </c>
    </row>
    <row r="751" spans="1:3" x14ac:dyDescent="0.25">
      <c r="A751" s="1" t="s">
        <v>22</v>
      </c>
      <c r="B751" s="2">
        <v>2006</v>
      </c>
      <c r="C751" s="3">
        <v>88.701171144552148</v>
      </c>
    </row>
    <row r="752" spans="1:3" x14ac:dyDescent="0.25">
      <c r="A752" s="1" t="s">
        <v>22</v>
      </c>
      <c r="B752" s="2">
        <v>2007</v>
      </c>
      <c r="C752" s="3">
        <v>82.010817018318207</v>
      </c>
    </row>
    <row r="753" spans="1:3" x14ac:dyDescent="0.25">
      <c r="A753" s="1" t="s">
        <v>22</v>
      </c>
      <c r="B753" s="2">
        <v>2008</v>
      </c>
      <c r="C753" s="3">
        <v>69.193848544277444</v>
      </c>
    </row>
    <row r="754" spans="1:3" x14ac:dyDescent="0.25">
      <c r="A754" s="1" t="s">
        <v>22</v>
      </c>
      <c r="B754" s="2">
        <v>2009</v>
      </c>
      <c r="C754" s="3">
        <v>78.429352151087741</v>
      </c>
    </row>
    <row r="755" spans="1:3" x14ac:dyDescent="0.25">
      <c r="A755" s="1" t="s">
        <v>22</v>
      </c>
      <c r="B755" s="2">
        <v>2010</v>
      </c>
      <c r="C755" s="3">
        <v>60.914074975158819</v>
      </c>
    </row>
    <row r="756" spans="1:3" x14ac:dyDescent="0.25">
      <c r="A756" s="1" t="s">
        <v>22</v>
      </c>
      <c r="B756" s="2">
        <v>2011</v>
      </c>
      <c r="C756" s="3">
        <v>51.018703400995783</v>
      </c>
    </row>
    <row r="757" spans="1:3" x14ac:dyDescent="0.25">
      <c r="A757" s="1" t="s">
        <v>22</v>
      </c>
      <c r="B757" s="2">
        <v>2012</v>
      </c>
      <c r="C757" s="3">
        <v>65.360191140728503</v>
      </c>
    </row>
    <row r="758" spans="1:3" x14ac:dyDescent="0.25">
      <c r="A758" s="1" t="s">
        <v>22</v>
      </c>
      <c r="B758" s="2">
        <v>2013</v>
      </c>
      <c r="C758" s="3" t="e">
        <v>#N/A</v>
      </c>
    </row>
    <row r="759" spans="1:3" x14ac:dyDescent="0.25">
      <c r="A759" s="1" t="s">
        <v>22</v>
      </c>
      <c r="B759" s="2">
        <v>2014</v>
      </c>
      <c r="C759" s="3">
        <v>66.204270833333325</v>
      </c>
    </row>
    <row r="760" spans="1:3" x14ac:dyDescent="0.25">
      <c r="A760" s="1" t="s">
        <v>22</v>
      </c>
      <c r="B760" s="2">
        <v>2015</v>
      </c>
      <c r="C760" s="3">
        <v>72.293540229885096</v>
      </c>
    </row>
    <row r="761" spans="1:3" x14ac:dyDescent="0.25">
      <c r="A761" s="1" t="s">
        <v>22</v>
      </c>
      <c r="B761" s="2">
        <v>2016</v>
      </c>
      <c r="C761" s="3">
        <v>74.698330827067679</v>
      </c>
    </row>
    <row r="762" spans="1:3" x14ac:dyDescent="0.25">
      <c r="A762" s="1" t="s">
        <v>23</v>
      </c>
      <c r="B762" s="2">
        <v>1979</v>
      </c>
      <c r="C762" s="3">
        <v>54.438202573084006</v>
      </c>
    </row>
    <row r="763" spans="1:3" x14ac:dyDescent="0.25">
      <c r="A763" s="1" t="s">
        <v>23</v>
      </c>
      <c r="B763" s="2">
        <v>1980</v>
      </c>
      <c r="C763" s="3">
        <v>58.169536218478065</v>
      </c>
    </row>
    <row r="764" spans="1:3" x14ac:dyDescent="0.25">
      <c r="A764" s="1" t="s">
        <v>23</v>
      </c>
      <c r="B764" s="2">
        <v>1981</v>
      </c>
      <c r="C764" s="3">
        <v>68.407130935129516</v>
      </c>
    </row>
    <row r="765" spans="1:3" x14ac:dyDescent="0.25">
      <c r="A765" s="1" t="s">
        <v>23</v>
      </c>
      <c r="B765" s="2">
        <v>1982</v>
      </c>
      <c r="C765" s="3">
        <v>61.66582115142532</v>
      </c>
    </row>
    <row r="766" spans="1:3" x14ac:dyDescent="0.25">
      <c r="A766" s="1" t="s">
        <v>23</v>
      </c>
      <c r="B766" s="2">
        <v>1983</v>
      </c>
      <c r="C766" s="3">
        <v>60.011408086744822</v>
      </c>
    </row>
    <row r="767" spans="1:3" x14ac:dyDescent="0.25">
      <c r="A767" s="1" t="s">
        <v>23</v>
      </c>
      <c r="B767" s="2">
        <v>1984</v>
      </c>
      <c r="C767" s="3">
        <v>54.940957166714661</v>
      </c>
    </row>
    <row r="768" spans="1:3" x14ac:dyDescent="0.25">
      <c r="A768" s="1" t="s">
        <v>23</v>
      </c>
      <c r="B768" s="2">
        <v>1985</v>
      </c>
      <c r="C768" s="3">
        <v>51.584691875841614</v>
      </c>
    </row>
    <row r="769" spans="1:3" x14ac:dyDescent="0.25">
      <c r="A769" s="1" t="s">
        <v>23</v>
      </c>
      <c r="B769" s="2">
        <v>1986</v>
      </c>
      <c r="C769" s="3">
        <v>57.683919974201082</v>
      </c>
    </row>
    <row r="770" spans="1:3" x14ac:dyDescent="0.25">
      <c r="A770" s="1" t="s">
        <v>23</v>
      </c>
      <c r="B770" s="2">
        <v>1987</v>
      </c>
      <c r="C770" s="3">
        <v>57.749404845084477</v>
      </c>
    </row>
    <row r="771" spans="1:3" x14ac:dyDescent="0.25">
      <c r="A771" s="1" t="s">
        <v>23</v>
      </c>
      <c r="B771" s="2">
        <v>1988</v>
      </c>
      <c r="C771" s="3">
        <v>63.862915011439355</v>
      </c>
    </row>
    <row r="772" spans="1:3" x14ac:dyDescent="0.25">
      <c r="A772" s="1" t="s">
        <v>23</v>
      </c>
      <c r="B772" s="2">
        <v>1989</v>
      </c>
      <c r="C772" s="3">
        <v>66.180893700819979</v>
      </c>
    </row>
    <row r="773" spans="1:3" x14ac:dyDescent="0.25">
      <c r="A773" s="1" t="s">
        <v>23</v>
      </c>
      <c r="B773" s="2">
        <v>1990</v>
      </c>
      <c r="C773" s="3">
        <v>67.853248829635575</v>
      </c>
    </row>
    <row r="774" spans="1:3" x14ac:dyDescent="0.25">
      <c r="A774" s="1" t="s">
        <v>23</v>
      </c>
      <c r="B774" s="2">
        <v>1991</v>
      </c>
      <c r="C774" s="3">
        <v>68.55711630606892</v>
      </c>
    </row>
    <row r="775" spans="1:3" x14ac:dyDescent="0.25">
      <c r="A775" s="1" t="s">
        <v>23</v>
      </c>
      <c r="B775" s="2">
        <v>1992</v>
      </c>
      <c r="C775" s="3">
        <v>62.373613050022854</v>
      </c>
    </row>
    <row r="776" spans="1:3" x14ac:dyDescent="0.25">
      <c r="A776" s="1" t="s">
        <v>23</v>
      </c>
      <c r="B776" s="2">
        <v>1993</v>
      </c>
      <c r="C776" s="3">
        <v>59.595518986848447</v>
      </c>
    </row>
    <row r="777" spans="1:3" x14ac:dyDescent="0.25">
      <c r="A777" s="1" t="s">
        <v>23</v>
      </c>
      <c r="B777" s="2">
        <v>1994</v>
      </c>
      <c r="C777" s="3">
        <v>53.715203930260792</v>
      </c>
    </row>
    <row r="778" spans="1:3" x14ac:dyDescent="0.25">
      <c r="A778" s="1" t="s">
        <v>23</v>
      </c>
      <c r="B778" s="2">
        <v>1995</v>
      </c>
      <c r="C778" s="3">
        <v>55.661994027931215</v>
      </c>
    </row>
    <row r="779" spans="1:3" x14ac:dyDescent="0.25">
      <c r="A779" s="1" t="s">
        <v>23</v>
      </c>
      <c r="B779" s="2">
        <v>1996</v>
      </c>
      <c r="C779" s="3">
        <v>65.689126449215763</v>
      </c>
    </row>
    <row r="780" spans="1:3" x14ac:dyDescent="0.25">
      <c r="A780" s="1" t="s">
        <v>23</v>
      </c>
      <c r="B780" s="2">
        <v>1997</v>
      </c>
      <c r="C780" s="3">
        <v>66.260255893470472</v>
      </c>
    </row>
    <row r="781" spans="1:3" x14ac:dyDescent="0.25">
      <c r="A781" s="1" t="s">
        <v>23</v>
      </c>
      <c r="B781" s="2">
        <v>1998</v>
      </c>
      <c r="C781" s="3">
        <v>70.727603169378838</v>
      </c>
    </row>
    <row r="782" spans="1:3" x14ac:dyDescent="0.25">
      <c r="A782" s="1" t="s">
        <v>23</v>
      </c>
      <c r="B782" s="2">
        <v>1999</v>
      </c>
      <c r="C782" s="3">
        <v>70.591158815194262</v>
      </c>
    </row>
    <row r="783" spans="1:3" x14ac:dyDescent="0.25">
      <c r="A783" s="1" t="s">
        <v>23</v>
      </c>
      <c r="B783" s="2">
        <v>2000</v>
      </c>
      <c r="C783" s="3">
        <v>76.512783156044406</v>
      </c>
    </row>
    <row r="784" spans="1:3" x14ac:dyDescent="0.25">
      <c r="A784" s="1" t="s">
        <v>23</v>
      </c>
      <c r="B784" s="2">
        <v>2001</v>
      </c>
      <c r="C784" s="3">
        <v>76.620379200493744</v>
      </c>
    </row>
    <row r="785" spans="1:3" x14ac:dyDescent="0.25">
      <c r="A785" s="1" t="s">
        <v>23</v>
      </c>
      <c r="B785" s="2">
        <v>2002</v>
      </c>
      <c r="C785" s="3">
        <v>71.976885861901096</v>
      </c>
    </row>
    <row r="786" spans="1:3" x14ac:dyDescent="0.25">
      <c r="A786" s="1" t="s">
        <v>23</v>
      </c>
      <c r="B786" s="2">
        <v>2003</v>
      </c>
      <c r="C786" s="3">
        <v>71.75220770440184</v>
      </c>
    </row>
    <row r="787" spans="1:3" x14ac:dyDescent="0.25">
      <c r="A787" s="1" t="s">
        <v>23</v>
      </c>
      <c r="B787" s="2">
        <v>2004</v>
      </c>
      <c r="C787" s="3">
        <v>71.18546946940117</v>
      </c>
    </row>
    <row r="788" spans="1:3" x14ac:dyDescent="0.25">
      <c r="A788" s="1" t="s">
        <v>23</v>
      </c>
      <c r="B788" s="2">
        <v>2005</v>
      </c>
      <c r="C788" s="3">
        <v>67.237935743562261</v>
      </c>
    </row>
    <row r="789" spans="1:3" x14ac:dyDescent="0.25">
      <c r="A789" s="1" t="s">
        <v>23</v>
      </c>
      <c r="B789" s="2">
        <v>2006</v>
      </c>
      <c r="C789" s="3">
        <v>72.641803802139449</v>
      </c>
    </row>
    <row r="790" spans="1:3" x14ac:dyDescent="0.25">
      <c r="A790" s="1" t="s">
        <v>23</v>
      </c>
      <c r="B790" s="2">
        <v>2007</v>
      </c>
      <c r="C790" s="3" t="e">
        <v>#N/A</v>
      </c>
    </row>
    <row r="791" spans="1:3" x14ac:dyDescent="0.25">
      <c r="A791" s="1" t="s">
        <v>23</v>
      </c>
      <c r="B791" s="2">
        <v>2008</v>
      </c>
      <c r="C791" s="3" t="e">
        <v>#N/A</v>
      </c>
    </row>
    <row r="792" spans="1:3" x14ac:dyDescent="0.25">
      <c r="A792" s="1" t="s">
        <v>23</v>
      </c>
      <c r="B792" s="2">
        <v>2009</v>
      </c>
      <c r="C792" s="3">
        <v>51.808650346256911</v>
      </c>
    </row>
    <row r="793" spans="1:3" x14ac:dyDescent="0.25">
      <c r="A793" s="1" t="s">
        <v>23</v>
      </c>
      <c r="B793" s="2">
        <v>2010</v>
      </c>
      <c r="C793" s="3">
        <v>50.27580008401663</v>
      </c>
    </row>
    <row r="794" spans="1:3" x14ac:dyDescent="0.25">
      <c r="A794" s="1" t="s">
        <v>23</v>
      </c>
      <c r="B794" s="2">
        <v>2011</v>
      </c>
      <c r="C794" s="3">
        <v>55.801769810065004</v>
      </c>
    </row>
    <row r="795" spans="1:3" x14ac:dyDescent="0.25">
      <c r="A795" s="1" t="s">
        <v>23</v>
      </c>
      <c r="B795" s="2">
        <v>2012</v>
      </c>
      <c r="C795" s="3">
        <v>49.737804025731798</v>
      </c>
    </row>
    <row r="796" spans="1:3" x14ac:dyDescent="0.25">
      <c r="A796" s="1" t="s">
        <v>23</v>
      </c>
      <c r="B796" s="2">
        <v>2013</v>
      </c>
      <c r="C796" s="3">
        <v>63.679779614809597</v>
      </c>
    </row>
    <row r="797" spans="1:3" x14ac:dyDescent="0.25">
      <c r="A797" s="1" t="s">
        <v>23</v>
      </c>
      <c r="B797" s="2">
        <v>2014</v>
      </c>
      <c r="C797" s="3">
        <v>53.75063393008304</v>
      </c>
    </row>
    <row r="798" spans="1:3" x14ac:dyDescent="0.25">
      <c r="A798" s="1" t="s">
        <v>23</v>
      </c>
      <c r="B798" s="2">
        <v>2015</v>
      </c>
      <c r="C798" s="3">
        <v>61.337411497283668</v>
      </c>
    </row>
    <row r="799" spans="1:3" x14ac:dyDescent="0.25">
      <c r="A799" s="1" t="s">
        <v>23</v>
      </c>
      <c r="B799" s="2">
        <v>2016</v>
      </c>
      <c r="C799" s="3">
        <v>65.876701785060391</v>
      </c>
    </row>
    <row r="800" spans="1:3" x14ac:dyDescent="0.25">
      <c r="A800" s="1" t="s">
        <v>24</v>
      </c>
      <c r="B800" s="2">
        <v>1979</v>
      </c>
      <c r="C800" s="3">
        <v>46.281617162910358</v>
      </c>
    </row>
    <row r="801" spans="1:3" x14ac:dyDescent="0.25">
      <c r="A801" s="1" t="s">
        <v>24</v>
      </c>
      <c r="B801" s="2">
        <v>1980</v>
      </c>
      <c r="C801" s="3">
        <v>55.452254274383023</v>
      </c>
    </row>
    <row r="802" spans="1:3" x14ac:dyDescent="0.25">
      <c r="A802" s="1" t="s">
        <v>24</v>
      </c>
      <c r="B802" s="2">
        <v>1981</v>
      </c>
      <c r="C802" s="3">
        <v>61.589383664435779</v>
      </c>
    </row>
    <row r="803" spans="1:3" x14ac:dyDescent="0.25">
      <c r="A803" s="1" t="s">
        <v>24</v>
      </c>
      <c r="B803" s="2">
        <v>1982</v>
      </c>
      <c r="C803" s="3">
        <v>55.124065525922724</v>
      </c>
    </row>
    <row r="804" spans="1:3" x14ac:dyDescent="0.25">
      <c r="A804" s="1" t="s">
        <v>24</v>
      </c>
      <c r="B804" s="2">
        <v>1983</v>
      </c>
      <c r="C804" s="3">
        <v>58.261733374145869</v>
      </c>
    </row>
    <row r="805" spans="1:3" x14ac:dyDescent="0.25">
      <c r="A805" s="1" t="s">
        <v>24</v>
      </c>
      <c r="B805" s="2">
        <v>1984</v>
      </c>
      <c r="C805" s="3">
        <v>53.130273107988295</v>
      </c>
    </row>
    <row r="806" spans="1:3" x14ac:dyDescent="0.25">
      <c r="A806" s="1" t="s">
        <v>24</v>
      </c>
      <c r="B806" s="2">
        <v>1985</v>
      </c>
      <c r="C806" s="3">
        <v>54.658220365848258</v>
      </c>
    </row>
    <row r="807" spans="1:3" x14ac:dyDescent="0.25">
      <c r="A807" s="1" t="s">
        <v>24</v>
      </c>
      <c r="B807" s="2">
        <v>1986</v>
      </c>
      <c r="C807" s="3">
        <v>58.693787013251288</v>
      </c>
    </row>
    <row r="808" spans="1:3" x14ac:dyDescent="0.25">
      <c r="A808" s="1" t="s">
        <v>24</v>
      </c>
      <c r="B808" s="2">
        <v>1987</v>
      </c>
      <c r="C808" s="3">
        <v>70.601336629688404</v>
      </c>
    </row>
    <row r="809" spans="1:3" x14ac:dyDescent="0.25">
      <c r="A809" s="1" t="s">
        <v>24</v>
      </c>
      <c r="B809" s="2">
        <v>1988</v>
      </c>
      <c r="C809" s="3">
        <v>88.185816632075728</v>
      </c>
    </row>
    <row r="810" spans="1:3" x14ac:dyDescent="0.25">
      <c r="A810" s="1" t="s">
        <v>24</v>
      </c>
      <c r="B810" s="2">
        <v>1989</v>
      </c>
      <c r="C810" s="3">
        <v>100.01197375152978</v>
      </c>
    </row>
    <row r="811" spans="1:3" x14ac:dyDescent="0.25">
      <c r="A811" s="1" t="s">
        <v>24</v>
      </c>
      <c r="B811" s="2">
        <v>1990</v>
      </c>
      <c r="C811" s="3">
        <v>86.637939052975284</v>
      </c>
    </row>
    <row r="812" spans="1:3" x14ac:dyDescent="0.25">
      <c r="A812" s="1" t="s">
        <v>24</v>
      </c>
      <c r="B812" s="2">
        <v>1991</v>
      </c>
      <c r="C812" s="3">
        <v>78.577724735408282</v>
      </c>
    </row>
    <row r="813" spans="1:3" x14ac:dyDescent="0.25">
      <c r="A813" s="1" t="s">
        <v>24</v>
      </c>
      <c r="B813" s="2">
        <v>1992</v>
      </c>
      <c r="C813" s="3">
        <v>72.946154786213114</v>
      </c>
    </row>
    <row r="814" spans="1:3" x14ac:dyDescent="0.25">
      <c r="A814" s="1" t="s">
        <v>24</v>
      </c>
      <c r="B814" s="2">
        <v>1993</v>
      </c>
      <c r="C814" s="3">
        <v>76.806766872893149</v>
      </c>
    </row>
    <row r="815" spans="1:3" x14ac:dyDescent="0.25">
      <c r="A815" s="1" t="s">
        <v>24</v>
      </c>
      <c r="B815" s="2">
        <v>1994</v>
      </c>
      <c r="C815" s="3">
        <v>70.497650061450599</v>
      </c>
    </row>
    <row r="816" spans="1:3" x14ac:dyDescent="0.25">
      <c r="A816" s="1" t="s">
        <v>24</v>
      </c>
      <c r="B816" s="2">
        <v>1995</v>
      </c>
      <c r="C816" s="3">
        <v>71.770183100974151</v>
      </c>
    </row>
    <row r="817" spans="1:3" x14ac:dyDescent="0.25">
      <c r="A817" s="1" t="s">
        <v>24</v>
      </c>
      <c r="B817" s="2">
        <v>1996</v>
      </c>
      <c r="C817" s="3">
        <v>82.591343263513096</v>
      </c>
    </row>
    <row r="818" spans="1:3" x14ac:dyDescent="0.25">
      <c r="A818" s="1" t="s">
        <v>24</v>
      </c>
      <c r="B818" s="2">
        <v>1997</v>
      </c>
      <c r="C818" s="3">
        <v>85.734332683919874</v>
      </c>
    </row>
    <row r="819" spans="1:3" x14ac:dyDescent="0.25">
      <c r="A819" s="1" t="s">
        <v>24</v>
      </c>
      <c r="B819" s="2">
        <v>1998</v>
      </c>
      <c r="C819" s="3">
        <v>85.641073047938846</v>
      </c>
    </row>
    <row r="820" spans="1:3" x14ac:dyDescent="0.25">
      <c r="A820" s="1" t="s">
        <v>24</v>
      </c>
      <c r="B820" s="2">
        <v>1999</v>
      </c>
      <c r="C820" s="3">
        <v>90.012873557795544</v>
      </c>
    </row>
    <row r="821" spans="1:3" x14ac:dyDescent="0.25">
      <c r="A821" s="1" t="s">
        <v>24</v>
      </c>
      <c r="B821" s="2">
        <v>2000</v>
      </c>
      <c r="C821" s="3">
        <v>106.33021734399165</v>
      </c>
    </row>
    <row r="822" spans="1:3" x14ac:dyDescent="0.25">
      <c r="A822" s="1" t="s">
        <v>24</v>
      </c>
      <c r="B822" s="2">
        <v>2001</v>
      </c>
      <c r="C822" s="3">
        <v>101.52020596959673</v>
      </c>
    </row>
    <row r="823" spans="1:3" x14ac:dyDescent="0.25">
      <c r="A823" s="1" t="s">
        <v>24</v>
      </c>
      <c r="B823" s="2">
        <v>2002</v>
      </c>
      <c r="C823" s="3">
        <v>106.62232939890409</v>
      </c>
    </row>
    <row r="824" spans="1:3" x14ac:dyDescent="0.25">
      <c r="A824" s="1" t="s">
        <v>24</v>
      </c>
      <c r="B824" s="2">
        <v>2003</v>
      </c>
      <c r="C824" s="3">
        <v>89.570119224695105</v>
      </c>
    </row>
    <row r="825" spans="1:3" x14ac:dyDescent="0.25">
      <c r="A825" s="1" t="s">
        <v>24</v>
      </c>
      <c r="B825" s="2">
        <v>2004</v>
      </c>
      <c r="C825" s="3">
        <v>90.011307424737439</v>
      </c>
    </row>
    <row r="826" spans="1:3" x14ac:dyDescent="0.25">
      <c r="A826" s="1" t="s">
        <v>24</v>
      </c>
      <c r="B826" s="2">
        <v>2005</v>
      </c>
      <c r="C826" s="3">
        <v>89.695922728277623</v>
      </c>
    </row>
    <row r="827" spans="1:3" x14ac:dyDescent="0.25">
      <c r="A827" s="1" t="s">
        <v>24</v>
      </c>
      <c r="B827" s="2">
        <v>2006</v>
      </c>
      <c r="C827" s="3">
        <v>84.934322624890328</v>
      </c>
    </row>
    <row r="828" spans="1:3" x14ac:dyDescent="0.25">
      <c r="A828" s="1" t="s">
        <v>24</v>
      </c>
      <c r="B828" s="2">
        <v>2007</v>
      </c>
      <c r="C828" s="4">
        <v>95.446270696986346</v>
      </c>
    </row>
    <row r="829" spans="1:3" x14ac:dyDescent="0.25">
      <c r="A829" s="1" t="s">
        <v>24</v>
      </c>
      <c r="B829" s="2">
        <v>2008</v>
      </c>
      <c r="C829" s="4">
        <v>45.62941325656179</v>
      </c>
    </row>
    <row r="830" spans="1:3" x14ac:dyDescent="0.25">
      <c r="A830" s="1" t="s">
        <v>24</v>
      </c>
      <c r="B830" s="2">
        <v>2009</v>
      </c>
      <c r="C830" s="3">
        <v>43.665621798033179</v>
      </c>
    </row>
    <row r="831" spans="1:3" x14ac:dyDescent="0.25">
      <c r="A831" s="1" t="s">
        <v>24</v>
      </c>
      <c r="B831" s="2">
        <v>2010</v>
      </c>
      <c r="C831" s="3">
        <v>40.148560606060613</v>
      </c>
    </row>
    <row r="832" spans="1:3" x14ac:dyDescent="0.25">
      <c r="A832" s="1" t="s">
        <v>24</v>
      </c>
      <c r="B832" s="2">
        <v>2011</v>
      </c>
      <c r="C832" s="3">
        <v>37.670105319605312</v>
      </c>
    </row>
    <row r="833" spans="1:3" x14ac:dyDescent="0.25">
      <c r="A833" s="1" t="s">
        <v>24</v>
      </c>
      <c r="B833" s="2">
        <v>2012</v>
      </c>
      <c r="C833" s="4">
        <v>57.130486384451125</v>
      </c>
    </row>
    <row r="834" spans="1:3" x14ac:dyDescent="0.25">
      <c r="A834" s="1" t="s">
        <v>24</v>
      </c>
      <c r="B834" s="2">
        <v>2013</v>
      </c>
      <c r="C834" s="4">
        <v>84.933395661842781</v>
      </c>
    </row>
    <row r="835" spans="1:3" x14ac:dyDescent="0.25">
      <c r="A835" s="1" t="s">
        <v>24</v>
      </c>
      <c r="B835" s="2">
        <v>2014</v>
      </c>
      <c r="C835" s="3">
        <v>81.002296668969876</v>
      </c>
    </row>
    <row r="836" spans="1:3" x14ac:dyDescent="0.25">
      <c r="A836" s="1" t="s">
        <v>24</v>
      </c>
      <c r="B836" s="2">
        <v>2015</v>
      </c>
      <c r="C836" s="3">
        <v>66.230339753902271</v>
      </c>
    </row>
    <row r="837" spans="1:3" x14ac:dyDescent="0.25">
      <c r="A837" s="1" t="s">
        <v>24</v>
      </c>
      <c r="B837" s="2">
        <v>2016</v>
      </c>
      <c r="C837" s="3">
        <v>89.365882394698289</v>
      </c>
    </row>
    <row r="838" spans="1:3" x14ac:dyDescent="0.25">
      <c r="A838" s="1" t="s">
        <v>25</v>
      </c>
      <c r="B838" s="2">
        <v>1979</v>
      </c>
      <c r="C838" s="3">
        <v>58.982888636226427</v>
      </c>
    </row>
    <row r="839" spans="1:3" x14ac:dyDescent="0.25">
      <c r="A839" s="1" t="s">
        <v>25</v>
      </c>
      <c r="B839" s="2">
        <v>1980</v>
      </c>
      <c r="C839" s="3">
        <v>61.905480409287463</v>
      </c>
    </row>
    <row r="840" spans="1:3" x14ac:dyDescent="0.25">
      <c r="A840" s="1" t="s">
        <v>25</v>
      </c>
      <c r="B840" s="2">
        <v>1981</v>
      </c>
      <c r="C840" s="3">
        <v>62.958651858656971</v>
      </c>
    </row>
    <row r="841" spans="1:3" x14ac:dyDescent="0.25">
      <c r="A841" s="1" t="s">
        <v>25</v>
      </c>
      <c r="B841" s="2">
        <v>1982</v>
      </c>
      <c r="C841" s="3">
        <v>67.7346156353981</v>
      </c>
    </row>
    <row r="842" spans="1:3" x14ac:dyDescent="0.25">
      <c r="A842" s="1" t="s">
        <v>25</v>
      </c>
      <c r="B842" s="2">
        <v>1983</v>
      </c>
      <c r="C842" s="3">
        <v>63.771779685822963</v>
      </c>
    </row>
    <row r="843" spans="1:3" x14ac:dyDescent="0.25">
      <c r="A843" s="1" t="s">
        <v>25</v>
      </c>
      <c r="B843" s="2">
        <v>1984</v>
      </c>
      <c r="C843" s="3">
        <v>56.307174809310553</v>
      </c>
    </row>
    <row r="844" spans="1:3" x14ac:dyDescent="0.25">
      <c r="A844" s="1" t="s">
        <v>25</v>
      </c>
      <c r="B844" s="2">
        <v>1985</v>
      </c>
      <c r="C844" s="3">
        <v>53.599719704537051</v>
      </c>
    </row>
    <row r="845" spans="1:3" x14ac:dyDescent="0.25">
      <c r="A845" s="1" t="s">
        <v>25</v>
      </c>
      <c r="B845" s="2">
        <v>1986</v>
      </c>
      <c r="C845" s="3">
        <v>57.678673943958131</v>
      </c>
    </row>
    <row r="846" spans="1:3" x14ac:dyDescent="0.25">
      <c r="A846" s="1" t="s">
        <v>25</v>
      </c>
      <c r="B846" s="2">
        <v>1987</v>
      </c>
      <c r="C846" s="3">
        <v>56.514387114232598</v>
      </c>
    </row>
    <row r="847" spans="1:3" x14ac:dyDescent="0.25">
      <c r="A847" s="1" t="s">
        <v>25</v>
      </c>
      <c r="B847" s="2">
        <v>1988</v>
      </c>
      <c r="C847" s="3">
        <v>65.203026970429576</v>
      </c>
    </row>
    <row r="848" spans="1:3" x14ac:dyDescent="0.25">
      <c r="A848" s="1" t="s">
        <v>25</v>
      </c>
      <c r="B848" s="2">
        <v>1989</v>
      </c>
      <c r="C848" s="3">
        <v>62.43724192923225</v>
      </c>
    </row>
    <row r="849" spans="1:3" x14ac:dyDescent="0.25">
      <c r="A849" s="1" t="s">
        <v>25</v>
      </c>
      <c r="B849" s="2">
        <v>1990</v>
      </c>
      <c r="C849" s="3">
        <v>68.42724586617112</v>
      </c>
    </row>
    <row r="850" spans="1:3" x14ac:dyDescent="0.25">
      <c r="A850" s="1" t="s">
        <v>25</v>
      </c>
      <c r="B850" s="2">
        <v>1991</v>
      </c>
      <c r="C850" s="3">
        <v>64.450579051343098</v>
      </c>
    </row>
    <row r="851" spans="1:3" x14ac:dyDescent="0.25">
      <c r="A851" s="1" t="s">
        <v>25</v>
      </c>
      <c r="B851" s="2">
        <v>1992</v>
      </c>
      <c r="C851" s="3">
        <v>65.522182758736179</v>
      </c>
    </row>
    <row r="852" spans="1:3" x14ac:dyDescent="0.25">
      <c r="A852" s="1" t="s">
        <v>25</v>
      </c>
      <c r="B852" s="2">
        <v>1993</v>
      </c>
      <c r="C852" s="3">
        <v>57.3355482286495</v>
      </c>
    </row>
    <row r="853" spans="1:3" x14ac:dyDescent="0.25">
      <c r="A853" s="1" t="s">
        <v>25</v>
      </c>
      <c r="B853" s="2">
        <v>1994</v>
      </c>
      <c r="C853" s="3">
        <v>53.910730732839383</v>
      </c>
    </row>
    <row r="854" spans="1:3" x14ac:dyDescent="0.25">
      <c r="A854" s="1" t="s">
        <v>25</v>
      </c>
      <c r="B854" s="2">
        <v>1995</v>
      </c>
      <c r="C854" s="3">
        <v>51.92800824812462</v>
      </c>
    </row>
    <row r="855" spans="1:3" x14ac:dyDescent="0.25">
      <c r="A855" s="1" t="s">
        <v>25</v>
      </c>
      <c r="B855" s="2">
        <v>1996</v>
      </c>
      <c r="C855" s="3">
        <v>61.74077586033669</v>
      </c>
    </row>
    <row r="856" spans="1:3" x14ac:dyDescent="0.25">
      <c r="A856" s="1" t="s">
        <v>25</v>
      </c>
      <c r="B856" s="2">
        <v>1997</v>
      </c>
      <c r="C856" s="3">
        <v>61.932763179805541</v>
      </c>
    </row>
    <row r="857" spans="1:3" x14ac:dyDescent="0.25">
      <c r="A857" s="1" t="s">
        <v>25</v>
      </c>
      <c r="B857" s="2">
        <v>1998</v>
      </c>
      <c r="C857" s="3">
        <v>68.673593450802358</v>
      </c>
    </row>
    <row r="858" spans="1:3" x14ac:dyDescent="0.25">
      <c r="A858" s="1" t="s">
        <v>25</v>
      </c>
      <c r="B858" s="2">
        <v>1999</v>
      </c>
      <c r="C858" s="3">
        <v>66.461651663450965</v>
      </c>
    </row>
    <row r="859" spans="1:3" x14ac:dyDescent="0.25">
      <c r="A859" s="1" t="s">
        <v>25</v>
      </c>
      <c r="B859" s="2">
        <v>2000</v>
      </c>
      <c r="C859" s="3">
        <v>76.209434729736117</v>
      </c>
    </row>
    <row r="860" spans="1:3" x14ac:dyDescent="0.25">
      <c r="A860" s="1" t="s">
        <v>25</v>
      </c>
      <c r="B860" s="2">
        <v>2001</v>
      </c>
      <c r="C860" s="3">
        <v>71.318995623340015</v>
      </c>
    </row>
    <row r="861" spans="1:3" x14ac:dyDescent="0.25">
      <c r="A861" s="1" t="s">
        <v>25</v>
      </c>
      <c r="B861" s="2">
        <v>2002</v>
      </c>
      <c r="C861" s="3">
        <v>70.390292484748045</v>
      </c>
    </row>
    <row r="862" spans="1:3" x14ac:dyDescent="0.25">
      <c r="A862" s="1" t="s">
        <v>25</v>
      </c>
      <c r="B862" s="2">
        <v>2003</v>
      </c>
      <c r="C862" s="3">
        <v>60.648834427541857</v>
      </c>
    </row>
    <row r="863" spans="1:3" x14ac:dyDescent="0.25">
      <c r="A863" s="1" t="s">
        <v>25</v>
      </c>
      <c r="B863" s="2">
        <v>2004</v>
      </c>
      <c r="C863" s="3">
        <v>66.737087523961776</v>
      </c>
    </row>
    <row r="864" spans="1:3" x14ac:dyDescent="0.25">
      <c r="A864" s="1" t="s">
        <v>25</v>
      </c>
      <c r="B864" s="2">
        <v>2005</v>
      </c>
      <c r="C864" s="3">
        <v>65.39647917630316</v>
      </c>
    </row>
    <row r="865" spans="1:3" x14ac:dyDescent="0.25">
      <c r="A865" s="1" t="s">
        <v>25</v>
      </c>
      <c r="B865" s="2">
        <v>2006</v>
      </c>
      <c r="C865" s="3">
        <v>69.478950868266381</v>
      </c>
    </row>
    <row r="866" spans="1:3" x14ac:dyDescent="0.25">
      <c r="A866" s="1" t="s">
        <v>25</v>
      </c>
      <c r="B866" s="2">
        <v>2007</v>
      </c>
      <c r="C866" s="3" t="e">
        <v>#N/A</v>
      </c>
    </row>
    <row r="867" spans="1:3" x14ac:dyDescent="0.25">
      <c r="A867" s="1" t="s">
        <v>25</v>
      </c>
      <c r="B867" s="2">
        <v>2008</v>
      </c>
      <c r="C867" s="3" t="e">
        <v>#N/A</v>
      </c>
    </row>
    <row r="868" spans="1:3" x14ac:dyDescent="0.25">
      <c r="A868" s="1" t="s">
        <v>25</v>
      </c>
      <c r="B868" s="2">
        <v>2009</v>
      </c>
      <c r="C868" s="3" t="e">
        <v>#N/A</v>
      </c>
    </row>
    <row r="869" spans="1:3" x14ac:dyDescent="0.25">
      <c r="A869" s="1" t="s">
        <v>25</v>
      </c>
      <c r="B869" s="2">
        <v>2010</v>
      </c>
      <c r="C869" s="3" t="e">
        <v>#N/A</v>
      </c>
    </row>
    <row r="870" spans="1:3" x14ac:dyDescent="0.25">
      <c r="A870" s="1" t="s">
        <v>25</v>
      </c>
      <c r="B870" s="2">
        <v>2011</v>
      </c>
      <c r="C870" s="3">
        <v>50.419103783015998</v>
      </c>
    </row>
    <row r="871" spans="1:3" x14ac:dyDescent="0.25">
      <c r="A871" s="1" t="s">
        <v>25</v>
      </c>
      <c r="B871" s="2">
        <v>2012</v>
      </c>
      <c r="C871" s="3">
        <v>64.937080808080808</v>
      </c>
    </row>
    <row r="872" spans="1:3" x14ac:dyDescent="0.25">
      <c r="A872" s="1" t="s">
        <v>25</v>
      </c>
      <c r="B872" s="2">
        <v>2013</v>
      </c>
      <c r="C872" s="3">
        <v>50.844869432892693</v>
      </c>
    </row>
    <row r="873" spans="1:3" x14ac:dyDescent="0.25">
      <c r="A873" s="1" t="s">
        <v>25</v>
      </c>
      <c r="B873" s="2">
        <v>2014</v>
      </c>
      <c r="C873" s="3">
        <v>65.280128104351789</v>
      </c>
    </row>
    <row r="874" spans="1:3" x14ac:dyDescent="0.25">
      <c r="A874" s="1" t="s">
        <v>25</v>
      </c>
      <c r="B874" s="2">
        <v>2015</v>
      </c>
      <c r="C874" s="3">
        <v>61.374901647356921</v>
      </c>
    </row>
    <row r="875" spans="1:3" x14ac:dyDescent="0.25">
      <c r="A875" s="1" t="s">
        <v>25</v>
      </c>
      <c r="B875" s="2">
        <v>2016</v>
      </c>
      <c r="C875" s="3">
        <v>56.95045451679632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7"/>
  <sheetViews>
    <sheetView topLeftCell="A88" workbookViewId="0">
      <selection activeCell="A96" sqref="A96:XFD126"/>
    </sheetView>
  </sheetViews>
  <sheetFormatPr defaultRowHeight="15" x14ac:dyDescent="0.25"/>
  <cols>
    <col min="1" max="1" width="24" customWidth="1"/>
    <col min="2" max="2" width="17.5703125" customWidth="1"/>
    <col min="3" max="3" width="16.5703125" customWidth="1"/>
    <col min="4" max="4" width="16.28515625" customWidth="1"/>
    <col min="5" max="5" width="17.28515625" customWidth="1"/>
    <col min="6" max="6" width="12.42578125" customWidth="1"/>
    <col min="7" max="7" width="13.42578125" customWidth="1"/>
    <col min="8" max="8" width="17.85546875" customWidth="1"/>
    <col min="9" max="9" width="12" customWidth="1"/>
    <col min="10" max="10" width="18.7109375" customWidth="1"/>
    <col min="11" max="11" width="19.42578125" customWidth="1"/>
    <col min="12" max="12" width="21.42578125" customWidth="1"/>
    <col min="13" max="13" width="14.7109375" customWidth="1"/>
    <col min="14" max="14" width="12" customWidth="1"/>
    <col min="15" max="15" width="25.28515625" customWidth="1"/>
    <col min="16" max="16" width="21.7109375" customWidth="1"/>
    <col min="17" max="17" width="23.140625" customWidth="1"/>
    <col min="18" max="18" width="23.28515625" customWidth="1"/>
    <col min="19" max="19" width="22.42578125" customWidth="1"/>
    <col min="20" max="20" width="12" customWidth="1"/>
    <col min="21" max="21" width="23.42578125" customWidth="1"/>
    <col min="22" max="22" width="15.5703125" customWidth="1"/>
    <col min="23" max="23" width="14.7109375" customWidth="1"/>
    <col min="24" max="24" width="20.28515625" customWidth="1"/>
    <col min="25" max="25" width="7.28515625" customWidth="1"/>
    <col min="26" max="26" width="12" customWidth="1"/>
    <col min="27" max="39" width="5" customWidth="1"/>
    <col min="40" max="40" width="7.28515625" customWidth="1"/>
    <col min="41" max="41" width="11.28515625" bestFit="1" customWidth="1"/>
  </cols>
  <sheetData>
    <row r="3" spans="1:26" x14ac:dyDescent="0.25">
      <c r="A3" s="10" t="s">
        <v>38</v>
      </c>
      <c r="B3" s="10" t="s">
        <v>37</v>
      </c>
    </row>
    <row r="4" spans="1:26" x14ac:dyDescent="0.25">
      <c r="A4" s="10" t="s">
        <v>34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35</v>
      </c>
      <c r="Z4" t="s">
        <v>36</v>
      </c>
    </row>
    <row r="5" spans="1:26" x14ac:dyDescent="0.25">
      <c r="A5" s="11">
        <v>1979</v>
      </c>
      <c r="B5" s="13">
        <v>50.304977160229768</v>
      </c>
      <c r="C5" s="13">
        <v>42.61351431433345</v>
      </c>
      <c r="D5" s="13">
        <v>47.382583353073578</v>
      </c>
      <c r="E5" s="13">
        <v>59.536551688779738</v>
      </c>
      <c r="F5" s="13">
        <v>55.15222603951004</v>
      </c>
      <c r="G5" s="13">
        <v>29.288316867477054</v>
      </c>
      <c r="H5" s="13">
        <v>53.261103084781411</v>
      </c>
      <c r="I5" s="13">
        <v>37.487719448229193</v>
      </c>
      <c r="J5" s="13">
        <v>58.793669054873121</v>
      </c>
      <c r="K5" s="13">
        <v>70.612438731410791</v>
      </c>
      <c r="L5" s="13">
        <v>52.864571185617109</v>
      </c>
      <c r="M5" s="13">
        <v>35.23028571515858</v>
      </c>
      <c r="N5" s="13">
        <v>69.930265351964337</v>
      </c>
      <c r="O5" s="13">
        <v>53.537840546625738</v>
      </c>
      <c r="P5" s="13">
        <v>47.834632011249582</v>
      </c>
      <c r="Q5" s="13">
        <v>49.822418569133127</v>
      </c>
      <c r="R5" s="13">
        <v>66.98553831048838</v>
      </c>
      <c r="S5" s="13">
        <v>55.140476393659938</v>
      </c>
      <c r="T5" s="13">
        <v>55.634320700304549</v>
      </c>
      <c r="U5" s="13">
        <v>58.289002775890602</v>
      </c>
      <c r="V5" s="13">
        <v>54.438202573084006</v>
      </c>
      <c r="W5" s="13">
        <v>46.281617162910358</v>
      </c>
      <c r="X5" s="13">
        <v>58.982888636226427</v>
      </c>
      <c r="Y5" s="13"/>
      <c r="Z5" s="13">
        <v>1209.4051596750107</v>
      </c>
    </row>
    <row r="6" spans="1:26" x14ac:dyDescent="0.25">
      <c r="A6" s="11">
        <v>1980</v>
      </c>
      <c r="B6" s="13">
        <v>44.089925973454541</v>
      </c>
      <c r="C6" s="13">
        <v>42.01983216065539</v>
      </c>
      <c r="D6" s="13">
        <v>50.603996576899419</v>
      </c>
      <c r="E6" s="13">
        <v>58.37862503553724</v>
      </c>
      <c r="F6" s="13">
        <v>47.018766674280052</v>
      </c>
      <c r="G6" s="13">
        <v>35.899625562873865</v>
      </c>
      <c r="H6" s="13">
        <v>44.446143042656615</v>
      </c>
      <c r="I6" s="13">
        <v>33.576518562006015</v>
      </c>
      <c r="J6" s="13">
        <v>57.186505853800412</v>
      </c>
      <c r="K6" s="13">
        <v>50.106892482936779</v>
      </c>
      <c r="L6" s="13">
        <v>43.258686241294932</v>
      </c>
      <c r="M6" s="13">
        <v>36.600394032650684</v>
      </c>
      <c r="N6" s="13">
        <v>64.377464169121183</v>
      </c>
      <c r="O6" s="13">
        <v>48.819051352694572</v>
      </c>
      <c r="P6" s="13">
        <v>46.665014065855225</v>
      </c>
      <c r="Q6" s="13">
        <v>48.337207732434784</v>
      </c>
      <c r="R6" s="13">
        <v>62.280540854993269</v>
      </c>
      <c r="S6" s="13">
        <v>54.39119899838709</v>
      </c>
      <c r="T6" s="13">
        <v>59.17447875589496</v>
      </c>
      <c r="U6" s="13">
        <v>68.047700123989245</v>
      </c>
      <c r="V6" s="13">
        <v>58.169536218478065</v>
      </c>
      <c r="W6" s="13">
        <v>55.452254274383023</v>
      </c>
      <c r="X6" s="13">
        <v>61.905480409287463</v>
      </c>
      <c r="Y6" s="13"/>
      <c r="Z6" s="13">
        <v>1170.8058391545646</v>
      </c>
    </row>
    <row r="7" spans="1:26" x14ac:dyDescent="0.25">
      <c r="A7" s="11">
        <v>1981</v>
      </c>
      <c r="B7" s="13">
        <v>44.504441560938652</v>
      </c>
      <c r="C7" s="13">
        <v>42.863291370472226</v>
      </c>
      <c r="D7" s="13">
        <v>47.428815544844028</v>
      </c>
      <c r="E7" s="13">
        <v>48.976269423506551</v>
      </c>
      <c r="F7" s="13">
        <v>46.515142358118069</v>
      </c>
      <c r="G7" s="13">
        <v>35.79829385067746</v>
      </c>
      <c r="H7" s="13">
        <v>43.758601125659837</v>
      </c>
      <c r="I7" s="13">
        <v>30.785719363052269</v>
      </c>
      <c r="J7" s="13">
        <v>48.623568219696992</v>
      </c>
      <c r="K7" s="13">
        <v>56.773208562271002</v>
      </c>
      <c r="L7" s="13">
        <v>40.968157204555446</v>
      </c>
      <c r="M7" s="13">
        <v>30.991896461645442</v>
      </c>
      <c r="N7" s="13">
        <v>56.711977319647332</v>
      </c>
      <c r="O7" s="13">
        <v>51.705988330629758</v>
      </c>
      <c r="P7" s="13">
        <v>49.994474142815342</v>
      </c>
      <c r="Q7" s="13">
        <v>49.254000114613561</v>
      </c>
      <c r="R7" s="13">
        <v>54.170946497469451</v>
      </c>
      <c r="S7" s="13">
        <v>55.392084643269101</v>
      </c>
      <c r="T7" s="13">
        <v>54.182011825466063</v>
      </c>
      <c r="U7" s="13">
        <v>74.027426758013604</v>
      </c>
      <c r="V7" s="13">
        <v>68.407130935129516</v>
      </c>
      <c r="W7" s="13">
        <v>61.589383664435779</v>
      </c>
      <c r="X7" s="13">
        <v>62.958651858656971</v>
      </c>
      <c r="Y7" s="13"/>
      <c r="Z7" s="13">
        <v>1156.3814811355842</v>
      </c>
    </row>
    <row r="8" spans="1:26" x14ac:dyDescent="0.25">
      <c r="A8" s="11">
        <v>1982</v>
      </c>
      <c r="B8" s="13">
        <v>51.804439073274132</v>
      </c>
      <c r="C8" s="13">
        <v>39.140493381468112</v>
      </c>
      <c r="D8" s="13">
        <v>46.172309073771572</v>
      </c>
      <c r="E8" s="13">
        <v>53.845910762407662</v>
      </c>
      <c r="F8" s="13">
        <v>49.456665678028109</v>
      </c>
      <c r="G8" s="13">
        <v>35.261841697390444</v>
      </c>
      <c r="H8" s="13">
        <v>47.962096996633122</v>
      </c>
      <c r="I8" s="13">
        <v>34.499341334158927</v>
      </c>
      <c r="J8" s="13">
        <v>52.692831357724145</v>
      </c>
      <c r="K8" s="13">
        <v>50.485435988736072</v>
      </c>
      <c r="L8" s="13">
        <v>38.745289250548474</v>
      </c>
      <c r="M8" s="13">
        <v>42.335365124404113</v>
      </c>
      <c r="N8" s="13">
        <v>61.160748938619648</v>
      </c>
      <c r="O8" s="13">
        <v>50.187671909510577</v>
      </c>
      <c r="P8" s="13">
        <v>51.033850735274079</v>
      </c>
      <c r="Q8" s="13">
        <v>51.717781870051631</v>
      </c>
      <c r="R8" s="13">
        <v>62.43712115079601</v>
      </c>
      <c r="S8" s="13">
        <v>58.869710440511071</v>
      </c>
      <c r="T8" s="13">
        <v>57.992747887058343</v>
      </c>
      <c r="U8" s="13">
        <v>71.070459777162384</v>
      </c>
      <c r="V8" s="13">
        <v>61.66582115142532</v>
      </c>
      <c r="W8" s="13">
        <v>55.124065525922724</v>
      </c>
      <c r="X8" s="13">
        <v>67.7346156353981</v>
      </c>
      <c r="Y8" s="13"/>
      <c r="Z8" s="13">
        <v>1191.3966147402748</v>
      </c>
    </row>
    <row r="9" spans="1:26" x14ac:dyDescent="0.25">
      <c r="A9" s="11">
        <v>1983</v>
      </c>
      <c r="B9" s="13">
        <v>51.934870489105293</v>
      </c>
      <c r="C9" s="13">
        <v>37.108836727192816</v>
      </c>
      <c r="D9" s="13">
        <v>48.240821707815755</v>
      </c>
      <c r="E9" s="13">
        <v>56.545517052663357</v>
      </c>
      <c r="F9" s="13">
        <v>52.222445501964629</v>
      </c>
      <c r="G9" s="13">
        <v>35.851221381460043</v>
      </c>
      <c r="H9" s="13">
        <v>49.694403187388815</v>
      </c>
      <c r="I9" s="13">
        <v>36.025441768730495</v>
      </c>
      <c r="J9" s="13">
        <v>55.868651866057576</v>
      </c>
      <c r="K9" s="13">
        <v>57.652596607737941</v>
      </c>
      <c r="L9" s="13">
        <v>45.708878508288826</v>
      </c>
      <c r="M9" s="13">
        <v>49.145262029499889</v>
      </c>
      <c r="N9" s="13">
        <v>71.560759149169812</v>
      </c>
      <c r="O9" s="13">
        <v>59.956438047090217</v>
      </c>
      <c r="P9" s="13">
        <v>59.939555577895085</v>
      </c>
      <c r="Q9" s="13">
        <v>59.765613541771465</v>
      </c>
      <c r="R9" s="13">
        <v>69.077699285794736</v>
      </c>
      <c r="S9" s="13">
        <v>66.839251302605817</v>
      </c>
      <c r="T9" s="13">
        <v>63.08279050158221</v>
      </c>
      <c r="U9" s="13">
        <v>67.91595834377496</v>
      </c>
      <c r="V9" s="13">
        <v>60.011408086744822</v>
      </c>
      <c r="W9" s="13">
        <v>58.261733374145869</v>
      </c>
      <c r="X9" s="13">
        <v>63.771779685822963</v>
      </c>
      <c r="Y9" s="13"/>
      <c r="Z9" s="13">
        <v>1276.1819337243035</v>
      </c>
    </row>
    <row r="10" spans="1:26" x14ac:dyDescent="0.25">
      <c r="A10" s="11">
        <v>1984</v>
      </c>
      <c r="B10" s="13">
        <v>51.33190401190403</v>
      </c>
      <c r="C10" s="13">
        <v>36.489999283561914</v>
      </c>
      <c r="D10" s="13">
        <v>45.726929532116905</v>
      </c>
      <c r="E10" s="13">
        <v>55.235910852263736</v>
      </c>
      <c r="F10" s="13">
        <v>49.89781917375587</v>
      </c>
      <c r="G10" s="13">
        <v>39.158829365079377</v>
      </c>
      <c r="H10" s="13">
        <v>53.748898226985048</v>
      </c>
      <c r="I10" s="13">
        <v>36.962715698854474</v>
      </c>
      <c r="J10" s="13">
        <v>55.429076572697355</v>
      </c>
      <c r="K10" s="13">
        <v>51.612097324585051</v>
      </c>
      <c r="L10" s="13">
        <v>56.475426966109019</v>
      </c>
      <c r="M10" s="13">
        <v>42.955053152557319</v>
      </c>
      <c r="N10" s="13">
        <v>74.776155527106127</v>
      </c>
      <c r="O10" s="13">
        <v>61.23929262626023</v>
      </c>
      <c r="P10" s="13">
        <v>58.347932823547204</v>
      </c>
      <c r="Q10" s="13">
        <v>60.571493193875</v>
      </c>
      <c r="R10" s="13">
        <v>70.546765189779094</v>
      </c>
      <c r="S10" s="13">
        <v>64.497932502047476</v>
      </c>
      <c r="T10" s="13">
        <v>64.788144551793238</v>
      </c>
      <c r="U10" s="13">
        <v>64.555164981728907</v>
      </c>
      <c r="V10" s="13">
        <v>54.940957166714661</v>
      </c>
      <c r="W10" s="13">
        <v>53.130273107988295</v>
      </c>
      <c r="X10" s="13">
        <v>56.307174809310553</v>
      </c>
      <c r="Y10" s="13"/>
      <c r="Z10" s="13">
        <v>1258.7259466406208</v>
      </c>
    </row>
    <row r="11" spans="1:26" x14ac:dyDescent="0.25">
      <c r="A11" s="11">
        <v>1985</v>
      </c>
      <c r="B11" s="13">
        <v>50.88709565700465</v>
      </c>
      <c r="C11" s="13">
        <v>43.611853858223895</v>
      </c>
      <c r="D11" s="13">
        <v>47.587494110340707</v>
      </c>
      <c r="E11" s="13">
        <v>67.552917907980728</v>
      </c>
      <c r="F11" s="13">
        <v>50.401568842236109</v>
      </c>
      <c r="G11" s="13">
        <v>47.510995908656369</v>
      </c>
      <c r="H11" s="13">
        <v>50.308249188288634</v>
      </c>
      <c r="I11" s="13">
        <v>41.007140591110677</v>
      </c>
      <c r="J11" s="13">
        <v>66.798501319017547</v>
      </c>
      <c r="K11" s="13">
        <v>59.781408494397681</v>
      </c>
      <c r="L11" s="13">
        <v>57.231251392804282</v>
      </c>
      <c r="M11" s="13">
        <v>44.188424421103555</v>
      </c>
      <c r="N11" s="13">
        <v>73.692023588723472</v>
      </c>
      <c r="O11" s="13">
        <v>60.023419916836218</v>
      </c>
      <c r="P11" s="13">
        <v>60.156467527341349</v>
      </c>
      <c r="Q11" s="13">
        <v>59.521773175518319</v>
      </c>
      <c r="R11" s="13">
        <v>66.740630065991411</v>
      </c>
      <c r="S11" s="13">
        <v>62.425805163299131</v>
      </c>
      <c r="T11" s="13">
        <v>63.665360616908153</v>
      </c>
      <c r="U11" s="13">
        <v>59.312799695082802</v>
      </c>
      <c r="V11" s="13">
        <v>51.584691875841614</v>
      </c>
      <c r="W11" s="13">
        <v>54.658220365848258</v>
      </c>
      <c r="X11" s="13">
        <v>53.599719704537051</v>
      </c>
      <c r="Y11" s="13"/>
      <c r="Z11" s="13">
        <v>1292.2478133870927</v>
      </c>
    </row>
    <row r="12" spans="1:26" x14ac:dyDescent="0.25">
      <c r="A12" s="11">
        <v>1986</v>
      </c>
      <c r="B12" s="13">
        <v>64.003976162207763</v>
      </c>
      <c r="C12" s="13">
        <v>45.704560515624159</v>
      </c>
      <c r="D12" s="13">
        <v>53.437067861703994</v>
      </c>
      <c r="E12" s="13">
        <v>63.41446373629168</v>
      </c>
      <c r="F12" s="13">
        <v>60.224838033013782</v>
      </c>
      <c r="G12" s="13">
        <v>56.079942711375345</v>
      </c>
      <c r="H12" s="13">
        <v>51.823813345766091</v>
      </c>
      <c r="I12" s="13">
        <v>34.176897277661112</v>
      </c>
      <c r="J12" s="13">
        <v>63.089429263493784</v>
      </c>
      <c r="K12" s="13">
        <v>71.22283593235052</v>
      </c>
      <c r="L12" s="13">
        <v>55.67571723630391</v>
      </c>
      <c r="M12" s="13">
        <v>55.575669398791639</v>
      </c>
      <c r="N12" s="13">
        <v>72.012648218907572</v>
      </c>
      <c r="O12" s="13">
        <v>61.970098687146596</v>
      </c>
      <c r="P12" s="13">
        <v>61.965969810700628</v>
      </c>
      <c r="Q12" s="13">
        <v>58.858447104221149</v>
      </c>
      <c r="R12" s="13">
        <v>64.636064172812439</v>
      </c>
      <c r="S12" s="13">
        <v>64.796049114523441</v>
      </c>
      <c r="T12" s="13">
        <v>65.043660039779922</v>
      </c>
      <c r="U12" s="13">
        <v>48.721892590852725</v>
      </c>
      <c r="V12" s="13">
        <v>57.683919974201082</v>
      </c>
      <c r="W12" s="13">
        <v>58.693787013251288</v>
      </c>
      <c r="X12" s="13">
        <v>57.678673943958131</v>
      </c>
      <c r="Y12" s="13"/>
      <c r="Z12" s="13">
        <v>1346.4904221449385</v>
      </c>
    </row>
    <row r="13" spans="1:26" x14ac:dyDescent="0.25">
      <c r="A13" s="11">
        <v>1987</v>
      </c>
      <c r="B13" s="13">
        <v>72.692939948480586</v>
      </c>
      <c r="C13" s="13">
        <v>52.333195307108333</v>
      </c>
      <c r="D13" s="13">
        <v>71.667608548741256</v>
      </c>
      <c r="E13" s="13">
        <v>69.919037987913555</v>
      </c>
      <c r="F13" s="13">
        <v>64.594322481807907</v>
      </c>
      <c r="G13" s="13">
        <v>55.545238095238105</v>
      </c>
      <c r="H13" s="13">
        <v>62.780576034240184</v>
      </c>
      <c r="I13" s="13">
        <v>44.102482743408167</v>
      </c>
      <c r="J13" s="13">
        <v>69.919037987913583</v>
      </c>
      <c r="K13" s="13">
        <v>69.677572741268378</v>
      </c>
      <c r="L13" s="13">
        <v>63.758761921915557</v>
      </c>
      <c r="M13" s="13">
        <v>70.414858401562057</v>
      </c>
      <c r="N13" s="13">
        <v>69.284786787323057</v>
      </c>
      <c r="O13" s="13">
        <v>58.232257361070388</v>
      </c>
      <c r="P13" s="13">
        <v>57.20644532464398</v>
      </c>
      <c r="Q13" s="13">
        <v>57.891840546693089</v>
      </c>
      <c r="R13" s="13">
        <v>59.810268539156176</v>
      </c>
      <c r="S13" s="13">
        <v>58.327180639140927</v>
      </c>
      <c r="T13" s="13">
        <v>61.848225686933375</v>
      </c>
      <c r="U13" s="13">
        <v>63.841127740436605</v>
      </c>
      <c r="V13" s="13">
        <v>57.749404845084477</v>
      </c>
      <c r="W13" s="13">
        <v>70.601336629688404</v>
      </c>
      <c r="X13" s="13">
        <v>56.514387114232598</v>
      </c>
      <c r="Y13" s="13"/>
      <c r="Z13" s="13">
        <v>1438.7128934140007</v>
      </c>
    </row>
    <row r="14" spans="1:26" x14ac:dyDescent="0.25">
      <c r="A14" s="11">
        <v>1988</v>
      </c>
      <c r="B14" s="13">
        <v>76.784749563882357</v>
      </c>
      <c r="C14" s="13">
        <v>56.916206518068201</v>
      </c>
      <c r="D14" s="13">
        <v>66.651692627128654</v>
      </c>
      <c r="E14" s="13">
        <v>59.62844127550008</v>
      </c>
      <c r="F14" s="13">
        <v>76.553558106096858</v>
      </c>
      <c r="G14" s="13">
        <v>66.025486385030206</v>
      </c>
      <c r="H14" s="13">
        <v>73.135129563888697</v>
      </c>
      <c r="I14" s="13">
        <v>61.045998463901689</v>
      </c>
      <c r="J14" s="13">
        <v>59.805138806364297</v>
      </c>
      <c r="K14" s="13">
        <v>78.159822933199479</v>
      </c>
      <c r="L14" s="13">
        <v>51.383714733542334</v>
      </c>
      <c r="M14" s="13">
        <v>73.282428506340139</v>
      </c>
      <c r="N14" s="13">
        <v>75.248470805177675</v>
      </c>
      <c r="O14" s="13">
        <v>65.10159506794291</v>
      </c>
      <c r="P14" s="13">
        <v>62.529971446147911</v>
      </c>
      <c r="Q14" s="13">
        <v>65.85531751989231</v>
      </c>
      <c r="R14" s="13">
        <v>64.205759774952725</v>
      </c>
      <c r="S14" s="13">
        <v>67.280705172339736</v>
      </c>
      <c r="T14" s="13">
        <v>69.032238499222444</v>
      </c>
      <c r="U14" s="13">
        <v>70.121087929098735</v>
      </c>
      <c r="V14" s="13">
        <v>63.862915011439355</v>
      </c>
      <c r="W14" s="13">
        <v>88.185816632075728</v>
      </c>
      <c r="X14" s="13">
        <v>65.203026970429576</v>
      </c>
      <c r="Y14" s="13"/>
      <c r="Z14" s="13">
        <v>1555.999272311662</v>
      </c>
    </row>
    <row r="15" spans="1:26" x14ac:dyDescent="0.25">
      <c r="A15" s="11">
        <v>1989</v>
      </c>
      <c r="B15" s="13">
        <v>69.806393473894545</v>
      </c>
      <c r="C15" s="13">
        <v>81.377380952380946</v>
      </c>
      <c r="D15" s="13">
        <v>71.54954912656379</v>
      </c>
      <c r="E15" s="13">
        <v>72.543406110797406</v>
      </c>
      <c r="F15" s="13">
        <v>65.529407451862241</v>
      </c>
      <c r="G15" s="13">
        <v>65.132091097308489</v>
      </c>
      <c r="H15" s="13">
        <v>63.543734342139864</v>
      </c>
      <c r="I15" s="13">
        <v>51.74395301821697</v>
      </c>
      <c r="J15" s="13">
        <v>72.543406110797449</v>
      </c>
      <c r="K15" s="13">
        <v>71.733248904733998</v>
      </c>
      <c r="L15" s="13">
        <v>70.446871973171213</v>
      </c>
      <c r="M15" s="13">
        <v>68.91231435231424</v>
      </c>
      <c r="N15" s="13">
        <v>72.040133732389265</v>
      </c>
      <c r="O15" s="13">
        <v>69.274461233221132</v>
      </c>
      <c r="P15" s="13">
        <v>66.2483362840252</v>
      </c>
      <c r="Q15" s="13">
        <v>63.160758016260964</v>
      </c>
      <c r="R15" s="13">
        <v>62.114992607913528</v>
      </c>
      <c r="S15" s="13">
        <v>74.278777472225968</v>
      </c>
      <c r="T15" s="13">
        <v>72.345044613421749</v>
      </c>
      <c r="U15" s="13">
        <v>80.210688980689014</v>
      </c>
      <c r="V15" s="13">
        <v>66.180893700819979</v>
      </c>
      <c r="W15" s="13">
        <v>100.01197375152978</v>
      </c>
      <c r="X15" s="13">
        <v>62.43724192923225</v>
      </c>
      <c r="Y15" s="13"/>
      <c r="Z15" s="13">
        <v>1613.1650592359099</v>
      </c>
    </row>
    <row r="16" spans="1:26" x14ac:dyDescent="0.25">
      <c r="A16" s="11">
        <v>1990</v>
      </c>
      <c r="B16" s="13">
        <v>69.48363173501005</v>
      </c>
      <c r="C16" s="13">
        <v>55.062499999999979</v>
      </c>
      <c r="D16" s="13">
        <v>73.431096340923148</v>
      </c>
      <c r="E16" s="13">
        <v>67.19857954545455</v>
      </c>
      <c r="F16" s="13">
        <v>66.282951550733827</v>
      </c>
      <c r="G16" s="13">
        <v>64.551054501054494</v>
      </c>
      <c r="H16" s="13">
        <v>66.11987573351324</v>
      </c>
      <c r="I16" s="13">
        <v>49.352999887109341</v>
      </c>
      <c r="J16" s="13">
        <v>65.747196098920256</v>
      </c>
      <c r="K16" s="13">
        <v>68.852409426322524</v>
      </c>
      <c r="L16" s="13">
        <v>70.462062250783049</v>
      </c>
      <c r="M16" s="13">
        <v>60.075722226944052</v>
      </c>
      <c r="N16" s="13">
        <v>73.051219080541969</v>
      </c>
      <c r="O16" s="13">
        <v>68.739660641673865</v>
      </c>
      <c r="P16" s="13">
        <v>64.817975959504011</v>
      </c>
      <c r="Q16" s="13">
        <v>67.425086923622928</v>
      </c>
      <c r="R16" s="13">
        <v>61.593302956475945</v>
      </c>
      <c r="S16" s="13">
        <v>70.934461491071986</v>
      </c>
      <c r="T16" s="13">
        <v>73.008994684729984</v>
      </c>
      <c r="U16" s="13">
        <v>71.546609858864741</v>
      </c>
      <c r="V16" s="13">
        <v>67.853248829635575</v>
      </c>
      <c r="W16" s="13">
        <v>86.637939052975284</v>
      </c>
      <c r="X16" s="13">
        <v>68.42724586617112</v>
      </c>
      <c r="Y16" s="13"/>
      <c r="Z16" s="13">
        <v>1550.6558246420359</v>
      </c>
    </row>
    <row r="17" spans="1:26" x14ac:dyDescent="0.25">
      <c r="A17" s="11">
        <v>1991</v>
      </c>
      <c r="B17" s="13">
        <v>64.741348177509565</v>
      </c>
      <c r="C17" s="13">
        <v>59.274208754208715</v>
      </c>
      <c r="D17" s="13">
        <v>62.819170228654762</v>
      </c>
      <c r="E17" s="13">
        <v>67.527718855218851</v>
      </c>
      <c r="F17" s="13">
        <v>65.160941048983929</v>
      </c>
      <c r="G17" s="13">
        <v>56.543880534150183</v>
      </c>
      <c r="H17" s="13">
        <v>61.945160751416097</v>
      </c>
      <c r="I17" s="13">
        <v>47.043082394724919</v>
      </c>
      <c r="J17" s="13">
        <v>67.004854749040774</v>
      </c>
      <c r="K17" s="13">
        <v>75.891670534639871</v>
      </c>
      <c r="L17" s="13">
        <v>62.436515022675749</v>
      </c>
      <c r="M17" s="13">
        <v>62.069543850931403</v>
      </c>
      <c r="N17" s="13">
        <v>70.101762903722701</v>
      </c>
      <c r="O17" s="13">
        <v>66.674823964775257</v>
      </c>
      <c r="P17" s="13">
        <v>63.500516637309907</v>
      </c>
      <c r="Q17" s="13">
        <v>68.281055675692656</v>
      </c>
      <c r="R17" s="13">
        <v>58.384912431284725</v>
      </c>
      <c r="S17" s="13">
        <v>66.972407805127034</v>
      </c>
      <c r="T17" s="13">
        <v>73.80952260105424</v>
      </c>
      <c r="U17" s="13">
        <v>76.856787198930817</v>
      </c>
      <c r="V17" s="13">
        <v>68.55711630606892</v>
      </c>
      <c r="W17" s="13">
        <v>78.577724735408282</v>
      </c>
      <c r="X17" s="13">
        <v>64.450579051343098</v>
      </c>
      <c r="Y17" s="13"/>
      <c r="Z17" s="13">
        <v>1508.6253042128724</v>
      </c>
    </row>
    <row r="18" spans="1:26" x14ac:dyDescent="0.25">
      <c r="A18" s="11">
        <v>1992</v>
      </c>
      <c r="B18" s="13">
        <v>71.088849746244421</v>
      </c>
      <c r="C18" s="13">
        <v>56.205387840670838</v>
      </c>
      <c r="D18" s="13">
        <v>65.011530620094987</v>
      </c>
      <c r="E18" s="13">
        <v>56.495663310119852</v>
      </c>
      <c r="F18" s="13">
        <v>62.441782306710209</v>
      </c>
      <c r="G18" s="13">
        <v>59.916436447352474</v>
      </c>
      <c r="H18" s="13">
        <v>62.042954976248154</v>
      </c>
      <c r="I18" s="13">
        <v>47.368916578465786</v>
      </c>
      <c r="J18" s="13">
        <v>56.228320510807535</v>
      </c>
      <c r="K18" s="13">
        <v>66.506296665231673</v>
      </c>
      <c r="L18" s="13">
        <v>66.101640724181735</v>
      </c>
      <c r="M18" s="13">
        <v>63.47354233068527</v>
      </c>
      <c r="N18" s="13">
        <v>73.502312339731262</v>
      </c>
      <c r="O18" s="13">
        <v>68.334919728025028</v>
      </c>
      <c r="P18" s="13">
        <v>68.866162032085342</v>
      </c>
      <c r="Q18" s="13">
        <v>69.620543158076458</v>
      </c>
      <c r="R18" s="13">
        <v>65.374733314452939</v>
      </c>
      <c r="S18" s="13">
        <v>70.799009631336347</v>
      </c>
      <c r="T18" s="13">
        <v>75.394832459207464</v>
      </c>
      <c r="U18" s="13">
        <v>74.727264481461404</v>
      </c>
      <c r="V18" s="13">
        <v>62.373613050022854</v>
      </c>
      <c r="W18" s="13">
        <v>72.946154786213114</v>
      </c>
      <c r="X18" s="13">
        <v>65.522182758736179</v>
      </c>
      <c r="Y18" s="13"/>
      <c r="Z18" s="13">
        <v>1500.343049796161</v>
      </c>
    </row>
    <row r="19" spans="1:26" x14ac:dyDescent="0.25">
      <c r="A19" s="11">
        <v>1993</v>
      </c>
      <c r="B19" s="13">
        <v>69.076920135898007</v>
      </c>
      <c r="C19" s="13">
        <v>64.234136014202889</v>
      </c>
      <c r="D19" s="13">
        <v>67.631229594857444</v>
      </c>
      <c r="E19" s="13">
        <v>58.413922368676111</v>
      </c>
      <c r="F19" s="13">
        <v>68.718404351251976</v>
      </c>
      <c r="G19" s="13">
        <v>67.312820173653506</v>
      </c>
      <c r="H19" s="13">
        <v>65.92052242965903</v>
      </c>
      <c r="I19" s="13">
        <v>51.829014432045149</v>
      </c>
      <c r="J19" s="13">
        <v>58.497368345978529</v>
      </c>
      <c r="K19" s="13">
        <v>71.456735548118317</v>
      </c>
      <c r="L19" s="13">
        <v>60.999593573693218</v>
      </c>
      <c r="M19" s="13">
        <v>59.537070833092905</v>
      </c>
      <c r="N19" s="13">
        <v>77.397349147978957</v>
      </c>
      <c r="O19" s="13">
        <v>70.317526061405459</v>
      </c>
      <c r="P19" s="13">
        <v>73.072256948054303</v>
      </c>
      <c r="Q19" s="13">
        <v>76.579773902220523</v>
      </c>
      <c r="R19" s="13">
        <v>72.312816969314142</v>
      </c>
      <c r="S19" s="13">
        <v>77.094026521617437</v>
      </c>
      <c r="T19" s="13">
        <v>77.215349754847495</v>
      </c>
      <c r="U19" s="13">
        <v>72.437693768419749</v>
      </c>
      <c r="V19" s="13">
        <v>59.595518986848447</v>
      </c>
      <c r="W19" s="13">
        <v>76.806766872893149</v>
      </c>
      <c r="X19" s="13">
        <v>57.3355482286495</v>
      </c>
      <c r="Y19" s="13"/>
      <c r="Z19" s="13">
        <v>1553.7923649633763</v>
      </c>
    </row>
    <row r="20" spans="1:26" x14ac:dyDescent="0.25">
      <c r="A20" s="11">
        <v>1994</v>
      </c>
      <c r="B20" s="13">
        <v>71.304702984169495</v>
      </c>
      <c r="C20" s="13">
        <v>71.342351875642962</v>
      </c>
      <c r="D20" s="13">
        <v>61.478762108622426</v>
      </c>
      <c r="E20" s="13">
        <v>58.041410675103144</v>
      </c>
      <c r="F20" s="13">
        <v>64.801260427189192</v>
      </c>
      <c r="G20" s="13">
        <v>73.986330494742091</v>
      </c>
      <c r="H20" s="13">
        <v>71.358543676759709</v>
      </c>
      <c r="I20" s="13">
        <v>54.663557322449847</v>
      </c>
      <c r="J20" s="13">
        <v>58.177422150715785</v>
      </c>
      <c r="K20" s="13">
        <v>72.830792582949485</v>
      </c>
      <c r="L20" s="13">
        <v>55.113515928028512</v>
      </c>
      <c r="M20" s="13">
        <v>67.809534361548785</v>
      </c>
      <c r="N20" s="13">
        <v>82.788272453967366</v>
      </c>
      <c r="O20" s="13">
        <v>83.66195169755477</v>
      </c>
      <c r="P20" s="13">
        <v>78.674755532658352</v>
      </c>
      <c r="Q20" s="13">
        <v>87.178731167981354</v>
      </c>
      <c r="R20" s="13">
        <v>77.695982989968442</v>
      </c>
      <c r="S20" s="13">
        <v>82.049422202632528</v>
      </c>
      <c r="T20" s="13">
        <v>78.034344948914935</v>
      </c>
      <c r="U20" s="13">
        <v>71.486144026931569</v>
      </c>
      <c r="V20" s="13">
        <v>53.715203930260792</v>
      </c>
      <c r="W20" s="13">
        <v>70.497650061450599</v>
      </c>
      <c r="X20" s="13">
        <v>53.910730732839383</v>
      </c>
      <c r="Y20" s="13"/>
      <c r="Z20" s="13">
        <v>1600.6013743330811</v>
      </c>
    </row>
    <row r="21" spans="1:26" x14ac:dyDescent="0.25">
      <c r="A21" s="11">
        <v>1995</v>
      </c>
      <c r="B21" s="13">
        <v>79.319572496231544</v>
      </c>
      <c r="C21" s="13">
        <v>64.732102608661748</v>
      </c>
      <c r="D21" s="13">
        <v>67.419568600807494</v>
      </c>
      <c r="E21" s="13">
        <v>62.626118443779262</v>
      </c>
      <c r="F21" s="13">
        <v>76.476664011306298</v>
      </c>
      <c r="G21" s="13">
        <v>77.224894567029068</v>
      </c>
      <c r="H21" s="13">
        <v>78.866970010310311</v>
      </c>
      <c r="I21" s="13">
        <v>54.416618903772481</v>
      </c>
      <c r="J21" s="13">
        <v>62.884089234958161</v>
      </c>
      <c r="K21" s="13">
        <v>86.218541474963502</v>
      </c>
      <c r="L21" s="13">
        <v>60.710363713626215</v>
      </c>
      <c r="M21" s="13">
        <v>70.85093751018367</v>
      </c>
      <c r="N21" s="13">
        <v>85.388186185262555</v>
      </c>
      <c r="O21" s="13">
        <v>86.413698534412489</v>
      </c>
      <c r="P21" s="13">
        <v>77.679520852761939</v>
      </c>
      <c r="Q21" s="13">
        <v>81.726460101425928</v>
      </c>
      <c r="R21" s="13">
        <v>82.808004833024953</v>
      </c>
      <c r="S21" s="13">
        <v>88.086256882305065</v>
      </c>
      <c r="T21" s="13">
        <v>83.733833953647249</v>
      </c>
      <c r="U21" s="13">
        <v>76.347888864499808</v>
      </c>
      <c r="V21" s="13">
        <v>55.661994027931215</v>
      </c>
      <c r="W21" s="13">
        <v>71.770183100974151</v>
      </c>
      <c r="X21" s="13">
        <v>51.92800824812462</v>
      </c>
      <c r="Y21" s="13"/>
      <c r="Z21" s="13">
        <v>1683.2904771599999</v>
      </c>
    </row>
    <row r="22" spans="1:26" x14ac:dyDescent="0.25">
      <c r="A22" s="11">
        <v>1996</v>
      </c>
      <c r="B22" s="13">
        <v>86.581416988898098</v>
      </c>
      <c r="C22" s="13">
        <v>80.743166463166475</v>
      </c>
      <c r="D22" s="13">
        <v>76.249285235792058</v>
      </c>
      <c r="E22" s="13">
        <v>66.244924401390733</v>
      </c>
      <c r="F22" s="13">
        <v>91.530447790710937</v>
      </c>
      <c r="G22" s="13">
        <v>90.580496872545567</v>
      </c>
      <c r="H22" s="13">
        <v>94.079708963633905</v>
      </c>
      <c r="I22" s="13">
        <v>55.725213984180613</v>
      </c>
      <c r="J22" s="13">
        <v>66.391821688307374</v>
      </c>
      <c r="K22" s="13">
        <v>100.36055325141432</v>
      </c>
      <c r="L22" s="13">
        <v>81.107197110545911</v>
      </c>
      <c r="M22" s="13">
        <v>65.813019069790727</v>
      </c>
      <c r="N22" s="13">
        <v>90.445743520226145</v>
      </c>
      <c r="O22" s="13">
        <v>84.999090497848101</v>
      </c>
      <c r="P22" s="13">
        <v>84.754178018078477</v>
      </c>
      <c r="Q22" s="13">
        <v>80.484766015410983</v>
      </c>
      <c r="R22" s="13">
        <v>91.656523212843439</v>
      </c>
      <c r="S22" s="13">
        <v>92.446833883306653</v>
      </c>
      <c r="T22" s="13">
        <v>82.156000320402327</v>
      </c>
      <c r="U22" s="13">
        <v>87.530616017066293</v>
      </c>
      <c r="V22" s="13">
        <v>65.689126449215763</v>
      </c>
      <c r="W22" s="13">
        <v>82.591343263513096</v>
      </c>
      <c r="X22" s="13">
        <v>61.74077586033669</v>
      </c>
      <c r="Y22" s="13"/>
      <c r="Z22" s="13">
        <v>1859.9022488786247</v>
      </c>
    </row>
    <row r="23" spans="1:26" x14ac:dyDescent="0.25">
      <c r="A23" s="11">
        <v>1997</v>
      </c>
      <c r="B23" s="13">
        <v>88.919956045404575</v>
      </c>
      <c r="C23" s="13">
        <v>80.702093045843014</v>
      </c>
      <c r="D23" s="13">
        <v>85.856188057509584</v>
      </c>
      <c r="E23" s="13">
        <v>76.741024876329121</v>
      </c>
      <c r="F23" s="13">
        <v>83.694479548620123</v>
      </c>
      <c r="G23" s="13">
        <v>87.852722900672447</v>
      </c>
      <c r="H23" s="13">
        <v>97.892046269653946</v>
      </c>
      <c r="I23" s="13">
        <v>70.022878101421327</v>
      </c>
      <c r="J23" s="13">
        <v>76.741024876329163</v>
      </c>
      <c r="K23" s="13">
        <v>91.055105196024982</v>
      </c>
      <c r="L23" s="13">
        <v>74.804827634502701</v>
      </c>
      <c r="M23" s="13">
        <v>72.758351470506057</v>
      </c>
      <c r="N23" s="13">
        <v>89.804964174531278</v>
      </c>
      <c r="O23" s="13">
        <v>86.174207393090327</v>
      </c>
      <c r="P23" s="13">
        <v>82.313964889441465</v>
      </c>
      <c r="Q23" s="13">
        <v>80.281232191752963</v>
      </c>
      <c r="R23" s="13">
        <v>91.07889671677502</v>
      </c>
      <c r="S23" s="13">
        <v>91.251236541018699</v>
      </c>
      <c r="T23" s="13">
        <v>88.281964968031488</v>
      </c>
      <c r="U23" s="13">
        <v>84.119801468996798</v>
      </c>
      <c r="V23" s="13">
        <v>66.260255893470472</v>
      </c>
      <c r="W23" s="13">
        <v>85.734332683919874</v>
      </c>
      <c r="X23" s="13">
        <v>61.932763179805541</v>
      </c>
      <c r="Y23" s="13"/>
      <c r="Z23" s="13">
        <v>1894.2743181236508</v>
      </c>
    </row>
    <row r="24" spans="1:26" x14ac:dyDescent="0.25">
      <c r="A24" s="11">
        <v>1998</v>
      </c>
      <c r="B24" s="13">
        <v>98.148410262175545</v>
      </c>
      <c r="C24" s="13">
        <v>73.20605769230761</v>
      </c>
      <c r="D24" s="13">
        <v>86.06725937226669</v>
      </c>
      <c r="E24" s="13">
        <v>88.796884448771209</v>
      </c>
      <c r="F24" s="13">
        <v>96.561098979161059</v>
      </c>
      <c r="G24" s="13">
        <v>99.011967954828009</v>
      </c>
      <c r="H24" s="13">
        <v>102.07828485959043</v>
      </c>
      <c r="I24" s="13">
        <v>81.818036580476374</v>
      </c>
      <c r="J24" s="13">
        <v>89.181485626344298</v>
      </c>
      <c r="K24" s="13">
        <v>84.733759563800149</v>
      </c>
      <c r="L24" s="13">
        <v>99.042577103031647</v>
      </c>
      <c r="M24" s="13">
        <v>65.66685470441702</v>
      </c>
      <c r="N24" s="13">
        <v>87.4607265942862</v>
      </c>
      <c r="O24" s="13">
        <v>85.791821760543598</v>
      </c>
      <c r="P24" s="13">
        <v>78.013247819488996</v>
      </c>
      <c r="Q24" s="13">
        <v>86.616062675748282</v>
      </c>
      <c r="R24" s="13">
        <v>89.532608824912217</v>
      </c>
      <c r="S24" s="13">
        <v>91.904906878759988</v>
      </c>
      <c r="T24" s="13">
        <v>98.57139036082836</v>
      </c>
      <c r="U24" s="13">
        <v>93.15580469557095</v>
      </c>
      <c r="V24" s="13">
        <v>70.727603169378838</v>
      </c>
      <c r="W24" s="13">
        <v>85.641073047938846</v>
      </c>
      <c r="X24" s="13">
        <v>68.673593450802358</v>
      </c>
      <c r="Y24" s="13"/>
      <c r="Z24" s="13">
        <v>2000.4015164254283</v>
      </c>
    </row>
    <row r="25" spans="1:26" x14ac:dyDescent="0.25">
      <c r="A25" s="11">
        <v>1999</v>
      </c>
      <c r="B25" s="13">
        <v>95.066614717147246</v>
      </c>
      <c r="C25" s="13">
        <v>128.39603174603161</v>
      </c>
      <c r="D25" s="13">
        <v>94.828756748881005</v>
      </c>
      <c r="E25" s="13">
        <v>86.894484079151098</v>
      </c>
      <c r="F25" s="13">
        <v>99.636583833035004</v>
      </c>
      <c r="G25" s="13">
        <v>105.58570127546871</v>
      </c>
      <c r="H25" s="13">
        <v>100.86919998558534</v>
      </c>
      <c r="I25" s="13">
        <v>80.60360006515252</v>
      </c>
      <c r="J25" s="13">
        <v>87.343678614106494</v>
      </c>
      <c r="K25" s="13">
        <v>90.810744799052756</v>
      </c>
      <c r="L25" s="13">
        <v>110.90358893979591</v>
      </c>
      <c r="M25" s="13">
        <v>59.814160779552346</v>
      </c>
      <c r="N25" s="13">
        <v>87.608642169906588</v>
      </c>
      <c r="O25" s="13">
        <v>86.432402398347762</v>
      </c>
      <c r="P25" s="13">
        <v>78.982190043693691</v>
      </c>
      <c r="Q25" s="13">
        <v>83.678425134582994</v>
      </c>
      <c r="R25" s="13">
        <v>83.992298140001893</v>
      </c>
      <c r="S25" s="13">
        <v>87.93004762707011</v>
      </c>
      <c r="T25" s="13">
        <v>96.038064714329337</v>
      </c>
      <c r="U25" s="13">
        <v>97.309706656137919</v>
      </c>
      <c r="V25" s="13">
        <v>70.591158815194262</v>
      </c>
      <c r="W25" s="13">
        <v>90.012873557795544</v>
      </c>
      <c r="X25" s="13">
        <v>66.461651663450965</v>
      </c>
      <c r="Y25" s="13"/>
      <c r="Z25" s="13">
        <v>2069.7906065034704</v>
      </c>
    </row>
    <row r="26" spans="1:26" x14ac:dyDescent="0.25">
      <c r="A26" s="11">
        <v>2000</v>
      </c>
      <c r="B26" s="13">
        <v>118.50253681159367</v>
      </c>
      <c r="C26" s="13">
        <v>115.97817263544538</v>
      </c>
      <c r="D26" s="13">
        <v>105.87857760211003</v>
      </c>
      <c r="E26" s="13">
        <v>126.91499999999999</v>
      </c>
      <c r="F26" s="13">
        <v>111.06581347047467</v>
      </c>
      <c r="G26" s="13">
        <v>118.52162234590807</v>
      </c>
      <c r="H26" s="13">
        <v>114.72434884326103</v>
      </c>
      <c r="I26" s="13">
        <v>74.208387395319832</v>
      </c>
      <c r="J26" s="13">
        <v>75.942945134575595</v>
      </c>
      <c r="K26" s="13">
        <v>113.46676141539233</v>
      </c>
      <c r="L26" s="13">
        <v>120.37657966554521</v>
      </c>
      <c r="M26" s="13">
        <v>74.895200000000017</v>
      </c>
      <c r="N26" s="13">
        <v>94.480827016778392</v>
      </c>
      <c r="O26" s="13">
        <v>93.231005584402951</v>
      </c>
      <c r="P26" s="13">
        <v>85.423557366182052</v>
      </c>
      <c r="Q26" s="13">
        <v>105.82969659169964</v>
      </c>
      <c r="R26" s="13">
        <v>94.071414239652057</v>
      </c>
      <c r="S26" s="13">
        <v>103.48511638682112</v>
      </c>
      <c r="T26" s="13">
        <v>110.20991403430624</v>
      </c>
      <c r="U26" s="13">
        <v>94.373365769290444</v>
      </c>
      <c r="V26" s="13">
        <v>76.512783156044406</v>
      </c>
      <c r="W26" s="13">
        <v>106.33021734399165</v>
      </c>
      <c r="X26" s="13">
        <v>76.209434729736117</v>
      </c>
      <c r="Y26" s="13"/>
      <c r="Z26" s="13">
        <v>2310.6332775385308</v>
      </c>
    </row>
    <row r="27" spans="1:26" x14ac:dyDescent="0.25">
      <c r="A27" s="11">
        <v>2001</v>
      </c>
      <c r="B27" s="13">
        <v>106.24602608083183</v>
      </c>
      <c r="C27" s="13">
        <v>117.8123162948163</v>
      </c>
      <c r="D27" s="13">
        <v>103.62318017711608</v>
      </c>
      <c r="E27" s="13">
        <v>125.18233333333333</v>
      </c>
      <c r="F27" s="13">
        <v>111.58593152681779</v>
      </c>
      <c r="G27" s="13">
        <v>112.94180718475437</v>
      </c>
      <c r="H27" s="13">
        <v>115.58416253417501</v>
      </c>
      <c r="I27" s="13">
        <v>69.657524216051712</v>
      </c>
      <c r="J27" s="13">
        <v>69.846153429903453</v>
      </c>
      <c r="K27" s="13">
        <v>104.4820670223074</v>
      </c>
      <c r="L27" s="13">
        <v>119.61297549551669</v>
      </c>
      <c r="M27" s="13">
        <v>71.895104461100246</v>
      </c>
      <c r="N27" s="13">
        <v>99.578035260416542</v>
      </c>
      <c r="O27" s="13">
        <v>94.736786754673389</v>
      </c>
      <c r="P27" s="13">
        <v>89.830788720747563</v>
      </c>
      <c r="Q27" s="13">
        <v>102.73675912050621</v>
      </c>
      <c r="R27" s="13">
        <v>91.632245888833069</v>
      </c>
      <c r="S27" s="13">
        <v>103.64103534533878</v>
      </c>
      <c r="T27" s="13">
        <v>102.02644749156407</v>
      </c>
      <c r="U27" s="13">
        <v>85.240897293378111</v>
      </c>
      <c r="V27" s="13">
        <v>76.620379200493744</v>
      </c>
      <c r="W27" s="13">
        <v>101.52020596959673</v>
      </c>
      <c r="X27" s="13">
        <v>71.318995623340015</v>
      </c>
      <c r="Y27" s="13"/>
      <c r="Z27" s="13">
        <v>2247.3521584256123</v>
      </c>
    </row>
    <row r="28" spans="1:26" x14ac:dyDescent="0.25">
      <c r="A28" s="11">
        <v>2002</v>
      </c>
      <c r="B28" s="13">
        <v>95.011795029234392</v>
      </c>
      <c r="C28" s="13">
        <v>116.73900308129635</v>
      </c>
      <c r="D28" s="13">
        <v>107.59980450149739</v>
      </c>
      <c r="E28" s="13">
        <v>107.37363247863249</v>
      </c>
      <c r="F28" s="13">
        <v>96.702583164028297</v>
      </c>
      <c r="G28" s="13">
        <v>113.32719387603032</v>
      </c>
      <c r="H28" s="13">
        <v>99.70218263825906</v>
      </c>
      <c r="I28" s="13">
        <v>60.611927756934477</v>
      </c>
      <c r="J28" s="13">
        <v>71.744054834054836</v>
      </c>
      <c r="K28" s="13">
        <v>108.6251263711772</v>
      </c>
      <c r="L28" s="13">
        <v>132.86164589829727</v>
      </c>
      <c r="M28" s="13">
        <v>77.766840453879141</v>
      </c>
      <c r="N28" s="13">
        <v>90.915353741851504</v>
      </c>
      <c r="O28" s="13">
        <v>83.580897933220996</v>
      </c>
      <c r="P28" s="13">
        <v>85.935384777558397</v>
      </c>
      <c r="Q28" s="13">
        <v>84.690459345503839</v>
      </c>
      <c r="R28" s="13">
        <v>80.722674917009371</v>
      </c>
      <c r="S28" s="13">
        <v>99.539593999484126</v>
      </c>
      <c r="T28" s="13">
        <v>95.145747078229817</v>
      </c>
      <c r="U28" s="13">
        <v>103.58525385800358</v>
      </c>
      <c r="V28" s="13">
        <v>71.976885861901096</v>
      </c>
      <c r="W28" s="13">
        <v>106.62232939890409</v>
      </c>
      <c r="X28" s="13">
        <v>70.390292484748045</v>
      </c>
      <c r="Y28" s="13"/>
      <c r="Z28" s="13">
        <v>2161.170663479736</v>
      </c>
    </row>
    <row r="29" spans="1:26" x14ac:dyDescent="0.25">
      <c r="A29" s="11">
        <v>2003</v>
      </c>
      <c r="B29" s="13">
        <v>90.289405040319593</v>
      </c>
      <c r="C29" s="13">
        <v>115.48733333333334</v>
      </c>
      <c r="D29" s="13">
        <v>99.771804830200566</v>
      </c>
      <c r="E29" s="13">
        <v>104.66758241758242</v>
      </c>
      <c r="F29" s="13">
        <v>92.193402736956656</v>
      </c>
      <c r="G29" s="13">
        <v>100.49503732304566</v>
      </c>
      <c r="H29" s="13">
        <v>95.502110138551643</v>
      </c>
      <c r="I29" s="13">
        <v>72.331200674055665</v>
      </c>
      <c r="J29" s="13">
        <v>66.595296828992105</v>
      </c>
      <c r="K29" s="13">
        <v>96.759040395682803</v>
      </c>
      <c r="L29" s="13">
        <v>148.09314258011062</v>
      </c>
      <c r="M29" s="13">
        <v>82.375992063492049</v>
      </c>
      <c r="N29" s="13">
        <v>93.48283968984633</v>
      </c>
      <c r="O29" s="13">
        <v>91.225328985140763</v>
      </c>
      <c r="P29" s="13">
        <v>93.300351371612564</v>
      </c>
      <c r="Q29" s="13">
        <v>87.279561648964631</v>
      </c>
      <c r="R29" s="13">
        <v>82.74699755363919</v>
      </c>
      <c r="S29" s="13">
        <v>96.107882500658931</v>
      </c>
      <c r="T29" s="13">
        <v>113.1580321758053</v>
      </c>
      <c r="U29" s="13">
        <v>95.76330490870312</v>
      </c>
      <c r="V29" s="13">
        <v>71.75220770440184</v>
      </c>
      <c r="W29" s="13">
        <v>89.570119224695105</v>
      </c>
      <c r="X29" s="13">
        <v>60.648834427541857</v>
      </c>
      <c r="Y29" s="13"/>
      <c r="Z29" s="13">
        <v>2139.5968085533327</v>
      </c>
    </row>
    <row r="30" spans="1:26" x14ac:dyDescent="0.25">
      <c r="A30" s="11">
        <v>2004</v>
      </c>
      <c r="B30" s="13">
        <v>101.51577759094627</v>
      </c>
      <c r="C30" s="13">
        <v>87.042577812177498</v>
      </c>
      <c r="D30" s="13">
        <v>99.178870269622408</v>
      </c>
      <c r="E30" s="13">
        <v>100.6125252525253</v>
      </c>
      <c r="F30" s="13">
        <v>93.46774021293011</v>
      </c>
      <c r="G30" s="13">
        <v>85.789477642309805</v>
      </c>
      <c r="H30" s="13">
        <v>92.068782575769788</v>
      </c>
      <c r="I30" s="13">
        <v>60.509608882404322</v>
      </c>
      <c r="J30" s="13">
        <v>63.028090713861303</v>
      </c>
      <c r="K30" s="13">
        <v>94.083164510012992</v>
      </c>
      <c r="L30" s="13">
        <v>122.73842605691091</v>
      </c>
      <c r="M30" s="13">
        <v>66.936875789141439</v>
      </c>
      <c r="N30" s="13">
        <v>102.69371267147275</v>
      </c>
      <c r="O30" s="13">
        <v>103.22930289189885</v>
      </c>
      <c r="P30" s="13">
        <v>98.087032807551495</v>
      </c>
      <c r="Q30" s="13">
        <v>99.956242910546862</v>
      </c>
      <c r="R30" s="13">
        <v>92.660543704661336</v>
      </c>
      <c r="S30" s="13">
        <v>112.4938624358139</v>
      </c>
      <c r="T30" s="13">
        <v>117.13816821121424</v>
      </c>
      <c r="U30" s="13">
        <v>92.629156352329474</v>
      </c>
      <c r="V30" s="13">
        <v>71.18546946940117</v>
      </c>
      <c r="W30" s="13">
        <v>90.011307424737439</v>
      </c>
      <c r="X30" s="13">
        <v>66.737087523961776</v>
      </c>
      <c r="Y30" s="13"/>
      <c r="Z30" s="13">
        <v>2113.7938037122017</v>
      </c>
    </row>
    <row r="31" spans="1:26" x14ac:dyDescent="0.25">
      <c r="A31" s="11">
        <v>2005</v>
      </c>
      <c r="B31" s="13">
        <v>93.5840351974024</v>
      </c>
      <c r="C31" s="13">
        <v>106.16319002525252</v>
      </c>
      <c r="D31" s="13">
        <v>93.031255603826381</v>
      </c>
      <c r="E31" s="13">
        <v>95.497369949494953</v>
      </c>
      <c r="F31" s="13">
        <v>94.042395231970815</v>
      </c>
      <c r="G31" s="13">
        <v>91.109295980210277</v>
      </c>
      <c r="H31" s="13">
        <v>90.037561185247725</v>
      </c>
      <c r="I31" s="13">
        <v>60.448471003207345</v>
      </c>
      <c r="J31" s="13">
        <v>55.173265615402144</v>
      </c>
      <c r="K31" s="13">
        <v>90.121181410907994</v>
      </c>
      <c r="L31" s="13">
        <v>125.81160910002562</v>
      </c>
      <c r="M31" s="13">
        <v>66.878813131313123</v>
      </c>
      <c r="N31" s="13">
        <v>106.76347703948858</v>
      </c>
      <c r="O31" s="13">
        <v>108.82587711520621</v>
      </c>
      <c r="P31" s="13">
        <v>105.94747737411902</v>
      </c>
      <c r="Q31" s="13">
        <v>105.2577421707899</v>
      </c>
      <c r="R31" s="13">
        <v>98.758235577379111</v>
      </c>
      <c r="S31" s="13">
        <v>120.87093165820778</v>
      </c>
      <c r="T31" s="13">
        <v>115.99618416187431</v>
      </c>
      <c r="U31" s="13">
        <v>92.296118155893694</v>
      </c>
      <c r="V31" s="13">
        <v>67.237935743562261</v>
      </c>
      <c r="W31" s="13">
        <v>89.695922728277623</v>
      </c>
      <c r="X31" s="13">
        <v>65.39647917630316</v>
      </c>
      <c r="Y31" s="13"/>
      <c r="Z31" s="13">
        <v>2138.9448243353631</v>
      </c>
    </row>
    <row r="32" spans="1:26" x14ac:dyDescent="0.25">
      <c r="A32" s="11">
        <v>2006</v>
      </c>
      <c r="B32" s="13">
        <v>81.720587675248183</v>
      </c>
      <c r="C32" s="13">
        <v>83.090998370804797</v>
      </c>
      <c r="D32" s="13">
        <v>84.104747807236336</v>
      </c>
      <c r="E32" s="13">
        <v>80.754619047619059</v>
      </c>
      <c r="F32" s="13">
        <v>75.931379904726739</v>
      </c>
      <c r="G32" s="13">
        <v>72.792460581259505</v>
      </c>
      <c r="H32" s="13">
        <v>77.560915602343556</v>
      </c>
      <c r="I32" s="13">
        <v>64.557285421487308</v>
      </c>
      <c r="J32" s="13">
        <v>51.072699502957207</v>
      </c>
      <c r="K32" s="13">
        <v>75.641386764556003</v>
      </c>
      <c r="L32" s="13">
        <v>109.74736267137511</v>
      </c>
      <c r="M32" s="13">
        <v>77.119067599067606</v>
      </c>
      <c r="N32" s="13">
        <v>109.29321513947197</v>
      </c>
      <c r="O32" s="13">
        <v>109.55193305944995</v>
      </c>
      <c r="P32" s="13">
        <v>107.53880427035172</v>
      </c>
      <c r="Q32" s="13">
        <v>114.18489060537217</v>
      </c>
      <c r="R32" s="13">
        <v>96.82170729152017</v>
      </c>
      <c r="S32" s="13">
        <v>125.46550008901184</v>
      </c>
      <c r="T32" s="13">
        <v>121.96099352205073</v>
      </c>
      <c r="U32" s="13">
        <v>88.701171144552148</v>
      </c>
      <c r="V32" s="13">
        <v>72.641803802139449</v>
      </c>
      <c r="W32" s="13">
        <v>84.934322624890328</v>
      </c>
      <c r="X32" s="13">
        <v>69.478950868266381</v>
      </c>
      <c r="Y32" s="13"/>
      <c r="Z32" s="13">
        <v>2034.6668033657581</v>
      </c>
    </row>
    <row r="33" spans="1:26" x14ac:dyDescent="0.25">
      <c r="A33" s="11">
        <v>2007</v>
      </c>
      <c r="B33" s="13">
        <v>86.038553720783099</v>
      </c>
      <c r="C33" s="13">
        <v>80.871561015564012</v>
      </c>
      <c r="D33" s="13">
        <v>86.442165361643163</v>
      </c>
      <c r="E33" s="13">
        <v>77.258565476190483</v>
      </c>
      <c r="F33" s="13">
        <v>75.037647261137352</v>
      </c>
      <c r="G33" s="13">
        <v>70.548679698626216</v>
      </c>
      <c r="H33" s="13">
        <v>70.026367205941256</v>
      </c>
      <c r="I33" s="13">
        <v>56.601478773179359</v>
      </c>
      <c r="J33" s="13">
        <v>42.891818896989186</v>
      </c>
      <c r="K33" s="13">
        <v>72.898998459582444</v>
      </c>
      <c r="L33" s="13">
        <v>108.98596964110236</v>
      </c>
      <c r="M33" s="13">
        <v>78.406183150183125</v>
      </c>
      <c r="N33" s="13">
        <v>107.15225506884231</v>
      </c>
      <c r="O33" s="13">
        <v>114.54407768083554</v>
      </c>
      <c r="P33" s="13">
        <v>99.704617458237109</v>
      </c>
      <c r="Q33" s="13">
        <v>118.03147996385722</v>
      </c>
      <c r="R33" s="13">
        <v>96.203839237233353</v>
      </c>
      <c r="S33" s="13">
        <v>124.22434420848387</v>
      </c>
      <c r="T33" s="13">
        <v>123.95302068975563</v>
      </c>
      <c r="U33" s="13">
        <v>82.010817018318207</v>
      </c>
      <c r="V33" s="13" t="e">
        <v>#N/A</v>
      </c>
      <c r="W33" s="13">
        <v>95.446270696986346</v>
      </c>
      <c r="X33" s="13" t="e">
        <v>#N/A</v>
      </c>
      <c r="Y33" s="13"/>
      <c r="Z33" s="13" t="e">
        <v>#N/A</v>
      </c>
    </row>
    <row r="34" spans="1:26" x14ac:dyDescent="0.25">
      <c r="A34" s="11">
        <v>2008</v>
      </c>
      <c r="B34" s="13">
        <v>96.320804846139623</v>
      </c>
      <c r="C34" s="13">
        <v>75.019005219816449</v>
      </c>
      <c r="D34" s="13">
        <v>92.047965441582619</v>
      </c>
      <c r="E34" s="13">
        <v>63.447204081632663</v>
      </c>
      <c r="F34" s="13">
        <v>76.096445214872105</v>
      </c>
      <c r="G34" s="13">
        <v>71.893755669727085</v>
      </c>
      <c r="H34" s="13">
        <v>77.418602489589532</v>
      </c>
      <c r="I34" s="13">
        <v>42.529083319193333</v>
      </c>
      <c r="J34" s="13">
        <v>60.010856421356387</v>
      </c>
      <c r="K34" s="13">
        <v>115.30047386759581</v>
      </c>
      <c r="L34" s="13" t="e">
        <v>#N/A</v>
      </c>
      <c r="M34" s="13">
        <v>73.661555555555566</v>
      </c>
      <c r="N34" s="13">
        <v>108.77194275070219</v>
      </c>
      <c r="O34" s="13">
        <v>117.61433753455746</v>
      </c>
      <c r="P34" s="13">
        <v>115.06184768532547</v>
      </c>
      <c r="Q34" s="13">
        <v>108.94811047212941</v>
      </c>
      <c r="R34" s="13">
        <v>100.13569579718663</v>
      </c>
      <c r="S34" s="13">
        <v>120.05010790370218</v>
      </c>
      <c r="T34" s="13">
        <v>122.6827132820432</v>
      </c>
      <c r="U34" s="13">
        <v>69.193848544277444</v>
      </c>
      <c r="V34" s="13" t="e">
        <v>#N/A</v>
      </c>
      <c r="W34" s="13">
        <v>45.62941325656179</v>
      </c>
      <c r="X34" s="13" t="e">
        <v>#N/A</v>
      </c>
      <c r="Y34" s="13"/>
      <c r="Z34" s="13" t="e">
        <v>#N/A</v>
      </c>
    </row>
    <row r="35" spans="1:26" x14ac:dyDescent="0.25">
      <c r="A35" s="11">
        <v>2009</v>
      </c>
      <c r="B35" s="13">
        <v>80.549907271002027</v>
      </c>
      <c r="C35" s="13">
        <v>102.9138126326006</v>
      </c>
      <c r="D35" s="13">
        <v>96.89589743831408</v>
      </c>
      <c r="E35" s="13">
        <v>92.483710585585669</v>
      </c>
      <c r="F35" s="13">
        <v>75.706727247243961</v>
      </c>
      <c r="G35" s="13">
        <v>75.576896081296383</v>
      </c>
      <c r="H35" s="13">
        <v>81.406875376819229</v>
      </c>
      <c r="I35" s="13">
        <v>47.00114809681579</v>
      </c>
      <c r="J35" s="13">
        <v>61.857653457653456</v>
      </c>
      <c r="K35" s="13">
        <v>76.015583622453079</v>
      </c>
      <c r="L35" s="13" t="e">
        <v>#N/A</v>
      </c>
      <c r="M35" s="13">
        <v>39.743434343434366</v>
      </c>
      <c r="N35" s="13">
        <v>104.86161701364992</v>
      </c>
      <c r="O35" s="13">
        <v>108.18541650858317</v>
      </c>
      <c r="P35" s="13">
        <v>108.13737553284244</v>
      </c>
      <c r="Q35" s="13">
        <v>111.13292722451119</v>
      </c>
      <c r="R35" s="13">
        <v>102.0905124674416</v>
      </c>
      <c r="S35" s="13">
        <v>116.50841029371425</v>
      </c>
      <c r="T35" s="13">
        <v>118.77395975779196</v>
      </c>
      <c r="U35" s="13">
        <v>78.429352151087741</v>
      </c>
      <c r="V35" s="13">
        <v>51.808650346256911</v>
      </c>
      <c r="W35" s="13">
        <v>43.665621798033179</v>
      </c>
      <c r="X35" s="13" t="e">
        <v>#N/A</v>
      </c>
      <c r="Y35" s="13"/>
      <c r="Z35" s="13" t="e">
        <v>#N/A</v>
      </c>
    </row>
    <row r="36" spans="1:26" x14ac:dyDescent="0.25">
      <c r="A36" s="11">
        <v>2010</v>
      </c>
      <c r="B36" s="13">
        <v>78.539722972006558</v>
      </c>
      <c r="C36" s="13">
        <v>83.767813108101819</v>
      </c>
      <c r="D36" s="13">
        <v>91.173041699712286</v>
      </c>
      <c r="E36" s="13">
        <v>101.20803030303027</v>
      </c>
      <c r="F36" s="13">
        <v>65.888749572893545</v>
      </c>
      <c r="G36" s="13">
        <v>63.897633946935386</v>
      </c>
      <c r="H36" s="13">
        <v>70.793024199864462</v>
      </c>
      <c r="I36" s="13">
        <v>43.777432864443654</v>
      </c>
      <c r="J36" s="13">
        <v>55.570154610540975</v>
      </c>
      <c r="K36" s="13">
        <v>80.369349522179405</v>
      </c>
      <c r="L36" s="13">
        <v>122.07881421356423</v>
      </c>
      <c r="M36" s="13">
        <v>75.555555555555557</v>
      </c>
      <c r="N36" s="13">
        <v>110.75580449605644</v>
      </c>
      <c r="O36" s="13">
        <v>106.89453812289247</v>
      </c>
      <c r="P36" s="13">
        <v>122.28037108438535</v>
      </c>
      <c r="Q36" s="13">
        <v>101.99774545713771</v>
      </c>
      <c r="R36" s="13">
        <v>107.71511248346604</v>
      </c>
      <c r="S36" s="13">
        <v>119.52524094323599</v>
      </c>
      <c r="T36" s="13">
        <v>114.60145900760131</v>
      </c>
      <c r="U36" s="13">
        <v>60.914074975158819</v>
      </c>
      <c r="V36" s="13">
        <v>50.27580008401663</v>
      </c>
      <c r="W36" s="13">
        <v>40.148560606060613</v>
      </c>
      <c r="X36" s="13" t="e">
        <v>#N/A</v>
      </c>
      <c r="Y36" s="13"/>
      <c r="Z36" s="13" t="e">
        <v>#N/A</v>
      </c>
    </row>
    <row r="37" spans="1:26" x14ac:dyDescent="0.25">
      <c r="A37" s="11">
        <v>2011</v>
      </c>
      <c r="B37" s="13">
        <v>85.909820216274085</v>
      </c>
      <c r="C37" s="13">
        <v>88.402941466492408</v>
      </c>
      <c r="D37" s="13">
        <v>84.448535575119394</v>
      </c>
      <c r="E37" s="13">
        <v>90.076207070707113</v>
      </c>
      <c r="F37" s="13">
        <v>64.822974774158169</v>
      </c>
      <c r="G37" s="13">
        <v>67.540003351487229</v>
      </c>
      <c r="H37" s="13">
        <v>77.392973316633302</v>
      </c>
      <c r="I37" s="13">
        <v>34.238339239571793</v>
      </c>
      <c r="J37" s="13">
        <v>56.519029761904754</v>
      </c>
      <c r="K37" s="13">
        <v>69.966992670946937</v>
      </c>
      <c r="L37" s="13">
        <v>75.269061111111071</v>
      </c>
      <c r="M37" s="13">
        <v>54.087916666666672</v>
      </c>
      <c r="N37" s="13">
        <v>111.07691946499567</v>
      </c>
      <c r="O37" s="13">
        <v>117.17363628214115</v>
      </c>
      <c r="P37" s="13">
        <v>117.41091973628065</v>
      </c>
      <c r="Q37" s="13">
        <v>111.06379712149398</v>
      </c>
      <c r="R37" s="13">
        <v>86.503664041278938</v>
      </c>
      <c r="S37" s="13">
        <v>127.1648636198038</v>
      </c>
      <c r="T37" s="13">
        <v>130.5540679906172</v>
      </c>
      <c r="U37" s="13">
        <v>51.018703400995783</v>
      </c>
      <c r="V37" s="13">
        <v>55.801769810065004</v>
      </c>
      <c r="W37" s="13">
        <v>37.670105319605312</v>
      </c>
      <c r="X37" s="13">
        <v>50.419103783015998</v>
      </c>
      <c r="Y37" s="13"/>
      <c r="Z37" s="13">
        <v>1844.5323457913662</v>
      </c>
    </row>
    <row r="38" spans="1:26" x14ac:dyDescent="0.25">
      <c r="A38" s="11">
        <v>2012</v>
      </c>
      <c r="B38" s="13">
        <v>80.93407092979345</v>
      </c>
      <c r="C38" s="13">
        <v>83.289265021261997</v>
      </c>
      <c r="D38" s="13">
        <v>78.443598025769958</v>
      </c>
      <c r="E38" s="13">
        <v>79.495141852195417</v>
      </c>
      <c r="F38" s="13">
        <v>65.220411494056989</v>
      </c>
      <c r="G38" s="13">
        <v>68.32636736210651</v>
      </c>
      <c r="H38" s="13">
        <v>73.564056496419852</v>
      </c>
      <c r="I38" s="13">
        <v>38.037069627433326</v>
      </c>
      <c r="J38" s="13">
        <v>62.882146377568795</v>
      </c>
      <c r="K38" s="13">
        <v>67.196500071683133</v>
      </c>
      <c r="L38" s="13">
        <v>110.37947089947087</v>
      </c>
      <c r="M38" s="13">
        <v>67.351301352066272</v>
      </c>
      <c r="N38" s="13">
        <v>115.88351155751381</v>
      </c>
      <c r="O38" s="13">
        <v>119.06602503649991</v>
      </c>
      <c r="P38" s="13">
        <v>111.95541728152259</v>
      </c>
      <c r="Q38" s="13">
        <v>110.22872710397566</v>
      </c>
      <c r="R38" s="13">
        <v>106.07554414519919</v>
      </c>
      <c r="S38" s="13">
        <v>131.78503868914075</v>
      </c>
      <c r="T38" s="13">
        <v>129.07469005071781</v>
      </c>
      <c r="U38" s="13">
        <v>65.360191140728503</v>
      </c>
      <c r="V38" s="13">
        <v>49.737804025731798</v>
      </c>
      <c r="W38" s="13">
        <v>57.130486384451125</v>
      </c>
      <c r="X38" s="13">
        <v>64.937080808080808</v>
      </c>
      <c r="Y38" s="13"/>
      <c r="Z38" s="13">
        <v>1936.3539157333885</v>
      </c>
    </row>
    <row r="39" spans="1:26" x14ac:dyDescent="0.25">
      <c r="A39" s="11">
        <v>2013</v>
      </c>
      <c r="B39" s="13">
        <v>78.456785307868174</v>
      </c>
      <c r="C39" s="13">
        <v>84.540645412104226</v>
      </c>
      <c r="D39" s="13">
        <v>79.346082699527614</v>
      </c>
      <c r="E39" s="13">
        <v>71.548295079920109</v>
      </c>
      <c r="F39" s="13">
        <v>56.243316644877808</v>
      </c>
      <c r="G39" s="13">
        <v>66.85909854388035</v>
      </c>
      <c r="H39" s="13">
        <v>73.421905207158972</v>
      </c>
      <c r="I39" s="13">
        <v>28.046639016227896</v>
      </c>
      <c r="J39" s="13">
        <v>46.514278541719733</v>
      </c>
      <c r="K39" s="13">
        <v>69.877526612969135</v>
      </c>
      <c r="L39" s="13">
        <v>116.9633585477128</v>
      </c>
      <c r="M39" s="13">
        <v>75.753113553113607</v>
      </c>
      <c r="N39" s="13">
        <v>117.07835993230958</v>
      </c>
      <c r="O39" s="13">
        <v>111.74489030031538</v>
      </c>
      <c r="P39" s="13">
        <v>103.16264032257611</v>
      </c>
      <c r="Q39" s="13">
        <v>116.53963331048243</v>
      </c>
      <c r="R39" s="13">
        <v>115.87456343864757</v>
      </c>
      <c r="S39" s="13">
        <v>117.78773350821051</v>
      </c>
      <c r="T39" s="13">
        <v>122.3803004940207</v>
      </c>
      <c r="U39" s="13" t="e">
        <v>#N/A</v>
      </c>
      <c r="V39" s="13">
        <v>63.679779614809597</v>
      </c>
      <c r="W39" s="13">
        <v>84.933395661842781</v>
      </c>
      <c r="X39" s="13">
        <v>50.844869432892693</v>
      </c>
      <c r="Y39" s="13"/>
      <c r="Z39" s="13" t="e">
        <v>#N/A</v>
      </c>
    </row>
    <row r="40" spans="1:26" x14ac:dyDescent="0.25">
      <c r="A40" s="11">
        <v>2014</v>
      </c>
      <c r="B40" s="13">
        <v>90.664061169527628</v>
      </c>
      <c r="C40" s="13">
        <v>74.879892454412953</v>
      </c>
      <c r="D40" s="13">
        <v>74.737329062030128</v>
      </c>
      <c r="E40" s="13">
        <v>73.302856842240033</v>
      </c>
      <c r="F40" s="13">
        <v>77.264202911754651</v>
      </c>
      <c r="G40" s="13">
        <v>62.014813636363641</v>
      </c>
      <c r="H40" s="13">
        <v>80.485551365453517</v>
      </c>
      <c r="I40" s="13">
        <v>22.628571428571401</v>
      </c>
      <c r="J40" s="13">
        <v>65.182746935364378</v>
      </c>
      <c r="K40" s="13">
        <v>61.541987196654553</v>
      </c>
      <c r="L40" s="13">
        <v>113.63664256610596</v>
      </c>
      <c r="M40" s="13">
        <v>63.470228874746255</v>
      </c>
      <c r="N40" s="13">
        <v>115.2954853551321</v>
      </c>
      <c r="O40" s="13">
        <v>106.23772731605355</v>
      </c>
      <c r="P40" s="13">
        <v>105.42030894025427</v>
      </c>
      <c r="Q40" s="13">
        <v>113.15541011524037</v>
      </c>
      <c r="R40" s="13">
        <v>101.12754116845205</v>
      </c>
      <c r="S40" s="13">
        <v>113.96974936742956</v>
      </c>
      <c r="T40" s="13">
        <v>108.17851977447522</v>
      </c>
      <c r="U40" s="13">
        <v>66.204270833333325</v>
      </c>
      <c r="V40" s="13">
        <v>53.75063393008304</v>
      </c>
      <c r="W40" s="13">
        <v>81.002296668969876</v>
      </c>
      <c r="X40" s="13">
        <v>65.280128104351789</v>
      </c>
      <c r="Y40" s="13"/>
      <c r="Z40" s="13">
        <v>1889.4309560170002</v>
      </c>
    </row>
    <row r="41" spans="1:26" x14ac:dyDescent="0.25">
      <c r="A41" s="11">
        <v>2015</v>
      </c>
      <c r="B41" s="13">
        <v>89.187514957193883</v>
      </c>
      <c r="C41" s="13">
        <v>92.775478465262722</v>
      </c>
      <c r="D41" s="13">
        <v>67.49057373423723</v>
      </c>
      <c r="E41" s="13">
        <v>73.481842647994881</v>
      </c>
      <c r="F41" s="13">
        <v>67.733184937599333</v>
      </c>
      <c r="G41" s="13">
        <v>63.489020433887099</v>
      </c>
      <c r="H41" s="13">
        <v>84.966482568102037</v>
      </c>
      <c r="I41" s="13" t="e">
        <v>#N/A</v>
      </c>
      <c r="J41" s="13">
        <v>58.517842308736441</v>
      </c>
      <c r="K41" s="13">
        <v>60.318033686054122</v>
      </c>
      <c r="L41" s="13">
        <v>106.26876985163219</v>
      </c>
      <c r="M41" s="13">
        <v>75.970538669420264</v>
      </c>
      <c r="N41" s="13">
        <v>106.19242932763835</v>
      </c>
      <c r="O41" s="13">
        <v>96.349262994333415</v>
      </c>
      <c r="P41" s="13">
        <v>93.438484373005437</v>
      </c>
      <c r="Q41" s="13">
        <v>88.887655565399911</v>
      </c>
      <c r="R41" s="13">
        <v>89.620713067732396</v>
      </c>
      <c r="S41" s="13">
        <v>104.73492667918049</v>
      </c>
      <c r="T41" s="13">
        <v>111.30551688249118</v>
      </c>
      <c r="U41" s="13">
        <v>72.293540229885096</v>
      </c>
      <c r="V41" s="13">
        <v>61.337411497283668</v>
      </c>
      <c r="W41" s="13">
        <v>66.230339753902271</v>
      </c>
      <c r="X41" s="13">
        <v>61.374901647356921</v>
      </c>
      <c r="Y41" s="13"/>
      <c r="Z41" s="13" t="e">
        <v>#N/A</v>
      </c>
    </row>
    <row r="42" spans="1:26" x14ac:dyDescent="0.25">
      <c r="A42" s="11">
        <v>2016</v>
      </c>
      <c r="B42" s="13">
        <v>81.289620209414565</v>
      </c>
      <c r="C42" s="13">
        <v>75.658454532499391</v>
      </c>
      <c r="D42" s="13">
        <v>73.382772368611981</v>
      </c>
      <c r="E42" s="13">
        <v>78.284857456140344</v>
      </c>
      <c r="F42" s="13">
        <v>61.322057720727919</v>
      </c>
      <c r="G42" s="13">
        <v>65.753116126297968</v>
      </c>
      <c r="H42" s="13">
        <v>75.975529720819367</v>
      </c>
      <c r="I42" s="13" t="e">
        <v>#N/A</v>
      </c>
      <c r="J42" s="13">
        <v>51.80998806688676</v>
      </c>
      <c r="K42" s="13">
        <v>62.301407328122096</v>
      </c>
      <c r="L42" s="13">
        <v>117.13209849844982</v>
      </c>
      <c r="M42" s="13">
        <v>95.135999999999996</v>
      </c>
      <c r="N42" s="13">
        <v>105.72380428016635</v>
      </c>
      <c r="O42" s="13">
        <v>90.262089194827496</v>
      </c>
      <c r="P42" s="13">
        <v>88.347232927203777</v>
      </c>
      <c r="Q42" s="13">
        <v>82.594363427097392</v>
      </c>
      <c r="R42" s="13">
        <v>87.320004166968644</v>
      </c>
      <c r="S42" s="13">
        <v>92.167945232396775</v>
      </c>
      <c r="T42" s="13">
        <v>99.628719427064027</v>
      </c>
      <c r="U42" s="13">
        <v>74.698330827067679</v>
      </c>
      <c r="V42" s="13">
        <v>65.876701785060391</v>
      </c>
      <c r="W42" s="13">
        <v>89.365882394698289</v>
      </c>
      <c r="X42" s="13">
        <v>56.95045451679632</v>
      </c>
      <c r="Y42" s="13"/>
      <c r="Z42" s="13" t="e">
        <v>#N/A</v>
      </c>
    </row>
    <row r="43" spans="1:26" x14ac:dyDescent="0.25">
      <c r="A43" s="11" t="s">
        <v>35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s="11" t="s">
        <v>36</v>
      </c>
      <c r="B44" s="13">
        <v>2956.6381613886442</v>
      </c>
      <c r="C44" s="13">
        <v>2838.5096613110691</v>
      </c>
      <c r="D44" s="13">
        <v>2854.8379171695669</v>
      </c>
      <c r="E44" s="13">
        <v>2896.1475567124608</v>
      </c>
      <c r="F44" s="13">
        <v>2753.1963382156027</v>
      </c>
      <c r="G44" s="13">
        <v>2654.9944684281886</v>
      </c>
      <c r="H44" s="13">
        <v>2846.2674472592071</v>
      </c>
      <c r="I44" s="13" t="e">
        <v>#N/A</v>
      </c>
      <c r="J44" s="13">
        <v>2364.1060997464128</v>
      </c>
      <c r="K44" s="13">
        <v>2915.4997486744228</v>
      </c>
      <c r="L44" s="13" t="e">
        <v>#N/A</v>
      </c>
      <c r="M44" s="13">
        <v>2414.5044099524157</v>
      </c>
      <c r="N44" s="13">
        <v>3378.3442019646373</v>
      </c>
      <c r="O44" s="13">
        <v>3200.0413510517378</v>
      </c>
      <c r="P44" s="13">
        <v>3103.5800305123275</v>
      </c>
      <c r="Q44" s="13">
        <v>3169.1439904856893</v>
      </c>
      <c r="R44" s="13">
        <v>3107.5174160255015</v>
      </c>
      <c r="S44" s="13">
        <v>3431.2300641668899</v>
      </c>
      <c r="T44" s="13">
        <v>3469.8017764759807</v>
      </c>
      <c r="U44" s="13" t="e">
        <v>#N/A</v>
      </c>
      <c r="V44" s="13" t="e">
        <v>#N/A</v>
      </c>
      <c r="W44" s="13">
        <v>2813.113299921466</v>
      </c>
      <c r="X44" s="13" t="e">
        <v>#N/A</v>
      </c>
      <c r="Y44" s="13"/>
      <c r="Z44" s="13" t="e">
        <v>#N/A</v>
      </c>
    </row>
    <row r="45" spans="1:26" x14ac:dyDescent="0.25">
      <c r="A45" t="s">
        <v>39</v>
      </c>
    </row>
    <row r="46" spans="1:26" x14ac:dyDescent="0.25">
      <c r="A46" s="14" t="s">
        <v>34</v>
      </c>
      <c r="B46" s="14" t="s">
        <v>3</v>
      </c>
      <c r="C46" s="14" t="s">
        <v>4</v>
      </c>
      <c r="D46" s="14" t="s">
        <v>5</v>
      </c>
      <c r="E46" s="14" t="s">
        <v>6</v>
      </c>
      <c r="F46" s="14" t="s">
        <v>7</v>
      </c>
      <c r="G46" s="14" t="s">
        <v>8</v>
      </c>
      <c r="H46" s="14" t="s">
        <v>9</v>
      </c>
      <c r="I46" s="14" t="s">
        <v>10</v>
      </c>
      <c r="J46" s="14" t="s">
        <v>11</v>
      </c>
      <c r="K46" s="14" t="s">
        <v>12</v>
      </c>
      <c r="L46" s="14" t="s">
        <v>13</v>
      </c>
      <c r="M46" s="14" t="s">
        <v>14</v>
      </c>
      <c r="N46" s="14" t="s">
        <v>15</v>
      </c>
      <c r="O46" s="14" t="s">
        <v>16</v>
      </c>
      <c r="P46" s="14" t="s">
        <v>17</v>
      </c>
      <c r="Q46" s="14" t="s">
        <v>18</v>
      </c>
      <c r="R46" s="14" t="s">
        <v>19</v>
      </c>
      <c r="S46" s="14" t="s">
        <v>20</v>
      </c>
      <c r="T46" s="14" t="s">
        <v>21</v>
      </c>
      <c r="U46" s="14" t="s">
        <v>22</v>
      </c>
      <c r="V46" s="14" t="s">
        <v>23</v>
      </c>
      <c r="W46" s="14" t="s">
        <v>24</v>
      </c>
      <c r="X46" s="14" t="s">
        <v>25</v>
      </c>
      <c r="Y46" s="14" t="s">
        <v>35</v>
      </c>
      <c r="Z46" s="14" t="s">
        <v>36</v>
      </c>
    </row>
    <row r="47" spans="1:26" x14ac:dyDescent="0.25">
      <c r="A47" s="11">
        <v>1979</v>
      </c>
      <c r="B47" s="13">
        <v>50.304977160229768</v>
      </c>
      <c r="C47" s="13">
        <v>42.61351431433345</v>
      </c>
      <c r="D47" s="13">
        <v>47.382583353073578</v>
      </c>
      <c r="E47" s="13">
        <v>59.536551688779738</v>
      </c>
      <c r="F47" s="13">
        <v>55.15222603951004</v>
      </c>
      <c r="G47" s="13">
        <v>29.288316867477054</v>
      </c>
      <c r="H47" s="13">
        <v>53.261103084781411</v>
      </c>
      <c r="I47" s="13">
        <v>37.487719448229193</v>
      </c>
      <c r="J47" s="13">
        <v>58.793669054873121</v>
      </c>
      <c r="K47" s="13">
        <v>70.612438731410791</v>
      </c>
      <c r="L47" s="13">
        <v>52.864571185617109</v>
      </c>
      <c r="M47" s="13">
        <v>35.23028571515858</v>
      </c>
      <c r="N47" s="13">
        <v>69.930265351964337</v>
      </c>
      <c r="O47" s="13">
        <v>53.537840546625738</v>
      </c>
      <c r="P47" s="13">
        <v>47.834632011249582</v>
      </c>
      <c r="Q47" s="13">
        <v>49.822418569133127</v>
      </c>
      <c r="R47" s="13">
        <v>66.98553831048838</v>
      </c>
      <c r="S47" s="13">
        <v>55.140476393659938</v>
      </c>
      <c r="T47" s="13">
        <v>55.634320700304549</v>
      </c>
      <c r="U47" s="13">
        <v>58.289002775890602</v>
      </c>
      <c r="V47" s="13">
        <v>54.438202573084006</v>
      </c>
      <c r="W47" s="13">
        <v>46.281617162910358</v>
      </c>
      <c r="X47" s="13">
        <v>58.982888636226427</v>
      </c>
      <c r="Y47" s="13"/>
      <c r="Z47" s="13">
        <v>1209.4051596750107</v>
      </c>
    </row>
    <row r="48" spans="1:26" x14ac:dyDescent="0.25">
      <c r="A48" s="11">
        <v>1980</v>
      </c>
      <c r="B48" s="13">
        <v>44.089925973454541</v>
      </c>
      <c r="C48" s="13">
        <v>42.01983216065539</v>
      </c>
      <c r="D48" s="13">
        <v>50.603996576899419</v>
      </c>
      <c r="E48" s="13">
        <v>58.37862503553724</v>
      </c>
      <c r="F48" s="13">
        <v>47.018766674280052</v>
      </c>
      <c r="G48" s="13">
        <v>35.899625562873865</v>
      </c>
      <c r="H48" s="13">
        <v>44.446143042656615</v>
      </c>
      <c r="I48" s="13">
        <v>33.576518562006015</v>
      </c>
      <c r="J48" s="13">
        <v>57.186505853800412</v>
      </c>
      <c r="K48" s="13">
        <v>50.106892482936779</v>
      </c>
      <c r="L48" s="13">
        <v>43.258686241294932</v>
      </c>
      <c r="M48" s="13">
        <v>36.600394032650684</v>
      </c>
      <c r="N48" s="13">
        <v>64.377464169121183</v>
      </c>
      <c r="O48" s="13">
        <v>48.819051352694572</v>
      </c>
      <c r="P48" s="13">
        <v>46.665014065855225</v>
      </c>
      <c r="Q48" s="13">
        <v>48.337207732434784</v>
      </c>
      <c r="R48" s="13">
        <v>62.280540854993269</v>
      </c>
      <c r="S48" s="13">
        <v>54.39119899838709</v>
      </c>
      <c r="T48" s="13">
        <v>59.17447875589496</v>
      </c>
      <c r="U48" s="13">
        <v>68.047700123989245</v>
      </c>
      <c r="V48" s="13">
        <v>58.169536218478065</v>
      </c>
      <c r="W48" s="13">
        <v>55.452254274383023</v>
      </c>
      <c r="X48" s="13">
        <v>61.905480409287463</v>
      </c>
      <c r="Y48" s="13"/>
      <c r="Z48" s="13">
        <v>1170.8058391545646</v>
      </c>
    </row>
    <row r="49" spans="1:26" x14ac:dyDescent="0.25">
      <c r="A49" s="11">
        <v>1981</v>
      </c>
      <c r="B49" s="13">
        <v>44.504441560938652</v>
      </c>
      <c r="C49" s="13">
        <v>42.863291370472226</v>
      </c>
      <c r="D49" s="13">
        <v>47.428815544844028</v>
      </c>
      <c r="E49" s="13">
        <v>48.976269423506551</v>
      </c>
      <c r="F49" s="13">
        <v>46.515142358118069</v>
      </c>
      <c r="G49" s="13">
        <v>35.79829385067746</v>
      </c>
      <c r="H49" s="13">
        <v>43.758601125659837</v>
      </c>
      <c r="I49" s="13">
        <v>30.785719363052269</v>
      </c>
      <c r="J49" s="13">
        <v>48.623568219696992</v>
      </c>
      <c r="K49" s="13">
        <v>56.773208562271002</v>
      </c>
      <c r="L49" s="13">
        <v>40.968157204555446</v>
      </c>
      <c r="M49" s="13">
        <v>30.991896461645442</v>
      </c>
      <c r="N49" s="13">
        <v>56.711977319647332</v>
      </c>
      <c r="O49" s="13">
        <v>51.705988330629758</v>
      </c>
      <c r="P49" s="13">
        <v>49.994474142815342</v>
      </c>
      <c r="Q49" s="13">
        <v>49.254000114613561</v>
      </c>
      <c r="R49" s="13">
        <v>54.170946497469451</v>
      </c>
      <c r="S49" s="13">
        <v>55.392084643269101</v>
      </c>
      <c r="T49" s="13">
        <v>54.182011825466063</v>
      </c>
      <c r="U49" s="13">
        <v>74.027426758013604</v>
      </c>
      <c r="V49" s="13">
        <v>68.407130935129516</v>
      </c>
      <c r="W49" s="13">
        <v>61.589383664435779</v>
      </c>
      <c r="X49" s="13">
        <v>62.958651858656971</v>
      </c>
      <c r="Y49" s="13"/>
      <c r="Z49" s="13">
        <v>1156.3814811355842</v>
      </c>
    </row>
    <row r="50" spans="1:26" x14ac:dyDescent="0.25">
      <c r="A50" s="11">
        <v>1982</v>
      </c>
      <c r="B50" s="13">
        <v>51.804439073274132</v>
      </c>
      <c r="C50" s="13">
        <v>39.140493381468112</v>
      </c>
      <c r="D50" s="13">
        <v>46.172309073771572</v>
      </c>
      <c r="E50" s="13">
        <v>53.845910762407662</v>
      </c>
      <c r="F50" s="13">
        <v>49.456665678028109</v>
      </c>
      <c r="G50" s="13">
        <v>35.261841697390444</v>
      </c>
      <c r="H50" s="13">
        <v>47.962096996633122</v>
      </c>
      <c r="I50" s="13">
        <v>34.499341334158927</v>
      </c>
      <c r="J50" s="13">
        <v>52.692831357724145</v>
      </c>
      <c r="K50" s="13">
        <v>50.485435988736072</v>
      </c>
      <c r="L50" s="13">
        <v>38.745289250548474</v>
      </c>
      <c r="M50" s="13">
        <v>42.335365124404113</v>
      </c>
      <c r="N50" s="13">
        <v>61.160748938619648</v>
      </c>
      <c r="O50" s="13">
        <v>50.187671909510577</v>
      </c>
      <c r="P50" s="13">
        <v>51.033850735274079</v>
      </c>
      <c r="Q50" s="13">
        <v>51.717781870051631</v>
      </c>
      <c r="R50" s="13">
        <v>62.43712115079601</v>
      </c>
      <c r="S50" s="13">
        <v>58.869710440511071</v>
      </c>
      <c r="T50" s="13">
        <v>57.992747887058343</v>
      </c>
      <c r="U50" s="13">
        <v>71.070459777162384</v>
      </c>
      <c r="V50" s="13">
        <v>61.66582115142532</v>
      </c>
      <c r="W50" s="13">
        <v>55.124065525922724</v>
      </c>
      <c r="X50" s="13">
        <v>67.7346156353981</v>
      </c>
      <c r="Y50" s="13"/>
      <c r="Z50" s="13">
        <v>1191.3966147402748</v>
      </c>
    </row>
    <row r="51" spans="1:26" x14ac:dyDescent="0.25">
      <c r="A51" s="11">
        <v>1983</v>
      </c>
      <c r="B51" s="13">
        <v>51.934870489105293</v>
      </c>
      <c r="C51" s="13">
        <v>37.108836727192816</v>
      </c>
      <c r="D51" s="13">
        <v>48.240821707815755</v>
      </c>
      <c r="E51" s="13">
        <v>56.545517052663357</v>
      </c>
      <c r="F51" s="13">
        <v>52.222445501964629</v>
      </c>
      <c r="G51" s="13">
        <v>35.851221381460043</v>
      </c>
      <c r="H51" s="13">
        <v>49.694403187388815</v>
      </c>
      <c r="I51" s="13">
        <v>36.025441768730495</v>
      </c>
      <c r="J51" s="13">
        <v>55.868651866057576</v>
      </c>
      <c r="K51" s="13">
        <v>57.652596607737941</v>
      </c>
      <c r="L51" s="13">
        <v>45.708878508288826</v>
      </c>
      <c r="M51" s="13">
        <v>49.145262029499889</v>
      </c>
      <c r="N51" s="13">
        <v>71.560759149169812</v>
      </c>
      <c r="O51" s="13">
        <v>59.956438047090217</v>
      </c>
      <c r="P51" s="13">
        <v>59.939555577895085</v>
      </c>
      <c r="Q51" s="13">
        <v>59.765613541771465</v>
      </c>
      <c r="R51" s="13">
        <v>69.077699285794736</v>
      </c>
      <c r="S51" s="13">
        <v>66.839251302605817</v>
      </c>
      <c r="T51" s="13">
        <v>63.08279050158221</v>
      </c>
      <c r="U51" s="13">
        <v>67.91595834377496</v>
      </c>
      <c r="V51" s="13">
        <v>60.011408086744822</v>
      </c>
      <c r="W51" s="13">
        <v>58.261733374145869</v>
      </c>
      <c r="X51" s="13">
        <v>63.771779685822963</v>
      </c>
      <c r="Y51" s="13"/>
      <c r="Z51" s="13">
        <v>1276.1819337243035</v>
      </c>
    </row>
    <row r="52" spans="1:26" x14ac:dyDescent="0.25">
      <c r="A52" s="11">
        <v>1984</v>
      </c>
      <c r="B52" s="13">
        <v>51.33190401190403</v>
      </c>
      <c r="C52" s="13">
        <v>36.489999283561914</v>
      </c>
      <c r="D52" s="13">
        <v>45.726929532116905</v>
      </c>
      <c r="E52" s="13">
        <v>55.235910852263736</v>
      </c>
      <c r="F52" s="13">
        <v>49.89781917375587</v>
      </c>
      <c r="G52" s="13">
        <v>39.158829365079377</v>
      </c>
      <c r="H52" s="13">
        <v>53.748898226985048</v>
      </c>
      <c r="I52" s="13">
        <v>36.962715698854474</v>
      </c>
      <c r="J52" s="13">
        <v>55.429076572697355</v>
      </c>
      <c r="K52" s="13">
        <v>51.612097324585051</v>
      </c>
      <c r="L52" s="13">
        <v>56.475426966109019</v>
      </c>
      <c r="M52" s="13">
        <v>42.955053152557319</v>
      </c>
      <c r="N52" s="13">
        <v>74.776155527106127</v>
      </c>
      <c r="O52" s="13">
        <v>61.23929262626023</v>
      </c>
      <c r="P52" s="13">
        <v>58.347932823547204</v>
      </c>
      <c r="Q52" s="13">
        <v>60.571493193875</v>
      </c>
      <c r="R52" s="13">
        <v>70.546765189779094</v>
      </c>
      <c r="S52" s="13">
        <v>64.497932502047476</v>
      </c>
      <c r="T52" s="13">
        <v>64.788144551793238</v>
      </c>
      <c r="U52" s="13">
        <v>64.555164981728907</v>
      </c>
      <c r="V52" s="13">
        <v>54.940957166714661</v>
      </c>
      <c r="W52" s="13">
        <v>53.130273107988295</v>
      </c>
      <c r="X52" s="13">
        <v>56.307174809310553</v>
      </c>
      <c r="Y52" s="13"/>
      <c r="Z52" s="13">
        <v>1258.7259466406208</v>
      </c>
    </row>
    <row r="53" spans="1:26" x14ac:dyDescent="0.25">
      <c r="A53" s="11">
        <v>1985</v>
      </c>
      <c r="B53" s="13">
        <v>50.88709565700465</v>
      </c>
      <c r="C53" s="13">
        <v>43.611853858223895</v>
      </c>
      <c r="D53" s="13">
        <v>47.587494110340707</v>
      </c>
      <c r="E53" s="13">
        <v>67.552917907980728</v>
      </c>
      <c r="F53" s="13">
        <v>50.401568842236109</v>
      </c>
      <c r="G53" s="13">
        <v>47.510995908656369</v>
      </c>
      <c r="H53" s="13">
        <v>50.308249188288634</v>
      </c>
      <c r="I53" s="13">
        <v>41.007140591110677</v>
      </c>
      <c r="J53" s="13">
        <v>66.798501319017547</v>
      </c>
      <c r="K53" s="13">
        <v>59.781408494397681</v>
      </c>
      <c r="L53" s="13">
        <v>57.231251392804282</v>
      </c>
      <c r="M53" s="13">
        <v>44.188424421103555</v>
      </c>
      <c r="N53" s="13">
        <v>73.692023588723472</v>
      </c>
      <c r="O53" s="13">
        <v>60.023419916836218</v>
      </c>
      <c r="P53" s="13">
        <v>60.156467527341349</v>
      </c>
      <c r="Q53" s="13">
        <v>59.521773175518319</v>
      </c>
      <c r="R53" s="13">
        <v>66.740630065991411</v>
      </c>
      <c r="S53" s="13">
        <v>62.425805163299131</v>
      </c>
      <c r="T53" s="13">
        <v>63.665360616908153</v>
      </c>
      <c r="U53" s="13">
        <v>59.312799695082802</v>
      </c>
      <c r="V53" s="13">
        <v>51.584691875841614</v>
      </c>
      <c r="W53" s="13">
        <v>54.658220365848258</v>
      </c>
      <c r="X53" s="13">
        <v>53.599719704537051</v>
      </c>
      <c r="Y53" s="13"/>
      <c r="Z53" s="13">
        <v>1292.2478133870927</v>
      </c>
    </row>
    <row r="54" spans="1:26" x14ac:dyDescent="0.25">
      <c r="A54" s="11">
        <v>1986</v>
      </c>
      <c r="B54" s="13">
        <v>64.003976162207763</v>
      </c>
      <c r="C54" s="13">
        <v>45.704560515624159</v>
      </c>
      <c r="D54" s="13">
        <v>53.437067861703994</v>
      </c>
      <c r="E54" s="13">
        <v>63.41446373629168</v>
      </c>
      <c r="F54" s="13">
        <v>60.224838033013782</v>
      </c>
      <c r="G54" s="13">
        <v>56.079942711375345</v>
      </c>
      <c r="H54" s="13">
        <v>51.823813345766091</v>
      </c>
      <c r="I54" s="13">
        <v>34.176897277661112</v>
      </c>
      <c r="J54" s="13">
        <v>63.089429263493784</v>
      </c>
      <c r="K54" s="13">
        <v>71.22283593235052</v>
      </c>
      <c r="L54" s="13">
        <v>55.67571723630391</v>
      </c>
      <c r="M54" s="13">
        <v>55.575669398791639</v>
      </c>
      <c r="N54" s="13">
        <v>72.012648218907572</v>
      </c>
      <c r="O54" s="13">
        <v>61.970098687146596</v>
      </c>
      <c r="P54" s="13">
        <v>61.965969810700628</v>
      </c>
      <c r="Q54" s="13">
        <v>58.858447104221149</v>
      </c>
      <c r="R54" s="13">
        <v>64.636064172812439</v>
      </c>
      <c r="S54" s="13">
        <v>64.796049114523441</v>
      </c>
      <c r="T54" s="13">
        <v>65.043660039779922</v>
      </c>
      <c r="U54" s="13">
        <v>48.721892590852725</v>
      </c>
      <c r="V54" s="13">
        <v>57.683919974201082</v>
      </c>
      <c r="W54" s="13">
        <v>58.693787013251288</v>
      </c>
      <c r="X54" s="13">
        <v>57.678673943958131</v>
      </c>
      <c r="Y54" s="13"/>
      <c r="Z54" s="13">
        <v>1346.4904221449385</v>
      </c>
    </row>
    <row r="55" spans="1:26" x14ac:dyDescent="0.25">
      <c r="A55" s="11">
        <v>1987</v>
      </c>
      <c r="B55" s="13">
        <v>72.692939948480586</v>
      </c>
      <c r="C55" s="13">
        <v>52.333195307108333</v>
      </c>
      <c r="D55" s="13">
        <v>71.667608548741256</v>
      </c>
      <c r="E55" s="13">
        <v>69.919037987913555</v>
      </c>
      <c r="F55" s="13">
        <v>64.594322481807907</v>
      </c>
      <c r="G55" s="13">
        <v>55.545238095238105</v>
      </c>
      <c r="H55" s="13">
        <v>62.780576034240184</v>
      </c>
      <c r="I55" s="13">
        <v>44.102482743408167</v>
      </c>
      <c r="J55" s="13">
        <v>69.919037987913583</v>
      </c>
      <c r="K55" s="13">
        <v>69.677572741268378</v>
      </c>
      <c r="L55" s="13">
        <v>63.758761921915557</v>
      </c>
      <c r="M55" s="13">
        <v>70.414858401562057</v>
      </c>
      <c r="N55" s="13">
        <v>69.284786787323057</v>
      </c>
      <c r="O55" s="13">
        <v>58.232257361070388</v>
      </c>
      <c r="P55" s="13">
        <v>57.20644532464398</v>
      </c>
      <c r="Q55" s="13">
        <v>57.891840546693089</v>
      </c>
      <c r="R55" s="13">
        <v>59.810268539156176</v>
      </c>
      <c r="S55" s="13">
        <v>58.327180639140927</v>
      </c>
      <c r="T55" s="13">
        <v>61.848225686933375</v>
      </c>
      <c r="U55" s="13">
        <v>63.841127740436605</v>
      </c>
      <c r="V55" s="13">
        <v>57.749404845084477</v>
      </c>
      <c r="W55" s="13">
        <v>70.601336629688404</v>
      </c>
      <c r="X55" s="13">
        <v>56.514387114232598</v>
      </c>
      <c r="Y55" s="13"/>
      <c r="Z55" s="13">
        <v>1438.7128934140007</v>
      </c>
    </row>
    <row r="56" spans="1:26" x14ac:dyDescent="0.25">
      <c r="A56" s="11">
        <v>1988</v>
      </c>
      <c r="B56" s="13">
        <v>76.784749563882357</v>
      </c>
      <c r="C56" s="13">
        <v>56.916206518068201</v>
      </c>
      <c r="D56" s="13">
        <v>66.651692627128654</v>
      </c>
      <c r="E56" s="13">
        <v>59.62844127550008</v>
      </c>
      <c r="F56" s="13">
        <v>76.553558106096858</v>
      </c>
      <c r="G56" s="13">
        <v>66.025486385030206</v>
      </c>
      <c r="H56" s="13">
        <v>73.135129563888697</v>
      </c>
      <c r="I56" s="13">
        <v>61.045998463901689</v>
      </c>
      <c r="J56" s="13">
        <v>59.805138806364297</v>
      </c>
      <c r="K56" s="13">
        <v>78.159822933199479</v>
      </c>
      <c r="L56" s="13">
        <v>51.383714733542334</v>
      </c>
      <c r="M56" s="13">
        <v>73.282428506340139</v>
      </c>
      <c r="N56" s="13">
        <v>75.248470805177675</v>
      </c>
      <c r="O56" s="13">
        <v>65.10159506794291</v>
      </c>
      <c r="P56" s="13">
        <v>62.529971446147911</v>
      </c>
      <c r="Q56" s="13">
        <v>65.85531751989231</v>
      </c>
      <c r="R56" s="13">
        <v>64.205759774952725</v>
      </c>
      <c r="S56" s="13">
        <v>67.280705172339736</v>
      </c>
      <c r="T56" s="13">
        <v>69.032238499222444</v>
      </c>
      <c r="U56" s="13">
        <v>70.121087929098735</v>
      </c>
      <c r="V56" s="13">
        <v>63.862915011439355</v>
      </c>
      <c r="W56" s="13">
        <v>88.185816632075728</v>
      </c>
      <c r="X56" s="13">
        <v>65.203026970429576</v>
      </c>
      <c r="Y56" s="13"/>
      <c r="Z56" s="13">
        <v>1555.999272311662</v>
      </c>
    </row>
    <row r="57" spans="1:26" x14ac:dyDescent="0.25">
      <c r="A57" s="11">
        <v>1989</v>
      </c>
      <c r="B57" s="13">
        <v>69.806393473894545</v>
      </c>
      <c r="C57" s="13">
        <v>81.377380952380946</v>
      </c>
      <c r="D57" s="13">
        <v>71.54954912656379</v>
      </c>
      <c r="E57" s="13">
        <v>72.543406110797406</v>
      </c>
      <c r="F57" s="13">
        <v>65.529407451862241</v>
      </c>
      <c r="G57" s="13">
        <v>65.132091097308489</v>
      </c>
      <c r="H57" s="13">
        <v>63.543734342139864</v>
      </c>
      <c r="I57" s="13">
        <v>51.74395301821697</v>
      </c>
      <c r="J57" s="13">
        <v>72.543406110797449</v>
      </c>
      <c r="K57" s="13">
        <v>71.733248904733998</v>
      </c>
      <c r="L57" s="13">
        <v>70.446871973171213</v>
      </c>
      <c r="M57" s="13">
        <v>68.91231435231424</v>
      </c>
      <c r="N57" s="13">
        <v>72.040133732389265</v>
      </c>
      <c r="O57" s="13">
        <v>69.274461233221132</v>
      </c>
      <c r="P57" s="13">
        <v>66.2483362840252</v>
      </c>
      <c r="Q57" s="13">
        <v>63.160758016260964</v>
      </c>
      <c r="R57" s="13">
        <v>62.114992607913528</v>
      </c>
      <c r="S57" s="13">
        <v>74.278777472225968</v>
      </c>
      <c r="T57" s="13">
        <v>72.345044613421749</v>
      </c>
      <c r="U57" s="13">
        <v>80.210688980689014</v>
      </c>
      <c r="V57" s="13">
        <v>66.180893700819979</v>
      </c>
      <c r="W57" s="13">
        <v>100.01197375152978</v>
      </c>
      <c r="X57" s="13">
        <v>62.43724192923225</v>
      </c>
      <c r="Y57" s="13"/>
      <c r="Z57" s="13">
        <v>1613.1650592359099</v>
      </c>
    </row>
    <row r="58" spans="1:26" x14ac:dyDescent="0.25">
      <c r="A58" s="11">
        <v>1990</v>
      </c>
      <c r="B58" s="13">
        <v>69.48363173501005</v>
      </c>
      <c r="C58" s="13">
        <v>55.062499999999979</v>
      </c>
      <c r="D58" s="13">
        <v>73.431096340923148</v>
      </c>
      <c r="E58" s="13">
        <v>67.19857954545455</v>
      </c>
      <c r="F58" s="13">
        <v>66.282951550733827</v>
      </c>
      <c r="G58" s="13">
        <v>64.551054501054494</v>
      </c>
      <c r="H58" s="13">
        <v>66.11987573351324</v>
      </c>
      <c r="I58" s="13">
        <v>49.352999887109341</v>
      </c>
      <c r="J58" s="13">
        <v>65.747196098920256</v>
      </c>
      <c r="K58" s="13">
        <v>68.852409426322524</v>
      </c>
      <c r="L58" s="13">
        <v>70.462062250783049</v>
      </c>
      <c r="M58" s="13">
        <v>60.075722226944052</v>
      </c>
      <c r="N58" s="13">
        <v>73.051219080541969</v>
      </c>
      <c r="O58" s="13">
        <v>68.739660641673865</v>
      </c>
      <c r="P58" s="13">
        <v>64.817975959504011</v>
      </c>
      <c r="Q58" s="13">
        <v>67.425086923622928</v>
      </c>
      <c r="R58" s="13">
        <v>61.593302956475945</v>
      </c>
      <c r="S58" s="13">
        <v>70.934461491071986</v>
      </c>
      <c r="T58" s="13">
        <v>73.008994684729984</v>
      </c>
      <c r="U58" s="13">
        <v>71.546609858864741</v>
      </c>
      <c r="V58" s="13">
        <v>67.853248829635575</v>
      </c>
      <c r="W58" s="13">
        <v>86.637939052975284</v>
      </c>
      <c r="X58" s="13">
        <v>68.42724586617112</v>
      </c>
      <c r="Y58" s="13"/>
      <c r="Z58" s="13">
        <v>1550.6558246420359</v>
      </c>
    </row>
    <row r="59" spans="1:26" x14ac:dyDescent="0.25">
      <c r="A59" s="11">
        <v>1991</v>
      </c>
      <c r="B59" s="13">
        <v>64.741348177509565</v>
      </c>
      <c r="C59" s="13">
        <v>59.274208754208715</v>
      </c>
      <c r="D59" s="13">
        <v>62.819170228654762</v>
      </c>
      <c r="E59" s="13">
        <v>67.527718855218851</v>
      </c>
      <c r="F59" s="13">
        <v>65.160941048983929</v>
      </c>
      <c r="G59" s="13">
        <v>56.543880534150183</v>
      </c>
      <c r="H59" s="13">
        <v>61.945160751416097</v>
      </c>
      <c r="I59" s="13">
        <v>47.043082394724919</v>
      </c>
      <c r="J59" s="13">
        <v>67.004854749040774</v>
      </c>
      <c r="K59" s="13">
        <v>75.891670534639871</v>
      </c>
      <c r="L59" s="13">
        <v>62.436515022675749</v>
      </c>
      <c r="M59" s="13">
        <v>62.069543850931403</v>
      </c>
      <c r="N59" s="13">
        <v>70.101762903722701</v>
      </c>
      <c r="O59" s="13">
        <v>66.674823964775257</v>
      </c>
      <c r="P59" s="13">
        <v>63.500516637309907</v>
      </c>
      <c r="Q59" s="13">
        <v>68.281055675692656</v>
      </c>
      <c r="R59" s="13">
        <v>58.384912431284725</v>
      </c>
      <c r="S59" s="13">
        <v>66.972407805127034</v>
      </c>
      <c r="T59" s="13">
        <v>73.80952260105424</v>
      </c>
      <c r="U59" s="13">
        <v>76.856787198930817</v>
      </c>
      <c r="V59" s="13">
        <v>68.55711630606892</v>
      </c>
      <c r="W59" s="13">
        <v>78.577724735408282</v>
      </c>
      <c r="X59" s="13">
        <v>64.450579051343098</v>
      </c>
      <c r="Y59" s="13"/>
      <c r="Z59" s="13">
        <v>1508.6253042128724</v>
      </c>
    </row>
    <row r="60" spans="1:26" x14ac:dyDescent="0.25">
      <c r="A60" s="11">
        <v>1992</v>
      </c>
      <c r="B60" s="13">
        <v>71.088849746244421</v>
      </c>
      <c r="C60" s="13">
        <v>56.205387840670838</v>
      </c>
      <c r="D60" s="13">
        <v>65.011530620094987</v>
      </c>
      <c r="E60" s="13">
        <v>56.495663310119852</v>
      </c>
      <c r="F60" s="13">
        <v>62.441782306710209</v>
      </c>
      <c r="G60" s="13">
        <v>59.916436447352474</v>
      </c>
      <c r="H60" s="13">
        <v>62.042954976248154</v>
      </c>
      <c r="I60" s="13">
        <v>47.368916578465786</v>
      </c>
      <c r="J60" s="13">
        <v>56.228320510807535</v>
      </c>
      <c r="K60" s="13">
        <v>66.506296665231673</v>
      </c>
      <c r="L60" s="13">
        <v>66.101640724181735</v>
      </c>
      <c r="M60" s="13">
        <v>63.47354233068527</v>
      </c>
      <c r="N60" s="13">
        <v>73.502312339731262</v>
      </c>
      <c r="O60" s="13">
        <v>68.334919728025028</v>
      </c>
      <c r="P60" s="13">
        <v>68.866162032085342</v>
      </c>
      <c r="Q60" s="13">
        <v>69.620543158076458</v>
      </c>
      <c r="R60" s="13">
        <v>65.374733314452939</v>
      </c>
      <c r="S60" s="13">
        <v>70.799009631336347</v>
      </c>
      <c r="T60" s="13">
        <v>75.394832459207464</v>
      </c>
      <c r="U60" s="13">
        <v>74.727264481461404</v>
      </c>
      <c r="V60" s="13">
        <v>62.373613050022854</v>
      </c>
      <c r="W60" s="13">
        <v>72.946154786213114</v>
      </c>
      <c r="X60" s="13">
        <v>65.522182758736179</v>
      </c>
      <c r="Y60" s="13"/>
      <c r="Z60" s="13">
        <v>1500.343049796161</v>
      </c>
    </row>
    <row r="61" spans="1:26" x14ac:dyDescent="0.25">
      <c r="A61" s="11">
        <v>1993</v>
      </c>
      <c r="B61" s="13">
        <v>69.076920135898007</v>
      </c>
      <c r="C61" s="13">
        <v>64.234136014202889</v>
      </c>
      <c r="D61" s="13">
        <v>67.631229594857444</v>
      </c>
      <c r="E61" s="13">
        <v>58.413922368676111</v>
      </c>
      <c r="F61" s="13">
        <v>68.718404351251976</v>
      </c>
      <c r="G61" s="13">
        <v>67.312820173653506</v>
      </c>
      <c r="H61" s="13">
        <v>65.92052242965903</v>
      </c>
      <c r="I61" s="13">
        <v>51.829014432045149</v>
      </c>
      <c r="J61" s="13">
        <v>58.497368345978529</v>
      </c>
      <c r="K61" s="13">
        <v>71.456735548118317</v>
      </c>
      <c r="L61" s="13">
        <v>60.999593573693218</v>
      </c>
      <c r="M61" s="13">
        <v>59.537070833092905</v>
      </c>
      <c r="N61" s="13">
        <v>77.397349147978957</v>
      </c>
      <c r="O61" s="13">
        <v>70.317526061405459</v>
      </c>
      <c r="P61" s="13">
        <v>73.072256948054303</v>
      </c>
      <c r="Q61" s="13">
        <v>76.579773902220523</v>
      </c>
      <c r="R61" s="13">
        <v>72.312816969314142</v>
      </c>
      <c r="S61" s="13">
        <v>77.094026521617437</v>
      </c>
      <c r="T61" s="13">
        <v>77.215349754847495</v>
      </c>
      <c r="U61" s="13">
        <v>72.437693768419749</v>
      </c>
      <c r="V61" s="13">
        <v>59.595518986848447</v>
      </c>
      <c r="W61" s="13">
        <v>76.806766872893149</v>
      </c>
      <c r="X61" s="13">
        <v>57.3355482286495</v>
      </c>
      <c r="Y61" s="13"/>
      <c r="Z61" s="13">
        <v>1553.7923649633763</v>
      </c>
    </row>
    <row r="62" spans="1:26" x14ac:dyDescent="0.25">
      <c r="A62" s="11">
        <v>1994</v>
      </c>
      <c r="B62" s="13">
        <v>71.304702984169495</v>
      </c>
      <c r="C62" s="13">
        <v>71.342351875642962</v>
      </c>
      <c r="D62" s="13">
        <v>61.478762108622426</v>
      </c>
      <c r="E62" s="13">
        <v>58.041410675103144</v>
      </c>
      <c r="F62" s="13">
        <v>64.801260427189192</v>
      </c>
      <c r="G62" s="13">
        <v>73.986330494742091</v>
      </c>
      <c r="H62" s="13">
        <v>71.358543676759709</v>
      </c>
      <c r="I62" s="13">
        <v>54.663557322449847</v>
      </c>
      <c r="J62" s="13">
        <v>58.177422150715785</v>
      </c>
      <c r="K62" s="13">
        <v>72.830792582949485</v>
      </c>
      <c r="L62" s="13">
        <v>55.113515928028512</v>
      </c>
      <c r="M62" s="13">
        <v>67.809534361548785</v>
      </c>
      <c r="N62" s="13">
        <v>82.788272453967366</v>
      </c>
      <c r="O62" s="13">
        <v>83.66195169755477</v>
      </c>
      <c r="P62" s="13">
        <v>78.674755532658352</v>
      </c>
      <c r="Q62" s="13">
        <v>87.178731167981354</v>
      </c>
      <c r="R62" s="13">
        <v>77.695982989968442</v>
      </c>
      <c r="S62" s="13">
        <v>82.049422202632528</v>
      </c>
      <c r="T62" s="13">
        <v>78.034344948914935</v>
      </c>
      <c r="U62" s="13">
        <v>71.486144026931569</v>
      </c>
      <c r="V62" s="13">
        <v>53.715203930260792</v>
      </c>
      <c r="W62" s="13">
        <v>70.497650061450599</v>
      </c>
      <c r="X62" s="13">
        <v>53.910730732839383</v>
      </c>
      <c r="Y62" s="13"/>
      <c r="Z62" s="13">
        <v>1600.6013743330811</v>
      </c>
    </row>
    <row r="63" spans="1:26" x14ac:dyDescent="0.25">
      <c r="A63" s="11">
        <v>1995</v>
      </c>
      <c r="B63" s="13">
        <v>79.319572496231544</v>
      </c>
      <c r="C63" s="13">
        <v>64.732102608661748</v>
      </c>
      <c r="D63" s="13">
        <v>67.419568600807494</v>
      </c>
      <c r="E63" s="13">
        <v>62.626118443779262</v>
      </c>
      <c r="F63" s="13">
        <v>76.476664011306298</v>
      </c>
      <c r="G63" s="13">
        <v>77.224894567029068</v>
      </c>
      <c r="H63" s="13">
        <v>78.866970010310311</v>
      </c>
      <c r="I63" s="13">
        <v>54.416618903772481</v>
      </c>
      <c r="J63" s="13">
        <v>62.884089234958161</v>
      </c>
      <c r="K63" s="13">
        <v>86.218541474963502</v>
      </c>
      <c r="L63" s="13">
        <v>60.710363713626215</v>
      </c>
      <c r="M63" s="13">
        <v>70.85093751018367</v>
      </c>
      <c r="N63" s="13">
        <v>85.388186185262555</v>
      </c>
      <c r="O63" s="13">
        <v>86.413698534412489</v>
      </c>
      <c r="P63" s="13">
        <v>77.679520852761939</v>
      </c>
      <c r="Q63" s="13">
        <v>81.726460101425928</v>
      </c>
      <c r="R63" s="13">
        <v>82.808004833024953</v>
      </c>
      <c r="S63" s="13">
        <v>88.086256882305065</v>
      </c>
      <c r="T63" s="13">
        <v>83.733833953647249</v>
      </c>
      <c r="U63" s="13">
        <v>76.347888864499808</v>
      </c>
      <c r="V63" s="13">
        <v>55.661994027931215</v>
      </c>
      <c r="W63" s="13">
        <v>71.770183100974151</v>
      </c>
      <c r="X63" s="13">
        <v>51.92800824812462</v>
      </c>
      <c r="Y63" s="13"/>
      <c r="Z63" s="13">
        <v>1683.2904771599999</v>
      </c>
    </row>
    <row r="64" spans="1:26" x14ac:dyDescent="0.25">
      <c r="A64" s="11">
        <v>1996</v>
      </c>
      <c r="B64" s="13">
        <v>86.581416988898098</v>
      </c>
      <c r="C64" s="13">
        <v>80.743166463166475</v>
      </c>
      <c r="D64" s="13">
        <v>76.249285235792058</v>
      </c>
      <c r="E64" s="13">
        <v>66.244924401390733</v>
      </c>
      <c r="F64" s="13">
        <v>91.530447790710937</v>
      </c>
      <c r="G64" s="13">
        <v>90.580496872545567</v>
      </c>
      <c r="H64" s="13">
        <v>94.079708963633905</v>
      </c>
      <c r="I64" s="13">
        <v>55.725213984180613</v>
      </c>
      <c r="J64" s="13">
        <v>66.391821688307374</v>
      </c>
      <c r="K64" s="13">
        <v>100.36055325141432</v>
      </c>
      <c r="L64" s="13">
        <v>81.107197110545911</v>
      </c>
      <c r="M64" s="13">
        <v>65.813019069790727</v>
      </c>
      <c r="N64" s="13">
        <v>90.445743520226145</v>
      </c>
      <c r="O64" s="13">
        <v>84.999090497848101</v>
      </c>
      <c r="P64" s="13">
        <v>84.754178018078477</v>
      </c>
      <c r="Q64" s="13">
        <v>80.484766015410983</v>
      </c>
      <c r="R64" s="13">
        <v>91.656523212843439</v>
      </c>
      <c r="S64" s="13">
        <v>92.446833883306653</v>
      </c>
      <c r="T64" s="13">
        <v>82.156000320402327</v>
      </c>
      <c r="U64" s="13">
        <v>87.530616017066293</v>
      </c>
      <c r="V64" s="13">
        <v>65.689126449215763</v>
      </c>
      <c r="W64" s="13">
        <v>82.591343263513096</v>
      </c>
      <c r="X64" s="13">
        <v>61.74077586033669</v>
      </c>
      <c r="Y64" s="13"/>
      <c r="Z64" s="13">
        <v>1859.9022488786247</v>
      </c>
    </row>
    <row r="65" spans="1:26" x14ac:dyDescent="0.25">
      <c r="A65" s="11">
        <v>1997</v>
      </c>
      <c r="B65" s="13">
        <v>88.919956045404575</v>
      </c>
      <c r="C65" s="13">
        <v>80.702093045843014</v>
      </c>
      <c r="D65" s="13">
        <v>85.856188057509584</v>
      </c>
      <c r="E65" s="13">
        <v>76.741024876329121</v>
      </c>
      <c r="F65" s="13">
        <v>83.694479548620123</v>
      </c>
      <c r="G65" s="13">
        <v>87.852722900672447</v>
      </c>
      <c r="H65" s="13">
        <v>97.892046269653946</v>
      </c>
      <c r="I65" s="13">
        <v>70.022878101421327</v>
      </c>
      <c r="J65" s="13">
        <v>76.741024876329163</v>
      </c>
      <c r="K65" s="13">
        <v>91.055105196024982</v>
      </c>
      <c r="L65" s="13">
        <v>74.804827634502701</v>
      </c>
      <c r="M65" s="13">
        <v>72.758351470506057</v>
      </c>
      <c r="N65" s="13">
        <v>89.804964174531278</v>
      </c>
      <c r="O65" s="13">
        <v>86.174207393090327</v>
      </c>
      <c r="P65" s="13">
        <v>82.313964889441465</v>
      </c>
      <c r="Q65" s="13">
        <v>80.281232191752963</v>
      </c>
      <c r="R65" s="13">
        <v>91.07889671677502</v>
      </c>
      <c r="S65" s="13">
        <v>91.251236541018699</v>
      </c>
      <c r="T65" s="13">
        <v>88.281964968031488</v>
      </c>
      <c r="U65" s="13">
        <v>84.119801468996798</v>
      </c>
      <c r="V65" s="13">
        <v>66.260255893470472</v>
      </c>
      <c r="W65" s="13">
        <v>85.734332683919874</v>
      </c>
      <c r="X65" s="13">
        <v>61.932763179805541</v>
      </c>
      <c r="Y65" s="13"/>
      <c r="Z65" s="13">
        <v>1894.2743181236508</v>
      </c>
    </row>
    <row r="66" spans="1:26" x14ac:dyDescent="0.25">
      <c r="A66" s="11">
        <v>1998</v>
      </c>
      <c r="B66" s="13">
        <v>98.148410262175545</v>
      </c>
      <c r="C66" s="13">
        <v>73.20605769230761</v>
      </c>
      <c r="D66" s="13">
        <v>86.06725937226669</v>
      </c>
      <c r="E66" s="13">
        <v>88.796884448771209</v>
      </c>
      <c r="F66" s="13">
        <v>96.561098979161059</v>
      </c>
      <c r="G66" s="13">
        <v>99.011967954828009</v>
      </c>
      <c r="H66" s="13">
        <v>102.07828485959043</v>
      </c>
      <c r="I66" s="13">
        <v>81.818036580476374</v>
      </c>
      <c r="J66" s="13">
        <v>89.181485626344298</v>
      </c>
      <c r="K66" s="13">
        <v>84.733759563800149</v>
      </c>
      <c r="L66" s="13">
        <v>99.042577103031647</v>
      </c>
      <c r="M66" s="13">
        <v>65.66685470441702</v>
      </c>
      <c r="N66" s="13">
        <v>87.4607265942862</v>
      </c>
      <c r="O66" s="13">
        <v>85.791821760543598</v>
      </c>
      <c r="P66" s="13">
        <v>78.013247819488996</v>
      </c>
      <c r="Q66" s="13">
        <v>86.616062675748282</v>
      </c>
      <c r="R66" s="13">
        <v>89.532608824912217</v>
      </c>
      <c r="S66" s="13">
        <v>91.904906878759988</v>
      </c>
      <c r="T66" s="13">
        <v>98.57139036082836</v>
      </c>
      <c r="U66" s="13">
        <v>93.15580469557095</v>
      </c>
      <c r="V66" s="13">
        <v>70.727603169378838</v>
      </c>
      <c r="W66" s="13">
        <v>85.641073047938846</v>
      </c>
      <c r="X66" s="13">
        <v>68.673593450802358</v>
      </c>
      <c r="Y66" s="13"/>
      <c r="Z66" s="13">
        <v>2000.4015164254283</v>
      </c>
    </row>
    <row r="67" spans="1:26" x14ac:dyDescent="0.25">
      <c r="A67" s="11">
        <v>1999</v>
      </c>
      <c r="B67" s="13">
        <v>95.066614717147246</v>
      </c>
      <c r="C67" s="13">
        <v>128.39603174603161</v>
      </c>
      <c r="D67" s="13">
        <v>94.828756748881005</v>
      </c>
      <c r="E67" s="13">
        <v>86.894484079151098</v>
      </c>
      <c r="F67" s="13">
        <v>99.636583833035004</v>
      </c>
      <c r="G67" s="13">
        <v>105.58570127546871</v>
      </c>
      <c r="H67" s="13">
        <v>100.86919998558534</v>
      </c>
      <c r="I67" s="13">
        <v>80.60360006515252</v>
      </c>
      <c r="J67" s="13">
        <v>87.343678614106494</v>
      </c>
      <c r="K67" s="13">
        <v>90.810744799052756</v>
      </c>
      <c r="L67" s="13">
        <v>110.90358893979591</v>
      </c>
      <c r="M67" s="13">
        <v>59.814160779552346</v>
      </c>
      <c r="N67" s="13">
        <v>87.608642169906588</v>
      </c>
      <c r="O67" s="13">
        <v>86.432402398347762</v>
      </c>
      <c r="P67" s="13">
        <v>78.982190043693691</v>
      </c>
      <c r="Q67" s="13">
        <v>83.678425134582994</v>
      </c>
      <c r="R67" s="13">
        <v>83.992298140001893</v>
      </c>
      <c r="S67" s="13">
        <v>87.93004762707011</v>
      </c>
      <c r="T67" s="13">
        <v>96.038064714329337</v>
      </c>
      <c r="U67" s="13">
        <v>97.309706656137919</v>
      </c>
      <c r="V67" s="13">
        <v>70.591158815194262</v>
      </c>
      <c r="W67" s="13">
        <v>90.012873557795544</v>
      </c>
      <c r="X67" s="13">
        <v>66.461651663450965</v>
      </c>
      <c r="Y67" s="13"/>
      <c r="Z67" s="13">
        <v>2069.7906065034704</v>
      </c>
    </row>
    <row r="68" spans="1:26" x14ac:dyDescent="0.25">
      <c r="A68" s="11">
        <v>2000</v>
      </c>
      <c r="B68" s="13">
        <v>118.50253681159367</v>
      </c>
      <c r="C68" s="13">
        <v>115.97817263544538</v>
      </c>
      <c r="D68" s="13">
        <v>105.87857760211003</v>
      </c>
      <c r="E68" s="13">
        <v>126.91499999999999</v>
      </c>
      <c r="F68" s="13">
        <v>111.06581347047467</v>
      </c>
      <c r="G68" s="13">
        <v>118.52162234590807</v>
      </c>
      <c r="H68" s="13">
        <v>114.72434884326103</v>
      </c>
      <c r="I68" s="13">
        <v>74.208387395319832</v>
      </c>
      <c r="J68" s="13">
        <v>75.942945134575595</v>
      </c>
      <c r="K68" s="13">
        <v>113.46676141539233</v>
      </c>
      <c r="L68" s="13">
        <v>120.37657966554521</v>
      </c>
      <c r="M68" s="13">
        <v>74.895200000000017</v>
      </c>
      <c r="N68" s="13">
        <v>94.480827016778392</v>
      </c>
      <c r="O68" s="13">
        <v>93.231005584402951</v>
      </c>
      <c r="P68" s="13">
        <v>85.423557366182052</v>
      </c>
      <c r="Q68" s="13">
        <v>105.82969659169964</v>
      </c>
      <c r="R68" s="13">
        <v>94.071414239652057</v>
      </c>
      <c r="S68" s="13">
        <v>103.48511638682112</v>
      </c>
      <c r="T68" s="13">
        <v>110.20991403430624</v>
      </c>
      <c r="U68" s="13">
        <v>94.373365769290444</v>
      </c>
      <c r="V68" s="13">
        <v>76.512783156044406</v>
      </c>
      <c r="W68" s="13">
        <v>106.33021734399165</v>
      </c>
      <c r="X68" s="13">
        <v>76.209434729736117</v>
      </c>
      <c r="Y68" s="13"/>
      <c r="Z68" s="13">
        <v>2310.6332775385308</v>
      </c>
    </row>
    <row r="69" spans="1:26" x14ac:dyDescent="0.25">
      <c r="A69" s="11">
        <v>2001</v>
      </c>
      <c r="B69" s="13">
        <v>106.24602608083183</v>
      </c>
      <c r="C69" s="13">
        <v>117.8123162948163</v>
      </c>
      <c r="D69" s="13">
        <v>103.62318017711608</v>
      </c>
      <c r="E69" s="13">
        <v>125.18233333333333</v>
      </c>
      <c r="F69" s="13">
        <v>111.58593152681779</v>
      </c>
      <c r="G69" s="13">
        <v>112.94180718475437</v>
      </c>
      <c r="H69" s="13">
        <v>115.58416253417501</v>
      </c>
      <c r="I69" s="13">
        <v>69.657524216051712</v>
      </c>
      <c r="J69" s="13">
        <v>69.846153429903453</v>
      </c>
      <c r="K69" s="13">
        <v>104.4820670223074</v>
      </c>
      <c r="L69" s="13">
        <v>119.61297549551669</v>
      </c>
      <c r="M69" s="13">
        <v>71.895104461100246</v>
      </c>
      <c r="N69" s="13">
        <v>99.578035260416542</v>
      </c>
      <c r="O69" s="13">
        <v>94.736786754673389</v>
      </c>
      <c r="P69" s="13">
        <v>89.830788720747563</v>
      </c>
      <c r="Q69" s="13">
        <v>102.73675912050621</v>
      </c>
      <c r="R69" s="13">
        <v>91.632245888833069</v>
      </c>
      <c r="S69" s="13">
        <v>103.64103534533878</v>
      </c>
      <c r="T69" s="13">
        <v>102.02644749156407</v>
      </c>
      <c r="U69" s="13">
        <v>85.240897293378111</v>
      </c>
      <c r="V69" s="13">
        <v>76.620379200493744</v>
      </c>
      <c r="W69" s="13">
        <v>101.52020596959673</v>
      </c>
      <c r="X69" s="13">
        <v>71.318995623340015</v>
      </c>
      <c r="Y69" s="13"/>
      <c r="Z69" s="13">
        <v>2247.3521584256123</v>
      </c>
    </row>
    <row r="70" spans="1:26" x14ac:dyDescent="0.25">
      <c r="A70" s="11">
        <v>2002</v>
      </c>
      <c r="B70" s="13">
        <v>95.011795029234392</v>
      </c>
      <c r="C70" s="13">
        <v>116.73900308129635</v>
      </c>
      <c r="D70" s="13">
        <v>107.59980450149739</v>
      </c>
      <c r="E70" s="13">
        <v>107.37363247863249</v>
      </c>
      <c r="F70" s="13">
        <v>96.702583164028297</v>
      </c>
      <c r="G70" s="13">
        <v>113.32719387603032</v>
      </c>
      <c r="H70" s="13">
        <v>99.70218263825906</v>
      </c>
      <c r="I70" s="13">
        <v>60.611927756934477</v>
      </c>
      <c r="J70" s="13">
        <v>71.744054834054836</v>
      </c>
      <c r="K70" s="13">
        <v>108.6251263711772</v>
      </c>
      <c r="L70" s="13">
        <v>132.86164589829727</v>
      </c>
      <c r="M70" s="13">
        <v>77.766840453879141</v>
      </c>
      <c r="N70" s="13">
        <v>90.915353741851504</v>
      </c>
      <c r="O70" s="13">
        <v>83.580897933220996</v>
      </c>
      <c r="P70" s="13">
        <v>85.935384777558397</v>
      </c>
      <c r="Q70" s="13">
        <v>84.690459345503839</v>
      </c>
      <c r="R70" s="13">
        <v>80.722674917009371</v>
      </c>
      <c r="S70" s="13">
        <v>99.539593999484126</v>
      </c>
      <c r="T70" s="13">
        <v>95.145747078229817</v>
      </c>
      <c r="U70" s="13">
        <v>103.58525385800358</v>
      </c>
      <c r="V70" s="13">
        <v>71.976885861901096</v>
      </c>
      <c r="W70" s="13">
        <v>106.62232939890409</v>
      </c>
      <c r="X70" s="13">
        <v>70.390292484748045</v>
      </c>
      <c r="Y70" s="13"/>
      <c r="Z70" s="13">
        <v>2161.170663479736</v>
      </c>
    </row>
    <row r="71" spans="1:26" x14ac:dyDescent="0.25">
      <c r="A71" s="11">
        <v>2003</v>
      </c>
      <c r="B71" s="13">
        <v>90.289405040319593</v>
      </c>
      <c r="C71" s="13">
        <v>115.48733333333334</v>
      </c>
      <c r="D71" s="13">
        <v>99.771804830200566</v>
      </c>
      <c r="E71" s="13">
        <v>104.66758241758242</v>
      </c>
      <c r="F71" s="13">
        <v>92.193402736956656</v>
      </c>
      <c r="G71" s="13">
        <v>100.49503732304566</v>
      </c>
      <c r="H71" s="13">
        <v>95.502110138551643</v>
      </c>
      <c r="I71" s="13">
        <v>72.331200674055665</v>
      </c>
      <c r="J71" s="13">
        <v>66.595296828992105</v>
      </c>
      <c r="K71" s="13">
        <v>96.759040395682803</v>
      </c>
      <c r="L71" s="13">
        <v>148.09314258011062</v>
      </c>
      <c r="M71" s="13">
        <v>82.375992063492049</v>
      </c>
      <c r="N71" s="13">
        <v>93.48283968984633</v>
      </c>
      <c r="O71" s="13">
        <v>91.225328985140763</v>
      </c>
      <c r="P71" s="13">
        <v>93.300351371612564</v>
      </c>
      <c r="Q71" s="13">
        <v>87.279561648964631</v>
      </c>
      <c r="R71" s="13">
        <v>82.74699755363919</v>
      </c>
      <c r="S71" s="13">
        <v>96.107882500658931</v>
      </c>
      <c r="T71" s="13">
        <v>113.1580321758053</v>
      </c>
      <c r="U71" s="13">
        <v>95.76330490870312</v>
      </c>
      <c r="V71" s="13">
        <v>71.75220770440184</v>
      </c>
      <c r="W71" s="13">
        <v>89.570119224695105</v>
      </c>
      <c r="X71" s="13">
        <v>60.648834427541857</v>
      </c>
      <c r="Y71" s="13"/>
      <c r="Z71" s="13">
        <v>2139.5968085533327</v>
      </c>
    </row>
    <row r="72" spans="1:26" x14ac:dyDescent="0.25">
      <c r="A72" s="11">
        <v>2004</v>
      </c>
      <c r="B72" s="13">
        <v>101.51577759094627</v>
      </c>
      <c r="C72" s="13">
        <v>87.042577812177498</v>
      </c>
      <c r="D72" s="13">
        <v>99.178870269622408</v>
      </c>
      <c r="E72" s="13">
        <v>100.6125252525253</v>
      </c>
      <c r="F72" s="13">
        <v>93.46774021293011</v>
      </c>
      <c r="G72" s="13">
        <v>85.789477642309805</v>
      </c>
      <c r="H72" s="13">
        <v>92.068782575769788</v>
      </c>
      <c r="I72" s="13">
        <v>60.509608882404322</v>
      </c>
      <c r="J72" s="13">
        <v>63.028090713861303</v>
      </c>
      <c r="K72" s="13">
        <v>94.083164510012992</v>
      </c>
      <c r="L72" s="13">
        <v>122.73842605691091</v>
      </c>
      <c r="M72" s="13">
        <v>66.936875789141439</v>
      </c>
      <c r="N72" s="13">
        <v>102.69371267147275</v>
      </c>
      <c r="O72" s="13">
        <v>103.22930289189885</v>
      </c>
      <c r="P72" s="13">
        <v>98.087032807551495</v>
      </c>
      <c r="Q72" s="13">
        <v>99.956242910546862</v>
      </c>
      <c r="R72" s="13">
        <v>92.660543704661336</v>
      </c>
      <c r="S72" s="13">
        <v>112.4938624358139</v>
      </c>
      <c r="T72" s="13">
        <v>117.13816821121424</v>
      </c>
      <c r="U72" s="13">
        <v>92.629156352329474</v>
      </c>
      <c r="V72" s="13">
        <v>71.18546946940117</v>
      </c>
      <c r="W72" s="13">
        <v>90.011307424737439</v>
      </c>
      <c r="X72" s="13">
        <v>66.737087523961776</v>
      </c>
      <c r="Y72" s="13"/>
      <c r="Z72" s="13">
        <v>2113.7938037122017</v>
      </c>
    </row>
    <row r="73" spans="1:26" x14ac:dyDescent="0.25">
      <c r="A73" s="11">
        <v>2005</v>
      </c>
      <c r="B73" s="13">
        <v>93.5840351974024</v>
      </c>
      <c r="C73" s="13">
        <v>106.16319002525252</v>
      </c>
      <c r="D73" s="13">
        <v>93.031255603826381</v>
      </c>
      <c r="E73" s="13">
        <v>95.497369949494953</v>
      </c>
      <c r="F73" s="13">
        <v>94.042395231970815</v>
      </c>
      <c r="G73" s="13">
        <v>91.109295980210277</v>
      </c>
      <c r="H73" s="13">
        <v>90.037561185247725</v>
      </c>
      <c r="I73" s="13">
        <v>60.448471003207345</v>
      </c>
      <c r="J73" s="13">
        <v>55.173265615402144</v>
      </c>
      <c r="K73" s="13">
        <v>90.121181410907994</v>
      </c>
      <c r="L73" s="13">
        <v>125.81160910002562</v>
      </c>
      <c r="M73" s="13">
        <v>66.878813131313123</v>
      </c>
      <c r="N73" s="13">
        <v>106.76347703948858</v>
      </c>
      <c r="O73" s="13">
        <v>108.82587711520621</v>
      </c>
      <c r="P73" s="13">
        <v>105.94747737411902</v>
      </c>
      <c r="Q73" s="13">
        <v>105.2577421707899</v>
      </c>
      <c r="R73" s="13">
        <v>98.758235577379111</v>
      </c>
      <c r="S73" s="13">
        <v>120.87093165820778</v>
      </c>
      <c r="T73" s="13">
        <v>115.99618416187431</v>
      </c>
      <c r="U73" s="13">
        <v>92.296118155893694</v>
      </c>
      <c r="V73" s="13">
        <v>67.237935743562261</v>
      </c>
      <c r="W73" s="13">
        <v>89.695922728277623</v>
      </c>
      <c r="X73" s="13">
        <v>65.39647917630316</v>
      </c>
      <c r="Y73" s="13"/>
      <c r="Z73" s="13">
        <v>2138.9448243353631</v>
      </c>
    </row>
    <row r="74" spans="1:26" x14ac:dyDescent="0.25">
      <c r="A74" s="11">
        <v>2006</v>
      </c>
      <c r="B74" s="13">
        <v>81.720587675248183</v>
      </c>
      <c r="C74" s="13">
        <v>83.090998370804797</v>
      </c>
      <c r="D74" s="13">
        <v>84.104747807236336</v>
      </c>
      <c r="E74" s="13">
        <v>80.754619047619059</v>
      </c>
      <c r="F74" s="13">
        <v>75.931379904726739</v>
      </c>
      <c r="G74" s="13">
        <v>72.792460581259505</v>
      </c>
      <c r="H74" s="13">
        <v>77.560915602343556</v>
      </c>
      <c r="I74" s="13">
        <v>64.557285421487308</v>
      </c>
      <c r="J74" s="13">
        <v>51.072699502957207</v>
      </c>
      <c r="K74" s="13">
        <v>75.641386764556003</v>
      </c>
      <c r="L74" s="13">
        <v>109.74736267137511</v>
      </c>
      <c r="M74" s="13">
        <v>77.119067599067606</v>
      </c>
      <c r="N74" s="13">
        <v>109.29321513947197</v>
      </c>
      <c r="O74" s="13">
        <v>109.55193305944995</v>
      </c>
      <c r="P74" s="13">
        <v>107.53880427035172</v>
      </c>
      <c r="Q74" s="13">
        <v>114.18489060537217</v>
      </c>
      <c r="R74" s="13">
        <v>96.82170729152017</v>
      </c>
      <c r="S74" s="13">
        <v>125.46550008901184</v>
      </c>
      <c r="T74" s="13">
        <v>121.96099352205073</v>
      </c>
      <c r="U74" s="13">
        <v>88.701171144552148</v>
      </c>
      <c r="V74" s="13">
        <v>72.641803802139449</v>
      </c>
      <c r="W74" s="13">
        <v>84.934322624890328</v>
      </c>
      <c r="X74" s="13">
        <v>69.478950868266381</v>
      </c>
      <c r="Y74" s="13"/>
      <c r="Z74" s="13">
        <v>2034.6668033657581</v>
      </c>
    </row>
    <row r="75" spans="1:26" x14ac:dyDescent="0.25">
      <c r="A75" s="11">
        <v>2007</v>
      </c>
      <c r="B75" s="13">
        <v>86.038553720783099</v>
      </c>
      <c r="C75" s="13">
        <v>80.871561015564012</v>
      </c>
      <c r="D75" s="13">
        <v>86.442165361643163</v>
      </c>
      <c r="E75" s="13">
        <v>77.258565476190483</v>
      </c>
      <c r="F75" s="13">
        <v>75.037647261137352</v>
      </c>
      <c r="G75" s="13">
        <v>70.548679698626216</v>
      </c>
      <c r="H75" s="13">
        <v>70.026367205941256</v>
      </c>
      <c r="I75" s="13">
        <v>56.601478773179359</v>
      </c>
      <c r="J75" s="13">
        <v>42.891818896989186</v>
      </c>
      <c r="K75" s="13">
        <v>72.898998459582444</v>
      </c>
      <c r="L75" s="13">
        <v>108.98596964110236</v>
      </c>
      <c r="M75" s="13">
        <v>78.406183150183125</v>
      </c>
      <c r="N75" s="13">
        <v>107.15225506884231</v>
      </c>
      <c r="O75" s="13">
        <v>114.54407768083554</v>
      </c>
      <c r="P75" s="13">
        <v>99.704617458237109</v>
      </c>
      <c r="Q75" s="13">
        <v>118.03147996385722</v>
      </c>
      <c r="R75" s="13">
        <v>96.203839237233353</v>
      </c>
      <c r="S75" s="13">
        <v>124.22434420848387</v>
      </c>
      <c r="T75" s="13">
        <v>123.95302068975563</v>
      </c>
      <c r="U75" s="13">
        <v>82.010817018318207</v>
      </c>
      <c r="V75" s="13" t="e">
        <v>#N/A</v>
      </c>
      <c r="W75" s="13">
        <v>95.446270696986346</v>
      </c>
      <c r="X75" s="13" t="e">
        <v>#N/A</v>
      </c>
      <c r="Y75" s="13"/>
      <c r="Z75" s="13" t="e">
        <v>#N/A</v>
      </c>
    </row>
    <row r="76" spans="1:26" x14ac:dyDescent="0.25">
      <c r="A76" s="11">
        <v>2008</v>
      </c>
      <c r="B76" s="13">
        <v>96.320804846139623</v>
      </c>
      <c r="C76" s="13">
        <v>75.019005219816449</v>
      </c>
      <c r="D76" s="13">
        <v>92.047965441582619</v>
      </c>
      <c r="E76" s="13">
        <v>63.447204081632663</v>
      </c>
      <c r="F76" s="13">
        <v>76.096445214872105</v>
      </c>
      <c r="G76" s="13">
        <v>71.893755669727085</v>
      </c>
      <c r="H76" s="13">
        <v>77.418602489589532</v>
      </c>
      <c r="I76" s="13">
        <v>42.529083319193333</v>
      </c>
      <c r="J76" s="13">
        <v>60.010856421356387</v>
      </c>
      <c r="K76" s="13">
        <v>115.30047386759581</v>
      </c>
      <c r="L76" s="13" t="e">
        <v>#N/A</v>
      </c>
      <c r="M76" s="13">
        <v>73.661555555555566</v>
      </c>
      <c r="N76" s="13">
        <v>108.77194275070219</v>
      </c>
      <c r="O76" s="13">
        <v>117.61433753455746</v>
      </c>
      <c r="P76" s="13">
        <v>115.06184768532547</v>
      </c>
      <c r="Q76" s="13">
        <v>108.94811047212941</v>
      </c>
      <c r="R76" s="13">
        <v>100.13569579718663</v>
      </c>
      <c r="S76" s="13">
        <v>120.05010790370218</v>
      </c>
      <c r="T76" s="13">
        <v>122.6827132820432</v>
      </c>
      <c r="U76" s="13">
        <v>69.193848544277444</v>
      </c>
      <c r="V76" s="13" t="e">
        <v>#N/A</v>
      </c>
      <c r="W76" s="13">
        <v>45.62941325656179</v>
      </c>
      <c r="X76" s="13" t="e">
        <v>#N/A</v>
      </c>
      <c r="Y76" s="13"/>
      <c r="Z76" s="13" t="e">
        <v>#N/A</v>
      </c>
    </row>
    <row r="77" spans="1:26" x14ac:dyDescent="0.25">
      <c r="A77" s="11">
        <v>2009</v>
      </c>
      <c r="B77" s="13">
        <v>80.549907271002027</v>
      </c>
      <c r="C77" s="13">
        <v>102.9138126326006</v>
      </c>
      <c r="D77" s="13">
        <v>96.89589743831408</v>
      </c>
      <c r="E77" s="13">
        <v>92.483710585585669</v>
      </c>
      <c r="F77" s="13">
        <v>75.706727247243961</v>
      </c>
      <c r="G77" s="13">
        <v>75.576896081296383</v>
      </c>
      <c r="H77" s="13">
        <v>81.406875376819229</v>
      </c>
      <c r="I77" s="13">
        <v>47.00114809681579</v>
      </c>
      <c r="J77" s="13">
        <v>61.857653457653456</v>
      </c>
      <c r="K77" s="13">
        <v>76.015583622453079</v>
      </c>
      <c r="L77" s="13" t="e">
        <v>#N/A</v>
      </c>
      <c r="M77" s="13">
        <v>39.743434343434366</v>
      </c>
      <c r="N77" s="13">
        <v>104.86161701364992</v>
      </c>
      <c r="O77" s="13">
        <v>108.18541650858317</v>
      </c>
      <c r="P77" s="13">
        <v>108.13737553284244</v>
      </c>
      <c r="Q77" s="13">
        <v>111.13292722451119</v>
      </c>
      <c r="R77" s="13">
        <v>102.0905124674416</v>
      </c>
      <c r="S77" s="13">
        <v>116.50841029371425</v>
      </c>
      <c r="T77" s="13">
        <v>118.77395975779196</v>
      </c>
      <c r="U77" s="13">
        <v>78.429352151087741</v>
      </c>
      <c r="V77" s="13">
        <v>51.808650346256911</v>
      </c>
      <c r="W77" s="13">
        <v>43.665621798033179</v>
      </c>
      <c r="X77" s="13" t="e">
        <v>#N/A</v>
      </c>
      <c r="Y77" s="13"/>
      <c r="Z77" s="13" t="e">
        <v>#N/A</v>
      </c>
    </row>
    <row r="78" spans="1:26" x14ac:dyDescent="0.25">
      <c r="A78" s="11">
        <v>2010</v>
      </c>
      <c r="B78" s="13">
        <v>78.539722972006558</v>
      </c>
      <c r="C78" s="13">
        <v>83.767813108101819</v>
      </c>
      <c r="D78" s="13">
        <v>91.173041699712286</v>
      </c>
      <c r="E78" s="13">
        <v>101.20803030303027</v>
      </c>
      <c r="F78" s="13">
        <v>65.888749572893545</v>
      </c>
      <c r="G78" s="13">
        <v>63.897633946935386</v>
      </c>
      <c r="H78" s="13">
        <v>70.793024199864462</v>
      </c>
      <c r="I78" s="13">
        <v>43.777432864443654</v>
      </c>
      <c r="J78" s="13">
        <v>55.570154610540975</v>
      </c>
      <c r="K78" s="13">
        <v>80.369349522179405</v>
      </c>
      <c r="L78" s="13">
        <v>122.07881421356423</v>
      </c>
      <c r="M78" s="13">
        <v>75.555555555555557</v>
      </c>
      <c r="N78" s="13">
        <v>110.75580449605644</v>
      </c>
      <c r="O78" s="13">
        <v>106.89453812289247</v>
      </c>
      <c r="P78" s="13">
        <v>122.28037108438535</v>
      </c>
      <c r="Q78" s="13">
        <v>101.99774545713771</v>
      </c>
      <c r="R78" s="13">
        <v>107.71511248346604</v>
      </c>
      <c r="S78" s="13">
        <v>119.52524094323599</v>
      </c>
      <c r="T78" s="13">
        <v>114.60145900760131</v>
      </c>
      <c r="U78" s="13">
        <v>60.914074975158819</v>
      </c>
      <c r="V78" s="13">
        <v>50.27580008401663</v>
      </c>
      <c r="W78" s="13">
        <v>40.148560606060613</v>
      </c>
      <c r="X78" s="13" t="e">
        <v>#N/A</v>
      </c>
      <c r="Y78" s="13"/>
      <c r="Z78" s="13" t="e">
        <v>#N/A</v>
      </c>
    </row>
    <row r="79" spans="1:26" x14ac:dyDescent="0.25">
      <c r="A79" s="11">
        <v>2011</v>
      </c>
      <c r="B79" s="13">
        <v>85.909820216274085</v>
      </c>
      <c r="C79" s="13">
        <v>88.402941466492408</v>
      </c>
      <c r="D79" s="13">
        <v>84.448535575119394</v>
      </c>
      <c r="E79" s="13">
        <v>90.076207070707113</v>
      </c>
      <c r="F79" s="13">
        <v>64.822974774158169</v>
      </c>
      <c r="G79" s="13">
        <v>67.540003351487229</v>
      </c>
      <c r="H79" s="13">
        <v>77.392973316633302</v>
      </c>
      <c r="I79" s="13">
        <v>34.238339239571793</v>
      </c>
      <c r="J79" s="13">
        <v>56.519029761904754</v>
      </c>
      <c r="K79" s="13">
        <v>69.966992670946937</v>
      </c>
      <c r="L79" s="13">
        <v>75.269061111111071</v>
      </c>
      <c r="M79" s="13">
        <v>54.087916666666672</v>
      </c>
      <c r="N79" s="13">
        <v>111.07691946499567</v>
      </c>
      <c r="O79" s="13">
        <v>117.17363628214115</v>
      </c>
      <c r="P79" s="13">
        <v>117.41091973628065</v>
      </c>
      <c r="Q79" s="13">
        <v>111.06379712149398</v>
      </c>
      <c r="R79" s="13">
        <v>86.503664041278938</v>
      </c>
      <c r="S79" s="13">
        <v>127.1648636198038</v>
      </c>
      <c r="T79" s="13">
        <v>130.5540679906172</v>
      </c>
      <c r="U79" s="13">
        <v>51.018703400995783</v>
      </c>
      <c r="V79" s="13">
        <v>55.801769810065004</v>
      </c>
      <c r="W79" s="13">
        <v>37.670105319605312</v>
      </c>
      <c r="X79" s="13">
        <v>50.419103783015998</v>
      </c>
      <c r="Y79" s="13"/>
      <c r="Z79" s="13">
        <v>1844.5323457913662</v>
      </c>
    </row>
    <row r="80" spans="1:26" x14ac:dyDescent="0.25">
      <c r="A80" s="11">
        <v>2012</v>
      </c>
      <c r="B80" s="13">
        <v>80.93407092979345</v>
      </c>
      <c r="C80" s="13">
        <v>83.289265021261997</v>
      </c>
      <c r="D80" s="13">
        <v>78.443598025769958</v>
      </c>
      <c r="E80" s="13">
        <v>79.495141852195417</v>
      </c>
      <c r="F80" s="13">
        <v>65.220411494056989</v>
      </c>
      <c r="G80" s="13">
        <v>68.32636736210651</v>
      </c>
      <c r="H80" s="13">
        <v>73.564056496419852</v>
      </c>
      <c r="I80" s="13">
        <v>38.037069627433326</v>
      </c>
      <c r="J80" s="13">
        <v>62.882146377568795</v>
      </c>
      <c r="K80" s="13">
        <v>67.196500071683133</v>
      </c>
      <c r="L80" s="13">
        <v>110.37947089947087</v>
      </c>
      <c r="M80" s="13">
        <v>67.351301352066272</v>
      </c>
      <c r="N80" s="13">
        <v>115.88351155751381</v>
      </c>
      <c r="O80" s="13">
        <v>119.06602503649991</v>
      </c>
      <c r="P80" s="13">
        <v>111.95541728152259</v>
      </c>
      <c r="Q80" s="13">
        <v>110.22872710397566</v>
      </c>
      <c r="R80" s="13">
        <v>106.07554414519919</v>
      </c>
      <c r="S80" s="13">
        <v>131.78503868914075</v>
      </c>
      <c r="T80" s="13">
        <v>129.07469005071781</v>
      </c>
      <c r="U80" s="13">
        <v>65.360191140728503</v>
      </c>
      <c r="V80" s="13">
        <v>49.737804025731798</v>
      </c>
      <c r="W80" s="13">
        <v>57.130486384451125</v>
      </c>
      <c r="X80" s="13">
        <v>64.937080808080808</v>
      </c>
      <c r="Y80" s="13"/>
      <c r="Z80" s="13">
        <v>1936.3539157333885</v>
      </c>
    </row>
    <row r="81" spans="1:26" x14ac:dyDescent="0.25">
      <c r="A81" s="11">
        <v>2013</v>
      </c>
      <c r="B81" s="13">
        <v>78.456785307868174</v>
      </c>
      <c r="C81" s="13">
        <v>84.540645412104226</v>
      </c>
      <c r="D81" s="13">
        <v>79.346082699527614</v>
      </c>
      <c r="E81" s="13">
        <v>71.548295079920109</v>
      </c>
      <c r="F81" s="13">
        <v>56.243316644877808</v>
      </c>
      <c r="G81" s="13">
        <v>66.85909854388035</v>
      </c>
      <c r="H81" s="13">
        <v>73.421905207158972</v>
      </c>
      <c r="I81" s="13">
        <v>28.046639016227896</v>
      </c>
      <c r="J81" s="13">
        <v>46.514278541719733</v>
      </c>
      <c r="K81" s="13">
        <v>69.877526612969135</v>
      </c>
      <c r="L81" s="13">
        <v>116.9633585477128</v>
      </c>
      <c r="M81" s="13">
        <v>75.753113553113607</v>
      </c>
      <c r="N81" s="13">
        <v>117.07835993230958</v>
      </c>
      <c r="O81" s="13">
        <v>111.74489030031538</v>
      </c>
      <c r="P81" s="13">
        <v>103.16264032257611</v>
      </c>
      <c r="Q81" s="13">
        <v>116.53963331048243</v>
      </c>
      <c r="R81" s="13">
        <v>115.87456343864757</v>
      </c>
      <c r="S81" s="13">
        <v>117.78773350821051</v>
      </c>
      <c r="T81" s="13">
        <v>122.3803004940207</v>
      </c>
      <c r="U81" s="13" t="e">
        <v>#N/A</v>
      </c>
      <c r="V81" s="13">
        <v>63.679779614809597</v>
      </c>
      <c r="W81" s="13">
        <v>84.933395661842781</v>
      </c>
      <c r="X81" s="13">
        <v>50.844869432892693</v>
      </c>
      <c r="Y81" s="13"/>
      <c r="Z81" s="13" t="e">
        <v>#N/A</v>
      </c>
    </row>
    <row r="82" spans="1:26" x14ac:dyDescent="0.25">
      <c r="A82" s="11">
        <v>2014</v>
      </c>
      <c r="B82" s="13">
        <v>90.664061169527628</v>
      </c>
      <c r="C82" s="13">
        <v>74.879892454412953</v>
      </c>
      <c r="D82" s="13">
        <v>74.737329062030128</v>
      </c>
      <c r="E82" s="13">
        <v>73.302856842240033</v>
      </c>
      <c r="F82" s="13">
        <v>77.264202911754651</v>
      </c>
      <c r="G82" s="13">
        <v>62.014813636363641</v>
      </c>
      <c r="H82" s="13">
        <v>80.485551365453517</v>
      </c>
      <c r="I82" s="13">
        <v>22.628571428571401</v>
      </c>
      <c r="J82" s="13">
        <v>65.182746935364378</v>
      </c>
      <c r="K82" s="13">
        <v>61.541987196654553</v>
      </c>
      <c r="L82" s="13">
        <v>113.63664256610596</v>
      </c>
      <c r="M82" s="13">
        <v>63.470228874746255</v>
      </c>
      <c r="N82" s="13">
        <v>115.2954853551321</v>
      </c>
      <c r="O82" s="13">
        <v>106.23772731605355</v>
      </c>
      <c r="P82" s="13">
        <v>105.42030894025427</v>
      </c>
      <c r="Q82" s="13">
        <v>113.15541011524037</v>
      </c>
      <c r="R82" s="13">
        <v>101.12754116845205</v>
      </c>
      <c r="S82" s="13">
        <v>113.96974936742956</v>
      </c>
      <c r="T82" s="13">
        <v>108.17851977447522</v>
      </c>
      <c r="U82" s="13">
        <v>66.204270833333325</v>
      </c>
      <c r="V82" s="13">
        <v>53.75063393008304</v>
      </c>
      <c r="W82" s="13">
        <v>81.002296668969876</v>
      </c>
      <c r="X82" s="13">
        <v>65.280128104351789</v>
      </c>
      <c r="Y82" s="13"/>
      <c r="Z82" s="13">
        <v>1889.4309560170002</v>
      </c>
    </row>
    <row r="83" spans="1:26" x14ac:dyDescent="0.25">
      <c r="A83" s="11">
        <v>2015</v>
      </c>
      <c r="B83" s="13">
        <v>89.187514957193883</v>
      </c>
      <c r="C83" s="13">
        <v>92.775478465262722</v>
      </c>
      <c r="D83" s="13">
        <v>67.49057373423723</v>
      </c>
      <c r="E83" s="13">
        <v>73.481842647994881</v>
      </c>
      <c r="F83" s="13">
        <v>67.733184937599333</v>
      </c>
      <c r="G83" s="13">
        <v>63.489020433887099</v>
      </c>
      <c r="H83" s="13">
        <v>84.966482568102037</v>
      </c>
      <c r="I83" s="13" t="e">
        <v>#N/A</v>
      </c>
      <c r="J83" s="13">
        <v>58.517842308736441</v>
      </c>
      <c r="K83" s="13">
        <v>60.318033686054122</v>
      </c>
      <c r="L83" s="13">
        <v>106.26876985163219</v>
      </c>
      <c r="M83" s="13">
        <v>75.970538669420264</v>
      </c>
      <c r="N83" s="13">
        <v>106.19242932763835</v>
      </c>
      <c r="O83" s="13">
        <v>96.349262994333415</v>
      </c>
      <c r="P83" s="13">
        <v>93.438484373005437</v>
      </c>
      <c r="Q83" s="13">
        <v>88.887655565399911</v>
      </c>
      <c r="R83" s="13">
        <v>89.620713067732396</v>
      </c>
      <c r="S83" s="13">
        <v>104.73492667918049</v>
      </c>
      <c r="T83" s="13">
        <v>111.30551688249118</v>
      </c>
      <c r="U83" s="13">
        <v>72.293540229885096</v>
      </c>
      <c r="V83" s="13">
        <v>61.337411497283668</v>
      </c>
      <c r="W83" s="13">
        <v>66.230339753902271</v>
      </c>
      <c r="X83" s="13">
        <v>61.374901647356921</v>
      </c>
      <c r="Y83" s="13"/>
      <c r="Z83" s="13" t="e">
        <v>#N/A</v>
      </c>
    </row>
    <row r="84" spans="1:26" x14ac:dyDescent="0.25">
      <c r="A84" s="11">
        <v>2016</v>
      </c>
      <c r="B84" s="13">
        <v>81.289620209414565</v>
      </c>
      <c r="C84" s="13">
        <v>75.658454532499391</v>
      </c>
      <c r="D84" s="13">
        <v>73.382772368611981</v>
      </c>
      <c r="E84" s="13">
        <v>78.284857456140344</v>
      </c>
      <c r="F84" s="13">
        <v>61.322057720727919</v>
      </c>
      <c r="G84" s="13">
        <v>65.753116126297968</v>
      </c>
      <c r="H84" s="13">
        <v>75.975529720819367</v>
      </c>
      <c r="I84" s="13" t="e">
        <v>#N/A</v>
      </c>
      <c r="J84" s="13">
        <v>51.80998806688676</v>
      </c>
      <c r="K84" s="13">
        <v>62.301407328122096</v>
      </c>
      <c r="L84" s="13">
        <v>117.13209849844982</v>
      </c>
      <c r="M84" s="13">
        <v>95.135999999999996</v>
      </c>
      <c r="N84" s="13">
        <v>105.72380428016635</v>
      </c>
      <c r="O84" s="13">
        <v>90.262089194827496</v>
      </c>
      <c r="P84" s="13">
        <v>88.347232927203777</v>
      </c>
      <c r="Q84" s="13">
        <v>82.594363427097392</v>
      </c>
      <c r="R84" s="13">
        <v>87.320004166968644</v>
      </c>
      <c r="S84" s="13">
        <v>92.167945232396775</v>
      </c>
      <c r="T84" s="13">
        <v>99.628719427064027</v>
      </c>
      <c r="U84" s="13">
        <v>74.698330827067679</v>
      </c>
      <c r="V84" s="13">
        <v>65.876701785060391</v>
      </c>
      <c r="W84" s="13">
        <v>89.365882394698289</v>
      </c>
      <c r="X84" s="13">
        <v>56.95045451679632</v>
      </c>
      <c r="Y84" s="13"/>
      <c r="Z84" s="13" t="e">
        <v>#N/A</v>
      </c>
    </row>
    <row r="85" spans="1:26" x14ac:dyDescent="0.25">
      <c r="A85" s="11" t="s">
        <v>35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2" t="s">
        <v>36</v>
      </c>
      <c r="B86" s="15">
        <v>2956.6381613886442</v>
      </c>
      <c r="C86" s="15">
        <v>2838.5096613110691</v>
      </c>
      <c r="D86" s="15">
        <v>2854.8379171695669</v>
      </c>
      <c r="E86" s="15">
        <v>2896.1475567124608</v>
      </c>
      <c r="F86" s="15">
        <v>2753.1963382156027</v>
      </c>
      <c r="G86" s="15">
        <v>2654.9944684281886</v>
      </c>
      <c r="H86" s="15">
        <v>2846.2674472592071</v>
      </c>
      <c r="I86" s="15" t="e">
        <v>#N/A</v>
      </c>
      <c r="J86" s="15">
        <v>2364.1060997464128</v>
      </c>
      <c r="K86" s="15">
        <v>2915.4997486744228</v>
      </c>
      <c r="L86" s="15" t="e">
        <v>#N/A</v>
      </c>
      <c r="M86" s="15">
        <v>2414.5044099524157</v>
      </c>
      <c r="N86" s="15">
        <v>3378.3442019646373</v>
      </c>
      <c r="O86" s="15">
        <v>3200.0413510517378</v>
      </c>
      <c r="P86" s="15">
        <v>3103.5800305123275</v>
      </c>
      <c r="Q86" s="15">
        <v>3169.1439904856893</v>
      </c>
      <c r="R86" s="15">
        <v>3107.5174160255015</v>
      </c>
      <c r="S86" s="15">
        <v>3431.2300641668899</v>
      </c>
      <c r="T86" s="15">
        <v>3469.8017764759807</v>
      </c>
      <c r="U86" s="15" t="e">
        <v>#N/A</v>
      </c>
      <c r="V86" s="15" t="e">
        <v>#N/A</v>
      </c>
      <c r="W86" s="15">
        <v>2813.113299921466</v>
      </c>
      <c r="X86" s="15" t="e">
        <v>#N/A</v>
      </c>
      <c r="Y86" s="15"/>
      <c r="Z86" s="15" t="e">
        <v>#N/A</v>
      </c>
    </row>
    <row r="88" spans="1:26" x14ac:dyDescent="0.25">
      <c r="A88" t="s">
        <v>40</v>
      </c>
    </row>
    <row r="89" spans="1:26" x14ac:dyDescent="0.25">
      <c r="A89" s="14" t="s">
        <v>34</v>
      </c>
      <c r="B89" s="14" t="s">
        <v>3</v>
      </c>
      <c r="C89" s="14" t="s">
        <v>4</v>
      </c>
      <c r="D89" s="14" t="s">
        <v>5</v>
      </c>
      <c r="E89" s="14" t="s">
        <v>6</v>
      </c>
      <c r="F89" s="14" t="s">
        <v>7</v>
      </c>
      <c r="G89" s="14" t="s">
        <v>8</v>
      </c>
      <c r="H89" s="14" t="s">
        <v>9</v>
      </c>
      <c r="I89" s="14" t="s">
        <v>10</v>
      </c>
      <c r="J89" s="14" t="s">
        <v>11</v>
      </c>
      <c r="K89" s="14" t="s">
        <v>12</v>
      </c>
      <c r="L89" s="14" t="s">
        <v>13</v>
      </c>
      <c r="M89" s="14" t="s">
        <v>14</v>
      </c>
      <c r="N89" s="14" t="s">
        <v>15</v>
      </c>
      <c r="O89" s="14" t="s">
        <v>16</v>
      </c>
      <c r="P89" s="14" t="s">
        <v>17</v>
      </c>
      <c r="Q89" s="14" t="s">
        <v>18</v>
      </c>
      <c r="R89" s="14" t="s">
        <v>19</v>
      </c>
      <c r="S89" s="14" t="s">
        <v>20</v>
      </c>
      <c r="T89" s="14" t="s">
        <v>21</v>
      </c>
      <c r="U89" s="14" t="s">
        <v>22</v>
      </c>
      <c r="V89" s="14" t="s">
        <v>23</v>
      </c>
      <c r="W89" s="14" t="s">
        <v>24</v>
      </c>
      <c r="X89" s="14" t="s">
        <v>25</v>
      </c>
      <c r="Y89" s="14" t="s">
        <v>35</v>
      </c>
      <c r="Z89" s="14" t="s">
        <v>36</v>
      </c>
    </row>
    <row r="90" spans="1:26" x14ac:dyDescent="0.25">
      <c r="A90" s="11">
        <v>1979</v>
      </c>
    </row>
    <row r="91" spans="1:26" x14ac:dyDescent="0.25">
      <c r="A91" s="11">
        <v>1980</v>
      </c>
    </row>
    <row r="92" spans="1:26" x14ac:dyDescent="0.25">
      <c r="A92" s="11">
        <v>1981</v>
      </c>
      <c r="B92">
        <f>AVERAGE(B47:B49)</f>
        <v>46.299781564874316</v>
      </c>
      <c r="C92">
        <f t="shared" ref="C92:T92" si="0">AVERAGE(C47:C49)</f>
        <v>42.498879281820358</v>
      </c>
      <c r="D92">
        <f t="shared" si="0"/>
        <v>48.471798491605682</v>
      </c>
      <c r="E92">
        <f t="shared" si="0"/>
        <v>55.630482049274512</v>
      </c>
      <c r="F92">
        <f t="shared" si="0"/>
        <v>49.562045023969382</v>
      </c>
      <c r="G92">
        <f t="shared" si="0"/>
        <v>33.662078760342787</v>
      </c>
      <c r="H92">
        <f t="shared" si="0"/>
        <v>47.15528241769929</v>
      </c>
      <c r="I92">
        <f t="shared" si="0"/>
        <v>33.949985791095827</v>
      </c>
      <c r="J92">
        <f t="shared" si="0"/>
        <v>54.867914376123508</v>
      </c>
      <c r="K92">
        <f t="shared" si="0"/>
        <v>59.164179925539521</v>
      </c>
      <c r="L92">
        <f t="shared" si="0"/>
        <v>45.697138210489157</v>
      </c>
      <c r="M92">
        <f t="shared" si="0"/>
        <v>34.274192069818234</v>
      </c>
      <c r="N92">
        <f t="shared" si="0"/>
        <v>63.673235613577617</v>
      </c>
      <c r="O92">
        <f t="shared" si="0"/>
        <v>51.354293409983363</v>
      </c>
      <c r="P92">
        <f t="shared" si="0"/>
        <v>48.164706739973383</v>
      </c>
      <c r="Q92">
        <f t="shared" si="0"/>
        <v>49.137875472060493</v>
      </c>
      <c r="R92">
        <f t="shared" si="0"/>
        <v>61.145675220983698</v>
      </c>
      <c r="S92">
        <f t="shared" si="0"/>
        <v>54.974586678438705</v>
      </c>
      <c r="T92">
        <f t="shared" si="0"/>
        <v>56.330270427221855</v>
      </c>
      <c r="U92">
        <f>AVERAGE(U47:U49)</f>
        <v>66.788043219297819</v>
      </c>
      <c r="V92">
        <f t="shared" ref="V92:X107" si="1">AVERAGE(V47:V49)</f>
        <v>60.338289908897195</v>
      </c>
      <c r="W92">
        <f t="shared" si="1"/>
        <v>54.441085033909722</v>
      </c>
      <c r="X92">
        <f t="shared" si="1"/>
        <v>61.282340301390285</v>
      </c>
    </row>
    <row r="93" spans="1:26" x14ac:dyDescent="0.25">
      <c r="A93" s="11">
        <v>1982</v>
      </c>
      <c r="B93">
        <f>AVERAGE(B48:B50)</f>
        <v>46.799602202555775</v>
      </c>
      <c r="C93">
        <f t="shared" ref="C93:T107" si="2">AVERAGE(C48:C50)</f>
        <v>41.341205637531907</v>
      </c>
      <c r="D93">
        <f t="shared" si="2"/>
        <v>48.068373731838335</v>
      </c>
      <c r="E93">
        <f t="shared" si="2"/>
        <v>53.733601740483813</v>
      </c>
      <c r="F93">
        <f t="shared" si="2"/>
        <v>47.663524903475412</v>
      </c>
      <c r="G93">
        <f t="shared" si="2"/>
        <v>35.653253703647259</v>
      </c>
      <c r="H93">
        <f t="shared" si="2"/>
        <v>45.388947054983191</v>
      </c>
      <c r="I93">
        <f t="shared" si="2"/>
        <v>32.9538597530724</v>
      </c>
      <c r="J93">
        <f t="shared" si="2"/>
        <v>52.83430181040719</v>
      </c>
      <c r="K93">
        <f t="shared" si="2"/>
        <v>52.455179011314613</v>
      </c>
      <c r="L93">
        <f t="shared" si="2"/>
        <v>40.99071089879962</v>
      </c>
      <c r="M93">
        <f t="shared" si="2"/>
        <v>36.642551872900079</v>
      </c>
      <c r="N93">
        <f t="shared" si="2"/>
        <v>60.750063475796054</v>
      </c>
      <c r="O93">
        <f t="shared" si="2"/>
        <v>50.237570530944971</v>
      </c>
      <c r="P93">
        <f t="shared" si="2"/>
        <v>49.23111298131488</v>
      </c>
      <c r="Q93">
        <f t="shared" si="2"/>
        <v>49.769663239033321</v>
      </c>
      <c r="R93">
        <f t="shared" si="2"/>
        <v>59.62953616775291</v>
      </c>
      <c r="S93">
        <f t="shared" si="2"/>
        <v>56.217664694055749</v>
      </c>
      <c r="T93">
        <f t="shared" si="2"/>
        <v>57.116412822806446</v>
      </c>
      <c r="U93">
        <f>AVERAGE(U48:U50)</f>
        <v>71.048528886388411</v>
      </c>
      <c r="V93">
        <f t="shared" si="1"/>
        <v>62.747496101677633</v>
      </c>
      <c r="W93">
        <f t="shared" si="1"/>
        <v>57.388567821580516</v>
      </c>
      <c r="X93">
        <f t="shared" si="1"/>
        <v>64.199582634447509</v>
      </c>
    </row>
    <row r="94" spans="1:26" x14ac:dyDescent="0.25">
      <c r="A94" s="11">
        <v>1983</v>
      </c>
      <c r="B94">
        <f t="shared" ref="B94:Q127" si="3">AVERAGE(B49:B51)</f>
        <v>49.414583707772692</v>
      </c>
      <c r="C94">
        <f t="shared" si="3"/>
        <v>39.704207159711054</v>
      </c>
      <c r="D94">
        <f t="shared" si="3"/>
        <v>47.280648775477118</v>
      </c>
      <c r="E94">
        <f t="shared" si="3"/>
        <v>53.122565746192528</v>
      </c>
      <c r="F94">
        <f t="shared" si="3"/>
        <v>49.398084512703598</v>
      </c>
      <c r="G94">
        <f t="shared" si="3"/>
        <v>35.637118976509321</v>
      </c>
      <c r="H94">
        <f t="shared" si="3"/>
        <v>47.13836710322726</v>
      </c>
      <c r="I94">
        <f t="shared" si="3"/>
        <v>33.770167488647225</v>
      </c>
      <c r="J94">
        <f t="shared" si="3"/>
        <v>52.395017147826231</v>
      </c>
      <c r="K94">
        <f t="shared" si="3"/>
        <v>54.970413719581671</v>
      </c>
      <c r="L94">
        <f t="shared" si="3"/>
        <v>41.807441654464249</v>
      </c>
      <c r="M94">
        <f t="shared" si="3"/>
        <v>40.82417453851648</v>
      </c>
      <c r="N94">
        <f t="shared" si="3"/>
        <v>63.144495135812264</v>
      </c>
      <c r="O94">
        <f t="shared" si="3"/>
        <v>53.950032762410181</v>
      </c>
      <c r="P94">
        <f t="shared" si="3"/>
        <v>53.655960151994833</v>
      </c>
      <c r="Q94">
        <f t="shared" si="3"/>
        <v>53.579131842145557</v>
      </c>
      <c r="R94">
        <f t="shared" si="2"/>
        <v>61.895255644686735</v>
      </c>
      <c r="S94">
        <f t="shared" si="2"/>
        <v>60.367015462128656</v>
      </c>
      <c r="T94">
        <f t="shared" si="2"/>
        <v>58.41918340470221</v>
      </c>
      <c r="U94">
        <f t="shared" ref="U94:X94" si="4">AVERAGE(U49:U51)</f>
        <v>71.004614959650311</v>
      </c>
      <c r="V94">
        <f t="shared" si="4"/>
        <v>63.361453391099893</v>
      </c>
      <c r="W94">
        <f t="shared" si="4"/>
        <v>58.325060854834788</v>
      </c>
      <c r="X94">
        <f t="shared" si="4"/>
        <v>64.821682393292676</v>
      </c>
    </row>
    <row r="95" spans="1:26" x14ac:dyDescent="0.25">
      <c r="A95" s="11">
        <v>1984</v>
      </c>
      <c r="B95">
        <f t="shared" si="3"/>
        <v>51.690404524761142</v>
      </c>
      <c r="C95">
        <f t="shared" si="2"/>
        <v>37.579776464074278</v>
      </c>
      <c r="D95">
        <f t="shared" si="2"/>
        <v>46.713353437901411</v>
      </c>
      <c r="E95">
        <f t="shared" si="2"/>
        <v>55.209112889111587</v>
      </c>
      <c r="F95">
        <f t="shared" si="2"/>
        <v>50.525643451249529</v>
      </c>
      <c r="G95">
        <f t="shared" si="2"/>
        <v>36.757297481309955</v>
      </c>
      <c r="H95">
        <f t="shared" si="2"/>
        <v>50.468466137002331</v>
      </c>
      <c r="I95">
        <f t="shared" si="2"/>
        <v>35.829166267247963</v>
      </c>
      <c r="J95">
        <f t="shared" si="2"/>
        <v>54.663519932159694</v>
      </c>
      <c r="K95">
        <f t="shared" si="2"/>
        <v>53.250043307019688</v>
      </c>
      <c r="L95">
        <f t="shared" si="2"/>
        <v>46.976531574982111</v>
      </c>
      <c r="M95">
        <f t="shared" si="2"/>
        <v>44.811893435487114</v>
      </c>
      <c r="N95">
        <f t="shared" si="2"/>
        <v>69.165887871631867</v>
      </c>
      <c r="O95">
        <f t="shared" si="2"/>
        <v>57.127800860953677</v>
      </c>
      <c r="P95">
        <f t="shared" si="2"/>
        <v>56.440446378905456</v>
      </c>
      <c r="Q95">
        <f t="shared" si="2"/>
        <v>57.351629535232696</v>
      </c>
      <c r="R95">
        <f t="shared" si="2"/>
        <v>67.353861875456616</v>
      </c>
      <c r="S95">
        <f t="shared" si="2"/>
        <v>63.402298081721455</v>
      </c>
      <c r="T95">
        <f t="shared" si="2"/>
        <v>61.954560980144599</v>
      </c>
      <c r="U95">
        <f t="shared" ref="U95" si="5">AVERAGE(U50:U52)</f>
        <v>67.847194367555417</v>
      </c>
      <c r="V95">
        <f t="shared" si="1"/>
        <v>58.872728801628263</v>
      </c>
      <c r="W95">
        <f t="shared" si="1"/>
        <v>55.50535733601896</v>
      </c>
      <c r="X95">
        <f t="shared" si="1"/>
        <v>62.604523376843872</v>
      </c>
    </row>
    <row r="96" spans="1:26" x14ac:dyDescent="0.25">
      <c r="A96" s="11">
        <v>1985</v>
      </c>
      <c r="B96">
        <f t="shared" si="3"/>
        <v>51.384623386004655</v>
      </c>
      <c r="C96">
        <f t="shared" si="2"/>
        <v>39.070229956326209</v>
      </c>
      <c r="D96">
        <f t="shared" si="2"/>
        <v>47.185081783424458</v>
      </c>
      <c r="E96">
        <f t="shared" si="2"/>
        <v>59.778115270969273</v>
      </c>
      <c r="F96">
        <f t="shared" si="2"/>
        <v>50.84061117265221</v>
      </c>
      <c r="G96">
        <f t="shared" si="2"/>
        <v>40.840348885065261</v>
      </c>
      <c r="H96">
        <f t="shared" si="2"/>
        <v>51.250516867554161</v>
      </c>
      <c r="I96">
        <f t="shared" si="2"/>
        <v>37.998432686231887</v>
      </c>
      <c r="J96">
        <f t="shared" si="2"/>
        <v>59.365409919257495</v>
      </c>
      <c r="K96">
        <f t="shared" si="2"/>
        <v>56.348700808906891</v>
      </c>
      <c r="L96">
        <f t="shared" si="2"/>
        <v>53.138518955734042</v>
      </c>
      <c r="M96">
        <f t="shared" si="2"/>
        <v>45.429579867720257</v>
      </c>
      <c r="N96">
        <f t="shared" si="2"/>
        <v>73.34297942166647</v>
      </c>
      <c r="O96">
        <f t="shared" si="2"/>
        <v>60.406383530062222</v>
      </c>
      <c r="P96">
        <f t="shared" si="2"/>
        <v>59.481318642927874</v>
      </c>
      <c r="Q96">
        <f t="shared" si="2"/>
        <v>59.952959970388264</v>
      </c>
      <c r="R96">
        <f t="shared" si="2"/>
        <v>68.788364847188419</v>
      </c>
      <c r="S96">
        <f t="shared" si="2"/>
        <v>64.587662989317479</v>
      </c>
      <c r="T96">
        <f t="shared" si="2"/>
        <v>63.845431890094538</v>
      </c>
      <c r="U96">
        <f t="shared" ref="U96" si="6">AVERAGE(U51:U53)</f>
        <v>63.927974340195554</v>
      </c>
      <c r="V96">
        <f t="shared" si="1"/>
        <v>55.512352376433704</v>
      </c>
      <c r="W96">
        <f t="shared" si="1"/>
        <v>55.350075615994143</v>
      </c>
      <c r="X96">
        <f t="shared" si="1"/>
        <v>57.892891399890196</v>
      </c>
    </row>
    <row r="97" spans="1:24" x14ac:dyDescent="0.25">
      <c r="A97" s="11">
        <v>1986</v>
      </c>
      <c r="B97">
        <f t="shared" si="3"/>
        <v>55.407658610372152</v>
      </c>
      <c r="C97">
        <f t="shared" si="2"/>
        <v>41.935471219136652</v>
      </c>
      <c r="D97">
        <f t="shared" si="2"/>
        <v>48.917163834720533</v>
      </c>
      <c r="E97">
        <f t="shared" si="2"/>
        <v>62.067764165512045</v>
      </c>
      <c r="F97">
        <f t="shared" si="2"/>
        <v>53.508075349668587</v>
      </c>
      <c r="G97">
        <f t="shared" si="2"/>
        <v>47.583255995037028</v>
      </c>
      <c r="H97">
        <f t="shared" si="2"/>
        <v>51.960320253679924</v>
      </c>
      <c r="I97">
        <f t="shared" si="2"/>
        <v>37.382251189208752</v>
      </c>
      <c r="J97">
        <f t="shared" si="2"/>
        <v>61.772335718402893</v>
      </c>
      <c r="K97">
        <f t="shared" si="2"/>
        <v>60.872113917111086</v>
      </c>
      <c r="L97">
        <f t="shared" si="2"/>
        <v>56.460798531739073</v>
      </c>
      <c r="M97">
        <f t="shared" si="2"/>
        <v>47.573048990817504</v>
      </c>
      <c r="N97">
        <f t="shared" si="2"/>
        <v>73.493609111579062</v>
      </c>
      <c r="O97">
        <f t="shared" si="2"/>
        <v>61.07760374341435</v>
      </c>
      <c r="P97">
        <f t="shared" si="2"/>
        <v>60.156790053863062</v>
      </c>
      <c r="Q97">
        <f t="shared" si="2"/>
        <v>59.650571157871489</v>
      </c>
      <c r="R97">
        <f t="shared" si="2"/>
        <v>67.307819809527643</v>
      </c>
      <c r="S97">
        <f t="shared" si="2"/>
        <v>63.906595593290014</v>
      </c>
      <c r="T97">
        <f t="shared" si="2"/>
        <v>64.499055069493764</v>
      </c>
      <c r="U97">
        <f t="shared" ref="U97" si="7">AVERAGE(U52:U54)</f>
        <v>57.529952422554807</v>
      </c>
      <c r="V97">
        <f t="shared" si="1"/>
        <v>54.736523005585781</v>
      </c>
      <c r="W97">
        <f t="shared" si="1"/>
        <v>55.49409349569595</v>
      </c>
      <c r="X97">
        <f t="shared" si="1"/>
        <v>55.861856152601909</v>
      </c>
    </row>
    <row r="98" spans="1:24" x14ac:dyDescent="0.25">
      <c r="A98" s="11">
        <v>1987</v>
      </c>
      <c r="B98">
        <f t="shared" si="3"/>
        <v>62.528003922564331</v>
      </c>
      <c r="C98">
        <f t="shared" si="2"/>
        <v>47.216536560318794</v>
      </c>
      <c r="D98">
        <f t="shared" si="2"/>
        <v>57.564056840261991</v>
      </c>
      <c r="E98">
        <f t="shared" si="2"/>
        <v>66.962139877395316</v>
      </c>
      <c r="F98">
        <f t="shared" si="2"/>
        <v>58.406909785685933</v>
      </c>
      <c r="G98">
        <f t="shared" si="2"/>
        <v>53.045392238423268</v>
      </c>
      <c r="H98">
        <f t="shared" si="2"/>
        <v>54.970879522764967</v>
      </c>
      <c r="I98">
        <f t="shared" si="2"/>
        <v>39.762173537393316</v>
      </c>
      <c r="J98">
        <f t="shared" si="2"/>
        <v>66.6023228568083</v>
      </c>
      <c r="K98">
        <f t="shared" si="2"/>
        <v>66.893939056005522</v>
      </c>
      <c r="L98">
        <f t="shared" si="2"/>
        <v>58.888576850341252</v>
      </c>
      <c r="M98">
        <f t="shared" si="2"/>
        <v>56.726317407152415</v>
      </c>
      <c r="N98">
        <f t="shared" si="2"/>
        <v>71.663152864984696</v>
      </c>
      <c r="O98">
        <f t="shared" si="2"/>
        <v>60.075258655017734</v>
      </c>
      <c r="P98">
        <f t="shared" si="2"/>
        <v>59.776294220895316</v>
      </c>
      <c r="Q98">
        <f t="shared" si="2"/>
        <v>58.757353608810853</v>
      </c>
      <c r="R98">
        <f t="shared" si="2"/>
        <v>63.72898759265334</v>
      </c>
      <c r="S98">
        <f t="shared" si="2"/>
        <v>61.8496783056545</v>
      </c>
      <c r="T98">
        <f t="shared" si="2"/>
        <v>63.519082114540481</v>
      </c>
      <c r="U98">
        <f t="shared" ref="U98" si="8">AVERAGE(U53:U55)</f>
        <v>57.291940008790711</v>
      </c>
      <c r="V98">
        <f t="shared" si="1"/>
        <v>55.672672231709065</v>
      </c>
      <c r="W98">
        <f t="shared" si="1"/>
        <v>61.317781336262648</v>
      </c>
      <c r="X98">
        <f t="shared" si="1"/>
        <v>55.930926920909258</v>
      </c>
    </row>
    <row r="99" spans="1:24" x14ac:dyDescent="0.25">
      <c r="A99" s="11">
        <v>1988</v>
      </c>
      <c r="B99">
        <f t="shared" si="3"/>
        <v>71.160555224856907</v>
      </c>
      <c r="C99">
        <f t="shared" si="2"/>
        <v>51.6513207802669</v>
      </c>
      <c r="D99">
        <f t="shared" si="2"/>
        <v>63.918789679191299</v>
      </c>
      <c r="E99">
        <f t="shared" si="2"/>
        <v>64.320647666568433</v>
      </c>
      <c r="F99">
        <f t="shared" si="2"/>
        <v>67.124239540306178</v>
      </c>
      <c r="G99">
        <f t="shared" si="2"/>
        <v>59.216889063881219</v>
      </c>
      <c r="H99">
        <f t="shared" si="2"/>
        <v>62.579839647964981</v>
      </c>
      <c r="I99">
        <f t="shared" si="2"/>
        <v>46.441792828323656</v>
      </c>
      <c r="J99">
        <f t="shared" si="2"/>
        <v>64.271202019257217</v>
      </c>
      <c r="K99">
        <f t="shared" si="2"/>
        <v>73.020077202272788</v>
      </c>
      <c r="L99">
        <f t="shared" si="2"/>
        <v>56.939397963920591</v>
      </c>
      <c r="M99">
        <f t="shared" si="2"/>
        <v>66.424318768897948</v>
      </c>
      <c r="N99">
        <f t="shared" si="2"/>
        <v>72.181968603802758</v>
      </c>
      <c r="O99">
        <f t="shared" si="2"/>
        <v>61.767983705386634</v>
      </c>
      <c r="P99">
        <f t="shared" si="2"/>
        <v>60.567462193830842</v>
      </c>
      <c r="Q99">
        <f t="shared" si="2"/>
        <v>60.868535056935514</v>
      </c>
      <c r="R99">
        <f t="shared" si="2"/>
        <v>62.884030828973778</v>
      </c>
      <c r="S99">
        <f t="shared" si="2"/>
        <v>63.46797830866803</v>
      </c>
      <c r="T99">
        <f t="shared" si="2"/>
        <v>65.308041408645252</v>
      </c>
      <c r="U99">
        <f t="shared" ref="U99" si="9">AVERAGE(U54:U56)</f>
        <v>60.894702753462688</v>
      </c>
      <c r="V99">
        <f t="shared" si="1"/>
        <v>59.765413276908305</v>
      </c>
      <c r="W99">
        <f t="shared" si="1"/>
        <v>72.493646758338471</v>
      </c>
      <c r="X99">
        <f t="shared" si="1"/>
        <v>59.798696009540095</v>
      </c>
    </row>
    <row r="100" spans="1:24" x14ac:dyDescent="0.25">
      <c r="A100" s="11">
        <v>1989</v>
      </c>
      <c r="B100">
        <f t="shared" si="3"/>
        <v>73.094694328752496</v>
      </c>
      <c r="C100">
        <f t="shared" si="2"/>
        <v>63.542260925852496</v>
      </c>
      <c r="D100">
        <f t="shared" si="2"/>
        <v>69.956283434144567</v>
      </c>
      <c r="E100">
        <f t="shared" si="2"/>
        <v>67.363628458070352</v>
      </c>
      <c r="F100">
        <f t="shared" si="2"/>
        <v>68.892429346588997</v>
      </c>
      <c r="G100">
        <f t="shared" si="2"/>
        <v>62.234271859192269</v>
      </c>
      <c r="H100">
        <f t="shared" si="2"/>
        <v>66.486479980089584</v>
      </c>
      <c r="I100">
        <f t="shared" si="2"/>
        <v>52.297478075175604</v>
      </c>
      <c r="J100">
        <f t="shared" si="2"/>
        <v>67.422527635025105</v>
      </c>
      <c r="K100">
        <f t="shared" si="2"/>
        <v>73.190214859733956</v>
      </c>
      <c r="L100">
        <f t="shared" si="2"/>
        <v>61.863116209543044</v>
      </c>
      <c r="M100">
        <f t="shared" si="2"/>
        <v>70.869867086738807</v>
      </c>
      <c r="N100">
        <f t="shared" si="2"/>
        <v>72.191130441629994</v>
      </c>
      <c r="O100">
        <f t="shared" si="2"/>
        <v>64.202771220744808</v>
      </c>
      <c r="P100">
        <f t="shared" si="2"/>
        <v>61.994917684939026</v>
      </c>
      <c r="Q100">
        <f t="shared" si="2"/>
        <v>62.302638694282116</v>
      </c>
      <c r="R100">
        <f t="shared" si="2"/>
        <v>62.043673640674143</v>
      </c>
      <c r="S100">
        <f t="shared" si="2"/>
        <v>66.628887761235546</v>
      </c>
      <c r="T100">
        <f t="shared" si="2"/>
        <v>67.741836266525851</v>
      </c>
      <c r="U100">
        <f t="shared" ref="U100" si="10">AVERAGE(U55:U57)</f>
        <v>71.390968216741456</v>
      </c>
      <c r="V100">
        <f t="shared" si="1"/>
        <v>62.597737852447942</v>
      </c>
      <c r="W100">
        <f t="shared" si="1"/>
        <v>86.266375671097975</v>
      </c>
      <c r="X100">
        <f t="shared" si="1"/>
        <v>61.384885337964811</v>
      </c>
    </row>
    <row r="101" spans="1:24" x14ac:dyDescent="0.25">
      <c r="A101" s="11">
        <v>1990</v>
      </c>
      <c r="B101">
        <f t="shared" si="3"/>
        <v>72.024924924262322</v>
      </c>
      <c r="C101">
        <f t="shared" si="2"/>
        <v>64.45202915681638</v>
      </c>
      <c r="D101">
        <f t="shared" si="2"/>
        <v>70.544112698205197</v>
      </c>
      <c r="E101">
        <f t="shared" si="2"/>
        <v>66.456808977250674</v>
      </c>
      <c r="F101">
        <f t="shared" si="2"/>
        <v>69.455305702897633</v>
      </c>
      <c r="G101">
        <f t="shared" si="2"/>
        <v>65.236210661131068</v>
      </c>
      <c r="H101">
        <f t="shared" si="2"/>
        <v>67.599579879847269</v>
      </c>
      <c r="I101">
        <f t="shared" si="2"/>
        <v>54.047650456409336</v>
      </c>
      <c r="J101">
        <f t="shared" si="2"/>
        <v>66.031913672027329</v>
      </c>
      <c r="K101">
        <f t="shared" si="2"/>
        <v>72.915160421418662</v>
      </c>
      <c r="L101">
        <f t="shared" si="2"/>
        <v>64.09754965249887</v>
      </c>
      <c r="M101">
        <f t="shared" si="2"/>
        <v>67.423488361866134</v>
      </c>
      <c r="N101">
        <f t="shared" si="2"/>
        <v>73.446607872702955</v>
      </c>
      <c r="O101">
        <f t="shared" si="2"/>
        <v>67.705238980945978</v>
      </c>
      <c r="P101">
        <f t="shared" si="2"/>
        <v>64.532094563225712</v>
      </c>
      <c r="Q101">
        <f t="shared" si="2"/>
        <v>65.480387486592065</v>
      </c>
      <c r="R101">
        <f t="shared" si="2"/>
        <v>62.638018446447404</v>
      </c>
      <c r="S101">
        <f t="shared" si="2"/>
        <v>70.831314711879244</v>
      </c>
      <c r="T101">
        <f t="shared" si="2"/>
        <v>71.46209259912473</v>
      </c>
      <c r="U101">
        <f t="shared" ref="U101" si="11">AVERAGE(U56:U58)</f>
        <v>73.959462256217492</v>
      </c>
      <c r="V101">
        <f t="shared" si="1"/>
        <v>65.965685847298303</v>
      </c>
      <c r="W101">
        <f t="shared" si="1"/>
        <v>91.611909812193588</v>
      </c>
      <c r="X101">
        <f t="shared" si="1"/>
        <v>65.355838255277646</v>
      </c>
    </row>
    <row r="102" spans="1:24" x14ac:dyDescent="0.25">
      <c r="A102" s="11">
        <v>1991</v>
      </c>
      <c r="B102">
        <f t="shared" si="3"/>
        <v>68.010457795471382</v>
      </c>
      <c r="C102">
        <f t="shared" si="2"/>
        <v>65.238029902196544</v>
      </c>
      <c r="D102">
        <f t="shared" si="2"/>
        <v>69.26660523204724</v>
      </c>
      <c r="E102">
        <f t="shared" si="2"/>
        <v>69.089901503823612</v>
      </c>
      <c r="F102">
        <f t="shared" si="2"/>
        <v>65.657766683860004</v>
      </c>
      <c r="G102">
        <f t="shared" si="2"/>
        <v>62.075675377504389</v>
      </c>
      <c r="H102">
        <f t="shared" si="2"/>
        <v>63.869590275689738</v>
      </c>
      <c r="I102">
        <f t="shared" si="2"/>
        <v>49.380011766683744</v>
      </c>
      <c r="J102">
        <f t="shared" si="2"/>
        <v>68.431818986252821</v>
      </c>
      <c r="K102">
        <f t="shared" si="2"/>
        <v>72.159109621898793</v>
      </c>
      <c r="L102">
        <f t="shared" si="2"/>
        <v>67.781816415543332</v>
      </c>
      <c r="M102">
        <f t="shared" si="2"/>
        <v>63.68586014339656</v>
      </c>
      <c r="N102">
        <f t="shared" si="2"/>
        <v>71.731038572217983</v>
      </c>
      <c r="O102">
        <f t="shared" si="2"/>
        <v>68.229648613223432</v>
      </c>
      <c r="P102">
        <f t="shared" si="2"/>
        <v>64.855609626946375</v>
      </c>
      <c r="Q102">
        <f t="shared" si="2"/>
        <v>66.288966871858847</v>
      </c>
      <c r="R102">
        <f t="shared" si="2"/>
        <v>60.697735998558066</v>
      </c>
      <c r="S102">
        <f t="shared" si="2"/>
        <v>70.728548922808329</v>
      </c>
      <c r="T102">
        <f t="shared" si="2"/>
        <v>73.054520633068663</v>
      </c>
      <c r="U102">
        <f t="shared" ref="U102" si="12">AVERAGE(U57:U59)</f>
        <v>76.204695346161529</v>
      </c>
      <c r="V102">
        <f t="shared" si="1"/>
        <v>67.530419612174811</v>
      </c>
      <c r="W102">
        <f t="shared" si="1"/>
        <v>88.409212513304439</v>
      </c>
      <c r="X102">
        <f t="shared" si="1"/>
        <v>65.105022282248811</v>
      </c>
    </row>
    <row r="103" spans="1:24" x14ac:dyDescent="0.25">
      <c r="A103" s="11">
        <v>1992</v>
      </c>
      <c r="B103">
        <f t="shared" si="3"/>
        <v>68.437943219588007</v>
      </c>
      <c r="C103">
        <f t="shared" si="2"/>
        <v>56.847365531626508</v>
      </c>
      <c r="D103">
        <f t="shared" si="2"/>
        <v>67.087265729890973</v>
      </c>
      <c r="E103">
        <f t="shared" si="2"/>
        <v>63.740653903597746</v>
      </c>
      <c r="F103">
        <f t="shared" si="2"/>
        <v>64.62855830214265</v>
      </c>
      <c r="G103">
        <f t="shared" si="2"/>
        <v>60.337123827519058</v>
      </c>
      <c r="H103">
        <f t="shared" si="2"/>
        <v>63.369330487059166</v>
      </c>
      <c r="I103">
        <f t="shared" si="2"/>
        <v>47.92166628676668</v>
      </c>
      <c r="J103">
        <f t="shared" si="2"/>
        <v>62.993457119589515</v>
      </c>
      <c r="K103">
        <f t="shared" si="2"/>
        <v>70.416792208731351</v>
      </c>
      <c r="L103">
        <f t="shared" si="2"/>
        <v>66.333405999213497</v>
      </c>
      <c r="M103">
        <f t="shared" si="2"/>
        <v>61.872936136186901</v>
      </c>
      <c r="N103">
        <f t="shared" si="2"/>
        <v>72.218431441331973</v>
      </c>
      <c r="O103">
        <f t="shared" si="2"/>
        <v>67.916468111491383</v>
      </c>
      <c r="P103">
        <f t="shared" si="2"/>
        <v>65.728218209633084</v>
      </c>
      <c r="Q103">
        <f t="shared" si="2"/>
        <v>68.442228585797338</v>
      </c>
      <c r="R103">
        <f t="shared" si="2"/>
        <v>61.784316234071206</v>
      </c>
      <c r="S103">
        <f t="shared" si="2"/>
        <v>69.568626309178455</v>
      </c>
      <c r="T103">
        <f t="shared" si="2"/>
        <v>74.071116581663901</v>
      </c>
      <c r="U103">
        <f t="shared" ref="U103" si="13">AVERAGE(U58:U60)</f>
        <v>74.376887179752316</v>
      </c>
      <c r="V103">
        <f t="shared" si="1"/>
        <v>66.261326061909116</v>
      </c>
      <c r="W103">
        <f t="shared" si="1"/>
        <v>79.387272858198898</v>
      </c>
      <c r="X103">
        <f t="shared" si="1"/>
        <v>66.133335892083451</v>
      </c>
    </row>
    <row r="104" spans="1:24" x14ac:dyDescent="0.25">
      <c r="A104" s="11">
        <v>1993</v>
      </c>
      <c r="B104">
        <f t="shared" si="3"/>
        <v>68.302372686550669</v>
      </c>
      <c r="C104">
        <f t="shared" si="2"/>
        <v>59.904577536360819</v>
      </c>
      <c r="D104">
        <f t="shared" si="2"/>
        <v>65.153976814535739</v>
      </c>
      <c r="E104">
        <f t="shared" si="2"/>
        <v>60.8124348446716</v>
      </c>
      <c r="F104">
        <f t="shared" si="2"/>
        <v>65.440375902315381</v>
      </c>
      <c r="G104">
        <f t="shared" si="2"/>
        <v>61.257712385052059</v>
      </c>
      <c r="H104">
        <f t="shared" si="2"/>
        <v>63.302879385774425</v>
      </c>
      <c r="I104">
        <f t="shared" si="2"/>
        <v>48.747004468411951</v>
      </c>
      <c r="J104">
        <f t="shared" si="2"/>
        <v>60.576847868608944</v>
      </c>
      <c r="K104">
        <f t="shared" si="2"/>
        <v>71.284900915996616</v>
      </c>
      <c r="L104">
        <f t="shared" si="2"/>
        <v>63.179249773516894</v>
      </c>
      <c r="M104">
        <f t="shared" si="2"/>
        <v>61.693385671569864</v>
      </c>
      <c r="N104">
        <f t="shared" si="2"/>
        <v>73.667141463810978</v>
      </c>
      <c r="O104">
        <f t="shared" si="2"/>
        <v>68.442423251401905</v>
      </c>
      <c r="P104">
        <f t="shared" si="2"/>
        <v>68.47964520581651</v>
      </c>
      <c r="Q104">
        <f t="shared" si="2"/>
        <v>71.493790911996555</v>
      </c>
      <c r="R104">
        <f t="shared" si="2"/>
        <v>65.357487571683933</v>
      </c>
      <c r="S104">
        <f t="shared" si="2"/>
        <v>71.621814652693601</v>
      </c>
      <c r="T104">
        <f t="shared" si="2"/>
        <v>75.473234938369743</v>
      </c>
      <c r="U104">
        <f t="shared" ref="U104" si="14">AVERAGE(U59:U61)</f>
        <v>74.673915149603999</v>
      </c>
      <c r="V104">
        <f t="shared" si="1"/>
        <v>63.508749447646743</v>
      </c>
      <c r="W104">
        <f t="shared" si="1"/>
        <v>76.110215464838177</v>
      </c>
      <c r="X104">
        <f t="shared" si="1"/>
        <v>62.43610334624293</v>
      </c>
    </row>
    <row r="105" spans="1:24" x14ac:dyDescent="0.25">
      <c r="A105" s="11">
        <v>1994</v>
      </c>
      <c r="B105">
        <f t="shared" si="3"/>
        <v>70.490157622103979</v>
      </c>
      <c r="C105">
        <f t="shared" si="2"/>
        <v>63.927291910172222</v>
      </c>
      <c r="D105">
        <f t="shared" si="2"/>
        <v>64.707174107858279</v>
      </c>
      <c r="E105">
        <f t="shared" si="2"/>
        <v>57.650332117966371</v>
      </c>
      <c r="F105">
        <f t="shared" si="2"/>
        <v>65.320482361717126</v>
      </c>
      <c r="G105">
        <f t="shared" si="2"/>
        <v>67.071862371916026</v>
      </c>
      <c r="H105">
        <f t="shared" si="2"/>
        <v>66.440673694222298</v>
      </c>
      <c r="I105">
        <f t="shared" si="2"/>
        <v>51.287162777653599</v>
      </c>
      <c r="J105">
        <f t="shared" si="2"/>
        <v>57.63437033583395</v>
      </c>
      <c r="K105">
        <f t="shared" si="2"/>
        <v>70.264608265433154</v>
      </c>
      <c r="L105">
        <f t="shared" si="2"/>
        <v>60.738250075301153</v>
      </c>
      <c r="M105">
        <f t="shared" si="2"/>
        <v>63.606715841775646</v>
      </c>
      <c r="N105">
        <f t="shared" si="2"/>
        <v>77.895977980559181</v>
      </c>
      <c r="O105">
        <f t="shared" si="2"/>
        <v>74.104799162328419</v>
      </c>
      <c r="P105">
        <f t="shared" si="2"/>
        <v>73.537724837599342</v>
      </c>
      <c r="Q105">
        <f t="shared" si="2"/>
        <v>77.793016076092783</v>
      </c>
      <c r="R105">
        <f t="shared" si="2"/>
        <v>71.79451109124517</v>
      </c>
      <c r="S105">
        <f t="shared" si="2"/>
        <v>76.647486118528775</v>
      </c>
      <c r="T105">
        <f t="shared" si="2"/>
        <v>76.881509054323303</v>
      </c>
      <c r="U105">
        <f t="shared" ref="U105" si="15">AVERAGE(U60:U62)</f>
        <v>72.883700758937565</v>
      </c>
      <c r="V105">
        <f t="shared" si="1"/>
        <v>58.561445322377359</v>
      </c>
      <c r="W105">
        <f t="shared" si="1"/>
        <v>73.416857240185621</v>
      </c>
      <c r="X105">
        <f t="shared" si="1"/>
        <v>58.922820573408352</v>
      </c>
    </row>
    <row r="106" spans="1:24" x14ac:dyDescent="0.25">
      <c r="A106" s="11">
        <v>1995</v>
      </c>
      <c r="B106">
        <f t="shared" si="3"/>
        <v>73.233731872099682</v>
      </c>
      <c r="C106">
        <f t="shared" si="2"/>
        <v>66.769530166169204</v>
      </c>
      <c r="D106">
        <f t="shared" si="2"/>
        <v>65.509853434762462</v>
      </c>
      <c r="E106">
        <f t="shared" si="2"/>
        <v>59.693817162519508</v>
      </c>
      <c r="F106">
        <f t="shared" si="2"/>
        <v>69.998776263249155</v>
      </c>
      <c r="G106">
        <f t="shared" si="2"/>
        <v>72.841348411808227</v>
      </c>
      <c r="H106">
        <f t="shared" si="2"/>
        <v>72.048678705576336</v>
      </c>
      <c r="I106">
        <f t="shared" si="2"/>
        <v>53.636396886089159</v>
      </c>
      <c r="J106">
        <f t="shared" si="2"/>
        <v>59.852959910550823</v>
      </c>
      <c r="K106">
        <f t="shared" si="2"/>
        <v>76.835356535343763</v>
      </c>
      <c r="L106">
        <f t="shared" si="2"/>
        <v>58.941157738449313</v>
      </c>
      <c r="M106">
        <f t="shared" si="2"/>
        <v>66.065847568275117</v>
      </c>
      <c r="N106">
        <f t="shared" si="2"/>
        <v>81.857935929069626</v>
      </c>
      <c r="O106">
        <f t="shared" si="2"/>
        <v>80.131058764457578</v>
      </c>
      <c r="P106">
        <f t="shared" si="2"/>
        <v>76.475511111158198</v>
      </c>
      <c r="Q106">
        <f t="shared" si="2"/>
        <v>81.828321723875931</v>
      </c>
      <c r="R106">
        <f t="shared" si="2"/>
        <v>77.60560159743585</v>
      </c>
      <c r="S106">
        <f t="shared" si="2"/>
        <v>82.409901868851676</v>
      </c>
      <c r="T106">
        <f t="shared" si="2"/>
        <v>79.661176219136564</v>
      </c>
      <c r="U106">
        <f t="shared" ref="U106" si="16">AVERAGE(U61:U63)</f>
        <v>73.423908886617042</v>
      </c>
      <c r="V106">
        <f t="shared" si="1"/>
        <v>56.324238981680161</v>
      </c>
      <c r="W106">
        <f t="shared" si="1"/>
        <v>73.024866678439295</v>
      </c>
      <c r="X106">
        <f t="shared" si="1"/>
        <v>54.391429069871172</v>
      </c>
    </row>
    <row r="107" spans="1:24" x14ac:dyDescent="0.25">
      <c r="A107" s="11">
        <v>1996</v>
      </c>
      <c r="B107">
        <f t="shared" si="3"/>
        <v>79.068564156433041</v>
      </c>
      <c r="C107">
        <f t="shared" si="2"/>
        <v>72.272540315823733</v>
      </c>
      <c r="D107">
        <f t="shared" si="2"/>
        <v>68.382538648407333</v>
      </c>
      <c r="E107">
        <f t="shared" si="2"/>
        <v>62.30415117342438</v>
      </c>
      <c r="F107">
        <f t="shared" si="2"/>
        <v>77.602790743068809</v>
      </c>
      <c r="G107">
        <f t="shared" si="2"/>
        <v>80.597240644772242</v>
      </c>
      <c r="H107">
        <f t="shared" si="2"/>
        <v>81.435074216901299</v>
      </c>
      <c r="I107">
        <f t="shared" si="2"/>
        <v>54.935130070134313</v>
      </c>
      <c r="J107">
        <f t="shared" si="2"/>
        <v>62.484444357993773</v>
      </c>
      <c r="K107">
        <f t="shared" si="2"/>
        <v>86.46996243644243</v>
      </c>
      <c r="L107">
        <f t="shared" si="2"/>
        <v>65.643692250733537</v>
      </c>
      <c r="M107">
        <f t="shared" si="2"/>
        <v>68.15783031384106</v>
      </c>
      <c r="N107">
        <f t="shared" si="2"/>
        <v>86.207400719818679</v>
      </c>
      <c r="O107">
        <f t="shared" si="2"/>
        <v>85.024913576605115</v>
      </c>
      <c r="P107">
        <f t="shared" si="2"/>
        <v>80.369484801166251</v>
      </c>
      <c r="Q107">
        <f t="shared" si="2"/>
        <v>83.129985761606079</v>
      </c>
      <c r="R107">
        <f t="shared" si="2"/>
        <v>84.053503678612273</v>
      </c>
      <c r="S107">
        <f t="shared" si="2"/>
        <v>87.527504322748086</v>
      </c>
      <c r="T107">
        <f t="shared" si="2"/>
        <v>81.308059740988156</v>
      </c>
      <c r="U107">
        <f t="shared" ref="U107" si="17">AVERAGE(U62:U64)</f>
        <v>78.454882969499224</v>
      </c>
      <c r="V107">
        <f t="shared" si="1"/>
        <v>58.355441469135918</v>
      </c>
      <c r="W107">
        <f t="shared" si="1"/>
        <v>74.953058808645949</v>
      </c>
      <c r="X107">
        <f t="shared" si="1"/>
        <v>55.859838280433564</v>
      </c>
    </row>
    <row r="108" spans="1:24" x14ac:dyDescent="0.25">
      <c r="A108" s="11">
        <v>1997</v>
      </c>
      <c r="B108">
        <f t="shared" si="3"/>
        <v>84.940315176844734</v>
      </c>
      <c r="C108">
        <f t="shared" ref="C108:T122" si="18">AVERAGE(C63:C65)</f>
        <v>75.39245403922375</v>
      </c>
      <c r="D108">
        <f t="shared" si="18"/>
        <v>76.508347298036384</v>
      </c>
      <c r="E108">
        <f t="shared" si="18"/>
        <v>68.537355907166372</v>
      </c>
      <c r="F108">
        <f t="shared" si="18"/>
        <v>83.900530450212443</v>
      </c>
      <c r="G108">
        <f t="shared" si="18"/>
        <v>85.219371446749037</v>
      </c>
      <c r="H108">
        <f t="shared" si="18"/>
        <v>90.279575081199383</v>
      </c>
      <c r="I108">
        <f t="shared" si="18"/>
        <v>60.054903663124804</v>
      </c>
      <c r="J108">
        <f t="shared" si="18"/>
        <v>68.67231193319823</v>
      </c>
      <c r="K108">
        <f t="shared" si="18"/>
        <v>92.544733307467595</v>
      </c>
      <c r="L108">
        <f t="shared" si="18"/>
        <v>72.207462819558273</v>
      </c>
      <c r="M108">
        <f t="shared" si="18"/>
        <v>69.807436016826827</v>
      </c>
      <c r="N108">
        <f t="shared" si="18"/>
        <v>88.546297960006655</v>
      </c>
      <c r="O108">
        <f t="shared" si="18"/>
        <v>85.862332141783654</v>
      </c>
      <c r="P108">
        <f t="shared" si="18"/>
        <v>81.582554586760637</v>
      </c>
      <c r="Q108">
        <f t="shared" si="18"/>
        <v>80.83081943619662</v>
      </c>
      <c r="R108">
        <f t="shared" si="18"/>
        <v>88.514474920881142</v>
      </c>
      <c r="S108">
        <f t="shared" si="18"/>
        <v>90.594775768876801</v>
      </c>
      <c r="T108">
        <f t="shared" si="18"/>
        <v>84.723933080693698</v>
      </c>
      <c r="U108">
        <f t="shared" ref="U108:X122" si="19">AVERAGE(U63:U65)</f>
        <v>82.666102116854304</v>
      </c>
      <c r="V108">
        <f t="shared" si="19"/>
        <v>62.537125456872481</v>
      </c>
      <c r="W108">
        <f t="shared" si="19"/>
        <v>80.031953016135716</v>
      </c>
      <c r="X108">
        <f t="shared" si="19"/>
        <v>58.53384909608895</v>
      </c>
    </row>
    <row r="109" spans="1:24" x14ac:dyDescent="0.25">
      <c r="A109" s="11">
        <v>1998</v>
      </c>
      <c r="B109">
        <f t="shared" si="3"/>
        <v>91.216594432159411</v>
      </c>
      <c r="C109">
        <f t="shared" si="18"/>
        <v>78.217105733772357</v>
      </c>
      <c r="D109">
        <f t="shared" si="18"/>
        <v>82.724244221856111</v>
      </c>
      <c r="E109">
        <f t="shared" si="18"/>
        <v>77.260944575497021</v>
      </c>
      <c r="F109">
        <f t="shared" si="18"/>
        <v>90.59534210616404</v>
      </c>
      <c r="G109">
        <f t="shared" si="18"/>
        <v>92.481729242681993</v>
      </c>
      <c r="H109">
        <f t="shared" si="18"/>
        <v>98.016680030959435</v>
      </c>
      <c r="I109">
        <f t="shared" si="18"/>
        <v>69.188709555359438</v>
      </c>
      <c r="J109">
        <f t="shared" si="18"/>
        <v>77.438110730326954</v>
      </c>
      <c r="K109">
        <f t="shared" si="18"/>
        <v>92.049806003746482</v>
      </c>
      <c r="L109">
        <f t="shared" si="18"/>
        <v>84.984867282693415</v>
      </c>
      <c r="M109">
        <f t="shared" si="18"/>
        <v>68.079408414904606</v>
      </c>
      <c r="N109">
        <f t="shared" si="18"/>
        <v>89.237144763014541</v>
      </c>
      <c r="O109">
        <f t="shared" si="18"/>
        <v>85.655039883827342</v>
      </c>
      <c r="P109">
        <f t="shared" si="18"/>
        <v>81.69379690900297</v>
      </c>
      <c r="Q109">
        <f t="shared" si="18"/>
        <v>82.460686960970733</v>
      </c>
      <c r="R109">
        <f t="shared" si="18"/>
        <v>90.75600958484354</v>
      </c>
      <c r="S109">
        <f t="shared" si="18"/>
        <v>91.867659101028451</v>
      </c>
      <c r="T109">
        <f t="shared" si="18"/>
        <v>89.669785216420721</v>
      </c>
      <c r="U109">
        <f t="shared" ref="U109" si="20">AVERAGE(U64:U66)</f>
        <v>88.268740727211352</v>
      </c>
      <c r="V109">
        <f t="shared" si="19"/>
        <v>67.558995170688362</v>
      </c>
      <c r="W109">
        <f t="shared" si="19"/>
        <v>84.655582998457263</v>
      </c>
      <c r="X109">
        <f t="shared" si="19"/>
        <v>64.115710830314868</v>
      </c>
    </row>
    <row r="110" spans="1:24" x14ac:dyDescent="0.25">
      <c r="A110" s="11">
        <v>1999</v>
      </c>
      <c r="B110">
        <f t="shared" si="3"/>
        <v>94.044993674909122</v>
      </c>
      <c r="C110">
        <f t="shared" si="18"/>
        <v>94.101394161394069</v>
      </c>
      <c r="D110">
        <f t="shared" si="18"/>
        <v>88.917401392885765</v>
      </c>
      <c r="E110">
        <f t="shared" si="18"/>
        <v>84.144131134750467</v>
      </c>
      <c r="F110">
        <f t="shared" si="18"/>
        <v>93.297387453605396</v>
      </c>
      <c r="G110">
        <f t="shared" si="18"/>
        <v>97.483464043656383</v>
      </c>
      <c r="H110">
        <f t="shared" si="18"/>
        <v>100.27984370494323</v>
      </c>
      <c r="I110">
        <f t="shared" si="18"/>
        <v>77.481504915683402</v>
      </c>
      <c r="J110">
        <f t="shared" si="18"/>
        <v>84.422063038926652</v>
      </c>
      <c r="K110">
        <f t="shared" si="18"/>
        <v>88.866536519625967</v>
      </c>
      <c r="L110">
        <f t="shared" si="18"/>
        <v>94.916997892443419</v>
      </c>
      <c r="M110">
        <f t="shared" si="18"/>
        <v>66.079788984825129</v>
      </c>
      <c r="N110">
        <f t="shared" si="18"/>
        <v>88.291444312908027</v>
      </c>
      <c r="O110">
        <f t="shared" si="18"/>
        <v>86.132810517327243</v>
      </c>
      <c r="P110">
        <f t="shared" si="18"/>
        <v>79.769800917541389</v>
      </c>
      <c r="Q110">
        <f t="shared" si="18"/>
        <v>83.525240000694751</v>
      </c>
      <c r="R110">
        <f t="shared" si="18"/>
        <v>88.201267893896372</v>
      </c>
      <c r="S110">
        <f t="shared" si="18"/>
        <v>90.362063682282937</v>
      </c>
      <c r="T110">
        <f t="shared" si="18"/>
        <v>94.29714001439639</v>
      </c>
      <c r="U110">
        <f t="shared" ref="U110" si="21">AVERAGE(U65:U67)</f>
        <v>91.528437606901889</v>
      </c>
      <c r="V110">
        <f t="shared" si="19"/>
        <v>69.193005959347857</v>
      </c>
      <c r="W110">
        <f t="shared" si="19"/>
        <v>87.129426429884759</v>
      </c>
      <c r="X110">
        <f t="shared" si="19"/>
        <v>65.689336098019623</v>
      </c>
    </row>
    <row r="111" spans="1:24" x14ac:dyDescent="0.25">
      <c r="A111" s="11">
        <v>2000</v>
      </c>
      <c r="B111">
        <f t="shared" si="3"/>
        <v>103.90585393030547</v>
      </c>
      <c r="C111">
        <f t="shared" si="18"/>
        <v>105.86008735792819</v>
      </c>
      <c r="D111">
        <f t="shared" si="18"/>
        <v>95.591531241085889</v>
      </c>
      <c r="E111">
        <f t="shared" si="18"/>
        <v>100.86878950930743</v>
      </c>
      <c r="F111">
        <f t="shared" si="18"/>
        <v>102.42116542755691</v>
      </c>
      <c r="G111">
        <f t="shared" si="18"/>
        <v>107.70643052540159</v>
      </c>
      <c r="H111">
        <f t="shared" si="18"/>
        <v>105.89061122947892</v>
      </c>
      <c r="I111">
        <f t="shared" si="18"/>
        <v>78.876674680316242</v>
      </c>
      <c r="J111">
        <f t="shared" si="18"/>
        <v>84.156036458342143</v>
      </c>
      <c r="K111">
        <f t="shared" si="18"/>
        <v>96.337088592748401</v>
      </c>
      <c r="L111">
        <f t="shared" si="18"/>
        <v>110.10758190279091</v>
      </c>
      <c r="M111">
        <f t="shared" si="18"/>
        <v>66.792071827989801</v>
      </c>
      <c r="N111">
        <f t="shared" si="18"/>
        <v>89.850065260323731</v>
      </c>
      <c r="O111">
        <f t="shared" si="18"/>
        <v>88.485076581098099</v>
      </c>
      <c r="P111">
        <f t="shared" si="18"/>
        <v>80.806331743121589</v>
      </c>
      <c r="Q111">
        <f t="shared" si="18"/>
        <v>92.041394800676969</v>
      </c>
      <c r="R111">
        <f t="shared" si="18"/>
        <v>89.198773734855379</v>
      </c>
      <c r="S111">
        <f t="shared" si="18"/>
        <v>94.440023630883729</v>
      </c>
      <c r="T111">
        <f t="shared" si="18"/>
        <v>101.60645636982132</v>
      </c>
      <c r="U111">
        <f t="shared" ref="U111" si="22">AVERAGE(U66:U68)</f>
        <v>94.946292373666438</v>
      </c>
      <c r="V111">
        <f t="shared" si="19"/>
        <v>72.610515046872493</v>
      </c>
      <c r="W111">
        <f t="shared" si="19"/>
        <v>93.994721316575351</v>
      </c>
      <c r="X111">
        <f t="shared" si="19"/>
        <v>70.448226614663156</v>
      </c>
    </row>
    <row r="112" spans="1:24" x14ac:dyDescent="0.25">
      <c r="A112" s="11">
        <v>2001</v>
      </c>
      <c r="B112">
        <f t="shared" si="3"/>
        <v>106.60505920319092</v>
      </c>
      <c r="C112">
        <f t="shared" si="18"/>
        <v>120.7288402254311</v>
      </c>
      <c r="D112">
        <f t="shared" si="18"/>
        <v>101.44350484270238</v>
      </c>
      <c r="E112">
        <f t="shared" si="18"/>
        <v>112.99727247082815</v>
      </c>
      <c r="F112">
        <f t="shared" si="18"/>
        <v>107.42944294344248</v>
      </c>
      <c r="G112">
        <f t="shared" si="18"/>
        <v>112.3497102687104</v>
      </c>
      <c r="H112">
        <f t="shared" si="18"/>
        <v>110.39257045434046</v>
      </c>
      <c r="I112">
        <f t="shared" si="18"/>
        <v>74.823170558841355</v>
      </c>
      <c r="J112">
        <f t="shared" si="18"/>
        <v>77.710925726195171</v>
      </c>
      <c r="K112">
        <f t="shared" si="18"/>
        <v>102.91985774558417</v>
      </c>
      <c r="L112">
        <f t="shared" si="18"/>
        <v>116.96438136695259</v>
      </c>
      <c r="M112">
        <f t="shared" si="18"/>
        <v>68.868155080217534</v>
      </c>
      <c r="N112">
        <f t="shared" si="18"/>
        <v>93.889168149033836</v>
      </c>
      <c r="O112">
        <f t="shared" si="18"/>
        <v>91.466731579141367</v>
      </c>
      <c r="P112">
        <f t="shared" si="18"/>
        <v>84.745512043541098</v>
      </c>
      <c r="Q112">
        <f t="shared" si="18"/>
        <v>97.414960282262953</v>
      </c>
      <c r="R112">
        <f t="shared" si="18"/>
        <v>89.898652756162349</v>
      </c>
      <c r="S112">
        <f t="shared" si="18"/>
        <v>98.35206645307666</v>
      </c>
      <c r="T112">
        <f t="shared" si="18"/>
        <v>102.75814208006655</v>
      </c>
      <c r="U112">
        <f t="shared" ref="U112" si="23">AVERAGE(U67:U69)</f>
        <v>92.307989906268816</v>
      </c>
      <c r="V112">
        <f t="shared" si="19"/>
        <v>74.574773723910809</v>
      </c>
      <c r="W112">
        <f t="shared" si="19"/>
        <v>99.287765623794641</v>
      </c>
      <c r="X112">
        <f t="shared" si="19"/>
        <v>71.330027338842356</v>
      </c>
    </row>
    <row r="113" spans="1:24" x14ac:dyDescent="0.25">
      <c r="A113" s="11">
        <v>2002</v>
      </c>
      <c r="B113">
        <f t="shared" si="3"/>
        <v>106.58678597388662</v>
      </c>
      <c r="C113">
        <f t="shared" si="18"/>
        <v>116.84316400385268</v>
      </c>
      <c r="D113">
        <f t="shared" si="18"/>
        <v>105.70052076024116</v>
      </c>
      <c r="E113">
        <f t="shared" si="18"/>
        <v>119.82365527065527</v>
      </c>
      <c r="F113">
        <f t="shared" si="18"/>
        <v>106.45144272044024</v>
      </c>
      <c r="G113">
        <f t="shared" si="18"/>
        <v>114.93020780223092</v>
      </c>
      <c r="H113">
        <f t="shared" si="18"/>
        <v>110.00356467189836</v>
      </c>
      <c r="I113">
        <f t="shared" si="18"/>
        <v>68.159279789435331</v>
      </c>
      <c r="J113">
        <f t="shared" si="18"/>
        <v>72.511051132844628</v>
      </c>
      <c r="K113">
        <f t="shared" si="18"/>
        <v>108.85798493629231</v>
      </c>
      <c r="L113">
        <f t="shared" si="18"/>
        <v>124.28373368645305</v>
      </c>
      <c r="M113">
        <f t="shared" si="18"/>
        <v>74.852381638326463</v>
      </c>
      <c r="N113">
        <f t="shared" si="18"/>
        <v>94.991405339682146</v>
      </c>
      <c r="O113">
        <f t="shared" si="18"/>
        <v>90.516230090765774</v>
      </c>
      <c r="P113">
        <f t="shared" si="18"/>
        <v>87.063243621495999</v>
      </c>
      <c r="Q113">
        <f t="shared" si="18"/>
        <v>97.752305019236573</v>
      </c>
      <c r="R113">
        <f t="shared" si="18"/>
        <v>88.808778348498166</v>
      </c>
      <c r="S113">
        <f t="shared" si="18"/>
        <v>102.22191524388133</v>
      </c>
      <c r="T113">
        <f t="shared" si="18"/>
        <v>102.46070286803338</v>
      </c>
      <c r="U113">
        <f t="shared" ref="U113" si="24">AVERAGE(U68:U70)</f>
        <v>94.39983897355738</v>
      </c>
      <c r="V113">
        <f t="shared" si="19"/>
        <v>75.036682739479758</v>
      </c>
      <c r="W113">
        <f t="shared" si="19"/>
        <v>104.82425090416416</v>
      </c>
      <c r="X113">
        <f t="shared" si="19"/>
        <v>72.639574279274726</v>
      </c>
    </row>
    <row r="114" spans="1:24" x14ac:dyDescent="0.25">
      <c r="A114" s="11">
        <v>2003</v>
      </c>
      <c r="B114">
        <f t="shared" si="3"/>
        <v>97.18240871679528</v>
      </c>
      <c r="C114">
        <f t="shared" si="18"/>
        <v>116.67955090314865</v>
      </c>
      <c r="D114">
        <f t="shared" si="18"/>
        <v>103.66492983627136</v>
      </c>
      <c r="E114">
        <f t="shared" si="18"/>
        <v>112.4078494098494</v>
      </c>
      <c r="F114">
        <f t="shared" si="18"/>
        <v>100.16063914260091</v>
      </c>
      <c r="G114">
        <f t="shared" si="18"/>
        <v>108.92134612794344</v>
      </c>
      <c r="H114">
        <f t="shared" si="18"/>
        <v>103.59615177032856</v>
      </c>
      <c r="I114">
        <f t="shared" si="18"/>
        <v>67.533550882347285</v>
      </c>
      <c r="J114">
        <f t="shared" si="18"/>
        <v>69.395168364316802</v>
      </c>
      <c r="K114">
        <f t="shared" si="18"/>
        <v>103.28874459638912</v>
      </c>
      <c r="L114">
        <f t="shared" si="18"/>
        <v>133.5225879913082</v>
      </c>
      <c r="M114">
        <f t="shared" si="18"/>
        <v>77.345978992823817</v>
      </c>
      <c r="N114">
        <f t="shared" si="18"/>
        <v>94.658742897371454</v>
      </c>
      <c r="O114">
        <f t="shared" si="18"/>
        <v>89.847671224345049</v>
      </c>
      <c r="P114">
        <f t="shared" si="18"/>
        <v>89.688841623306175</v>
      </c>
      <c r="Q114">
        <f t="shared" si="18"/>
        <v>91.568926704991554</v>
      </c>
      <c r="R114">
        <f t="shared" si="18"/>
        <v>85.033972786493862</v>
      </c>
      <c r="S114">
        <f t="shared" si="18"/>
        <v>99.762837281827274</v>
      </c>
      <c r="T114">
        <f t="shared" si="18"/>
        <v>103.44340891519973</v>
      </c>
      <c r="U114">
        <f t="shared" ref="U114" si="25">AVERAGE(U69:U71)</f>
        <v>94.863152020028267</v>
      </c>
      <c r="V114">
        <f t="shared" si="19"/>
        <v>73.449824255598898</v>
      </c>
      <c r="W114">
        <f t="shared" si="19"/>
        <v>99.237551531065307</v>
      </c>
      <c r="X114">
        <f t="shared" si="19"/>
        <v>67.452707511876639</v>
      </c>
    </row>
    <row r="115" spans="1:24" x14ac:dyDescent="0.25">
      <c r="A115" s="11">
        <v>2004</v>
      </c>
      <c r="B115">
        <f t="shared" si="3"/>
        <v>95.605659220166743</v>
      </c>
      <c r="C115">
        <f t="shared" si="18"/>
        <v>106.42297140893572</v>
      </c>
      <c r="D115">
        <f t="shared" si="18"/>
        <v>102.18349320044013</v>
      </c>
      <c r="E115">
        <f t="shared" si="18"/>
        <v>104.21791338291341</v>
      </c>
      <c r="F115">
        <f t="shared" si="18"/>
        <v>94.121242037971683</v>
      </c>
      <c r="G115">
        <f t="shared" si="18"/>
        <v>99.870569613795269</v>
      </c>
      <c r="H115">
        <f t="shared" si="18"/>
        <v>95.757691784193483</v>
      </c>
      <c r="I115">
        <f t="shared" si="18"/>
        <v>64.484245771131498</v>
      </c>
      <c r="J115">
        <f t="shared" si="18"/>
        <v>67.122480792302753</v>
      </c>
      <c r="K115">
        <f t="shared" si="18"/>
        <v>99.822443758957661</v>
      </c>
      <c r="L115">
        <f t="shared" si="18"/>
        <v>134.56440484510625</v>
      </c>
      <c r="M115">
        <f t="shared" si="18"/>
        <v>75.693236102170872</v>
      </c>
      <c r="N115">
        <f t="shared" si="18"/>
        <v>95.697302034390191</v>
      </c>
      <c r="O115">
        <f t="shared" si="18"/>
        <v>92.678509936753528</v>
      </c>
      <c r="P115">
        <f t="shared" si="18"/>
        <v>92.440922985574161</v>
      </c>
      <c r="Q115">
        <f t="shared" si="18"/>
        <v>90.642087968338444</v>
      </c>
      <c r="R115">
        <f t="shared" si="18"/>
        <v>85.376738725103294</v>
      </c>
      <c r="S115">
        <f t="shared" si="18"/>
        <v>102.71377964531898</v>
      </c>
      <c r="T115">
        <f t="shared" si="18"/>
        <v>108.48064915508313</v>
      </c>
      <c r="U115">
        <f t="shared" ref="U115" si="26">AVERAGE(U70:U72)</f>
        <v>97.32590503967873</v>
      </c>
      <c r="V115">
        <f t="shared" si="19"/>
        <v>71.63818767856803</v>
      </c>
      <c r="W115">
        <f t="shared" si="19"/>
        <v>95.40125201611221</v>
      </c>
      <c r="X115">
        <f t="shared" si="19"/>
        <v>65.925404812083897</v>
      </c>
    </row>
    <row r="116" spans="1:24" x14ac:dyDescent="0.25">
      <c r="A116" s="11">
        <v>2005</v>
      </c>
      <c r="B116">
        <f t="shared" si="3"/>
        <v>95.129739276222764</v>
      </c>
      <c r="C116">
        <f t="shared" si="18"/>
        <v>102.89770039025444</v>
      </c>
      <c r="D116">
        <f t="shared" si="18"/>
        <v>97.327310234549785</v>
      </c>
      <c r="E116">
        <f t="shared" si="18"/>
        <v>100.25915920653422</v>
      </c>
      <c r="F116">
        <f t="shared" si="18"/>
        <v>93.23451272728586</v>
      </c>
      <c r="G116">
        <f t="shared" si="18"/>
        <v>92.464603648521916</v>
      </c>
      <c r="H116">
        <f t="shared" si="18"/>
        <v>92.536151299856385</v>
      </c>
      <c r="I116">
        <f t="shared" si="18"/>
        <v>64.429760186555782</v>
      </c>
      <c r="J116">
        <f t="shared" si="18"/>
        <v>61.598884386085182</v>
      </c>
      <c r="K116">
        <f t="shared" si="18"/>
        <v>93.654462105534591</v>
      </c>
      <c r="L116">
        <f t="shared" si="18"/>
        <v>132.21439257901571</v>
      </c>
      <c r="M116">
        <f t="shared" si="18"/>
        <v>72.063893661315532</v>
      </c>
      <c r="N116">
        <f t="shared" si="18"/>
        <v>100.98000980026922</v>
      </c>
      <c r="O116">
        <f t="shared" si="18"/>
        <v>101.09350299741527</v>
      </c>
      <c r="P116">
        <f t="shared" si="18"/>
        <v>99.111620517761025</v>
      </c>
      <c r="Q116">
        <f t="shared" si="18"/>
        <v>97.497848910100473</v>
      </c>
      <c r="R116">
        <f t="shared" si="18"/>
        <v>91.388592278559869</v>
      </c>
      <c r="S116">
        <f t="shared" si="18"/>
        <v>109.8242255315602</v>
      </c>
      <c r="T116">
        <f t="shared" si="18"/>
        <v>115.4307948496313</v>
      </c>
      <c r="U116">
        <f t="shared" ref="U116" si="27">AVERAGE(U71:U73)</f>
        <v>93.562859805642105</v>
      </c>
      <c r="V116">
        <f t="shared" si="19"/>
        <v>70.058537639121766</v>
      </c>
      <c r="W116">
        <f t="shared" si="19"/>
        <v>89.759116459236722</v>
      </c>
      <c r="X116">
        <f t="shared" si="19"/>
        <v>64.260800375935602</v>
      </c>
    </row>
    <row r="117" spans="1:24" x14ac:dyDescent="0.25">
      <c r="A117" s="11">
        <v>2006</v>
      </c>
      <c r="B117">
        <f t="shared" si="3"/>
        <v>92.273466821198951</v>
      </c>
      <c r="C117">
        <f t="shared" si="18"/>
        <v>92.098922069411614</v>
      </c>
      <c r="D117">
        <f t="shared" si="18"/>
        <v>92.104957893561718</v>
      </c>
      <c r="E117">
        <f t="shared" si="18"/>
        <v>92.288171416546447</v>
      </c>
      <c r="F117">
        <f t="shared" si="18"/>
        <v>87.813838449875888</v>
      </c>
      <c r="G117">
        <f t="shared" si="18"/>
        <v>83.230411401259857</v>
      </c>
      <c r="H117">
        <f t="shared" si="18"/>
        <v>86.555753121120347</v>
      </c>
      <c r="I117">
        <f t="shared" si="18"/>
        <v>61.838455102366332</v>
      </c>
      <c r="J117">
        <f t="shared" si="18"/>
        <v>56.424685277406887</v>
      </c>
      <c r="K117">
        <f t="shared" si="18"/>
        <v>86.61524422849233</v>
      </c>
      <c r="L117">
        <f t="shared" si="18"/>
        <v>119.43246594277055</v>
      </c>
      <c r="M117">
        <f t="shared" si="18"/>
        <v>70.311585506507399</v>
      </c>
      <c r="N117">
        <f t="shared" si="18"/>
        <v>106.25013495014444</v>
      </c>
      <c r="O117">
        <f t="shared" si="18"/>
        <v>107.20237102218501</v>
      </c>
      <c r="P117">
        <f t="shared" si="18"/>
        <v>103.8577714840074</v>
      </c>
      <c r="Q117">
        <f t="shared" si="18"/>
        <v>106.46629189556965</v>
      </c>
      <c r="R117">
        <f t="shared" si="18"/>
        <v>96.080162191186858</v>
      </c>
      <c r="S117">
        <f t="shared" si="18"/>
        <v>119.61009806101117</v>
      </c>
      <c r="T117">
        <f t="shared" si="18"/>
        <v>118.36511529837976</v>
      </c>
      <c r="U117">
        <f t="shared" ref="U117" si="28">AVERAGE(U72:U74)</f>
        <v>91.208815217591777</v>
      </c>
      <c r="V117">
        <f t="shared" si="19"/>
        <v>70.35506967170096</v>
      </c>
      <c r="W117">
        <f t="shared" si="19"/>
        <v>88.213850925968472</v>
      </c>
      <c r="X117">
        <f t="shared" si="19"/>
        <v>67.204172522843763</v>
      </c>
    </row>
    <row r="118" spans="1:24" x14ac:dyDescent="0.25">
      <c r="A118" s="11">
        <v>2007</v>
      </c>
      <c r="B118">
        <f t="shared" si="3"/>
        <v>87.114392197811227</v>
      </c>
      <c r="C118">
        <f t="shared" si="18"/>
        <v>90.041916470540443</v>
      </c>
      <c r="D118">
        <f t="shared" si="18"/>
        <v>87.859389590901969</v>
      </c>
      <c r="E118">
        <f t="shared" si="18"/>
        <v>84.50351815776817</v>
      </c>
      <c r="F118">
        <f t="shared" si="18"/>
        <v>81.670474132611631</v>
      </c>
      <c r="G118">
        <f t="shared" si="18"/>
        <v>78.15014542003199</v>
      </c>
      <c r="H118">
        <f t="shared" si="18"/>
        <v>79.208281331177503</v>
      </c>
      <c r="I118">
        <f t="shared" si="18"/>
        <v>60.535745065958004</v>
      </c>
      <c r="J118">
        <f t="shared" si="18"/>
        <v>49.712594671782846</v>
      </c>
      <c r="K118">
        <f t="shared" si="18"/>
        <v>79.55385554501548</v>
      </c>
      <c r="L118">
        <f t="shared" si="18"/>
        <v>114.84831380416769</v>
      </c>
      <c r="M118">
        <f t="shared" si="18"/>
        <v>74.134687960187946</v>
      </c>
      <c r="N118">
        <f t="shared" si="18"/>
        <v>107.7363157492676</v>
      </c>
      <c r="O118">
        <f t="shared" si="18"/>
        <v>110.97396261849724</v>
      </c>
      <c r="P118">
        <f t="shared" si="18"/>
        <v>104.39696636756929</v>
      </c>
      <c r="Q118">
        <f t="shared" si="18"/>
        <v>112.49137091333976</v>
      </c>
      <c r="R118">
        <f t="shared" si="18"/>
        <v>97.261260702044225</v>
      </c>
      <c r="S118">
        <f t="shared" si="18"/>
        <v>123.52025865190116</v>
      </c>
      <c r="T118">
        <f t="shared" si="18"/>
        <v>120.63673279122689</v>
      </c>
      <c r="U118">
        <f t="shared" ref="U118" si="29">AVERAGE(U73:U75)</f>
        <v>87.669368772921359</v>
      </c>
      <c r="V118" t="e">
        <f t="shared" si="19"/>
        <v>#N/A</v>
      </c>
      <c r="W118">
        <f t="shared" si="19"/>
        <v>90.025505350051432</v>
      </c>
      <c r="X118" t="e">
        <f t="shared" si="19"/>
        <v>#N/A</v>
      </c>
    </row>
    <row r="119" spans="1:24" x14ac:dyDescent="0.25">
      <c r="A119" s="11">
        <v>2008</v>
      </c>
      <c r="B119">
        <f t="shared" si="3"/>
        <v>88.026648747390297</v>
      </c>
      <c r="C119">
        <f t="shared" si="18"/>
        <v>79.660521535395091</v>
      </c>
      <c r="D119">
        <f t="shared" si="18"/>
        <v>87.531626203487363</v>
      </c>
      <c r="E119">
        <f t="shared" si="18"/>
        <v>73.820129535147402</v>
      </c>
      <c r="F119">
        <f t="shared" si="18"/>
        <v>75.688490793578737</v>
      </c>
      <c r="G119">
        <f t="shared" si="18"/>
        <v>71.744965316537602</v>
      </c>
      <c r="H119">
        <f t="shared" si="18"/>
        <v>75.001961765958114</v>
      </c>
      <c r="I119">
        <f t="shared" si="18"/>
        <v>54.562615837953331</v>
      </c>
      <c r="J119">
        <f t="shared" si="18"/>
        <v>51.325124940434257</v>
      </c>
      <c r="K119">
        <f t="shared" si="18"/>
        <v>87.946953030578086</v>
      </c>
      <c r="L119" t="e">
        <f t="shared" si="18"/>
        <v>#N/A</v>
      </c>
      <c r="M119">
        <f t="shared" si="18"/>
        <v>76.395602101602108</v>
      </c>
      <c r="N119">
        <f t="shared" si="18"/>
        <v>108.40580431967216</v>
      </c>
      <c r="O119">
        <f t="shared" si="18"/>
        <v>113.90344942494765</v>
      </c>
      <c r="P119">
        <f t="shared" si="18"/>
        <v>107.4350898046381</v>
      </c>
      <c r="Q119">
        <f t="shared" si="18"/>
        <v>113.72149368045295</v>
      </c>
      <c r="R119">
        <f t="shared" si="18"/>
        <v>97.720414108646722</v>
      </c>
      <c r="S119">
        <f t="shared" si="18"/>
        <v>123.24665073373262</v>
      </c>
      <c r="T119">
        <f t="shared" si="18"/>
        <v>122.86557583128319</v>
      </c>
      <c r="U119">
        <f t="shared" ref="U119" si="30">AVERAGE(U74:U76)</f>
        <v>79.968612235715923</v>
      </c>
      <c r="V119" t="e">
        <f t="shared" si="19"/>
        <v>#N/A</v>
      </c>
      <c r="W119">
        <f t="shared" si="19"/>
        <v>75.336668859479502</v>
      </c>
      <c r="X119" t="e">
        <f t="shared" si="19"/>
        <v>#N/A</v>
      </c>
    </row>
    <row r="120" spans="1:24" x14ac:dyDescent="0.25">
      <c r="A120" s="11">
        <v>2009</v>
      </c>
      <c r="B120">
        <f t="shared" si="3"/>
        <v>87.636421945974917</v>
      </c>
      <c r="C120">
        <f t="shared" si="18"/>
        <v>86.268126289327014</v>
      </c>
      <c r="D120">
        <f t="shared" si="18"/>
        <v>91.795342747179959</v>
      </c>
      <c r="E120">
        <f t="shared" si="18"/>
        <v>77.72982671446961</v>
      </c>
      <c r="F120">
        <f t="shared" si="18"/>
        <v>75.613606574417815</v>
      </c>
      <c r="G120">
        <f t="shared" si="18"/>
        <v>72.673110483216561</v>
      </c>
      <c r="H120">
        <f t="shared" si="18"/>
        <v>76.283948357450015</v>
      </c>
      <c r="I120">
        <f t="shared" si="18"/>
        <v>48.710570063062825</v>
      </c>
      <c r="J120">
        <f t="shared" si="18"/>
        <v>54.920109591999676</v>
      </c>
      <c r="K120">
        <f t="shared" si="18"/>
        <v>88.071685316543778</v>
      </c>
      <c r="L120" t="e">
        <f t="shared" si="18"/>
        <v>#N/A</v>
      </c>
      <c r="M120">
        <f t="shared" si="18"/>
        <v>63.937057683057681</v>
      </c>
      <c r="N120">
        <f t="shared" si="18"/>
        <v>106.92860494439815</v>
      </c>
      <c r="O120">
        <f t="shared" si="18"/>
        <v>113.44794390799206</v>
      </c>
      <c r="P120">
        <f t="shared" si="18"/>
        <v>107.63461355880168</v>
      </c>
      <c r="Q120">
        <f t="shared" si="18"/>
        <v>112.70417255349928</v>
      </c>
      <c r="R120">
        <f t="shared" si="18"/>
        <v>99.476682500620527</v>
      </c>
      <c r="S120">
        <f t="shared" si="18"/>
        <v>120.2609541353001</v>
      </c>
      <c r="T120">
        <f t="shared" si="18"/>
        <v>121.80323124319693</v>
      </c>
      <c r="U120">
        <f t="shared" ref="U120" si="31">AVERAGE(U75:U77)</f>
        <v>76.544672571227807</v>
      </c>
      <c r="V120" t="e">
        <f t="shared" si="19"/>
        <v>#N/A</v>
      </c>
      <c r="W120">
        <f t="shared" si="19"/>
        <v>61.58043525052711</v>
      </c>
      <c r="X120" t="e">
        <f t="shared" si="19"/>
        <v>#N/A</v>
      </c>
    </row>
    <row r="121" spans="1:24" x14ac:dyDescent="0.25">
      <c r="A121" s="11">
        <v>2010</v>
      </c>
      <c r="B121">
        <f t="shared" si="3"/>
        <v>85.136811696382736</v>
      </c>
      <c r="C121">
        <f t="shared" si="18"/>
        <v>87.233543653506288</v>
      </c>
      <c r="D121">
        <f t="shared" si="18"/>
        <v>93.372301526536333</v>
      </c>
      <c r="E121">
        <f t="shared" si="18"/>
        <v>85.712981656749534</v>
      </c>
      <c r="F121">
        <f t="shared" si="18"/>
        <v>72.56397401166987</v>
      </c>
      <c r="G121">
        <f t="shared" si="18"/>
        <v>70.456095232652956</v>
      </c>
      <c r="H121">
        <f t="shared" si="18"/>
        <v>76.539500688757741</v>
      </c>
      <c r="I121">
        <f t="shared" si="18"/>
        <v>44.435888093484259</v>
      </c>
      <c r="J121">
        <f t="shared" si="18"/>
        <v>59.146221496516944</v>
      </c>
      <c r="K121">
        <f t="shared" si="18"/>
        <v>90.561802337409418</v>
      </c>
      <c r="L121" t="e">
        <f t="shared" si="18"/>
        <v>#N/A</v>
      </c>
      <c r="M121">
        <f t="shared" si="18"/>
        <v>62.986848484848487</v>
      </c>
      <c r="N121">
        <f t="shared" si="18"/>
        <v>108.12978808680286</v>
      </c>
      <c r="O121">
        <f t="shared" si="18"/>
        <v>110.8980973886777</v>
      </c>
      <c r="P121">
        <f t="shared" si="18"/>
        <v>115.15986476751776</v>
      </c>
      <c r="Q121">
        <f t="shared" si="18"/>
        <v>107.35959438459277</v>
      </c>
      <c r="R121">
        <f t="shared" si="18"/>
        <v>103.31377358269809</v>
      </c>
      <c r="S121">
        <f t="shared" si="18"/>
        <v>118.69458638021747</v>
      </c>
      <c r="T121">
        <f t="shared" si="18"/>
        <v>118.68604401581216</v>
      </c>
      <c r="U121">
        <f t="shared" ref="U121" si="32">AVERAGE(U76:U78)</f>
        <v>69.512425223508004</v>
      </c>
      <c r="V121" t="e">
        <f t="shared" si="19"/>
        <v>#N/A</v>
      </c>
      <c r="W121">
        <f t="shared" si="19"/>
        <v>43.147865220218527</v>
      </c>
      <c r="X121" t="e">
        <f t="shared" si="19"/>
        <v>#N/A</v>
      </c>
    </row>
    <row r="122" spans="1:24" x14ac:dyDescent="0.25">
      <c r="A122" s="11">
        <v>2011</v>
      </c>
      <c r="B122">
        <f t="shared" si="3"/>
        <v>81.666483486427552</v>
      </c>
      <c r="C122">
        <f t="shared" si="18"/>
        <v>91.694855735731608</v>
      </c>
      <c r="D122">
        <f t="shared" si="18"/>
        <v>90.839158237715253</v>
      </c>
      <c r="E122">
        <f t="shared" si="18"/>
        <v>94.589315986441008</v>
      </c>
      <c r="F122">
        <f t="shared" ref="C122:T127" si="33">AVERAGE(F77:F79)</f>
        <v>68.806150531431896</v>
      </c>
      <c r="G122">
        <f t="shared" si="33"/>
        <v>69.004844459906323</v>
      </c>
      <c r="H122">
        <f t="shared" si="33"/>
        <v>76.530957631105665</v>
      </c>
      <c r="I122">
        <f t="shared" si="33"/>
        <v>41.672306733610412</v>
      </c>
      <c r="J122">
        <f t="shared" si="33"/>
        <v>57.982279276699728</v>
      </c>
      <c r="K122">
        <f t="shared" si="33"/>
        <v>75.450641938526473</v>
      </c>
      <c r="L122" t="e">
        <f t="shared" si="33"/>
        <v>#N/A</v>
      </c>
      <c r="M122">
        <f t="shared" si="33"/>
        <v>56.462302188552201</v>
      </c>
      <c r="N122">
        <f t="shared" si="33"/>
        <v>108.89811365823401</v>
      </c>
      <c r="O122">
        <f t="shared" si="33"/>
        <v>110.7511969712056</v>
      </c>
      <c r="P122">
        <f t="shared" si="33"/>
        <v>115.94288878450281</v>
      </c>
      <c r="Q122">
        <f t="shared" si="33"/>
        <v>108.06482326771429</v>
      </c>
      <c r="R122">
        <f t="shared" si="33"/>
        <v>98.769762997395517</v>
      </c>
      <c r="S122">
        <f t="shared" si="33"/>
        <v>121.06617161891801</v>
      </c>
      <c r="T122">
        <f t="shared" si="33"/>
        <v>121.30982891867014</v>
      </c>
      <c r="U122">
        <f t="shared" ref="U122" si="34">AVERAGE(U77:U79)</f>
        <v>63.454043509080776</v>
      </c>
      <c r="V122">
        <f t="shared" si="19"/>
        <v>52.628740080112841</v>
      </c>
      <c r="W122">
        <f t="shared" si="19"/>
        <v>40.494762574566373</v>
      </c>
      <c r="X122" t="e">
        <f t="shared" si="19"/>
        <v>#N/A</v>
      </c>
    </row>
    <row r="123" spans="1:24" x14ac:dyDescent="0.25">
      <c r="A123" s="11">
        <v>2012</v>
      </c>
      <c r="B123">
        <f t="shared" si="3"/>
        <v>81.794538039358031</v>
      </c>
      <c r="C123">
        <f t="shared" si="33"/>
        <v>85.153339865285417</v>
      </c>
      <c r="D123">
        <f t="shared" si="33"/>
        <v>84.688391766867213</v>
      </c>
      <c r="E123">
        <f t="shared" si="33"/>
        <v>90.259793075310924</v>
      </c>
      <c r="F123">
        <f t="shared" si="33"/>
        <v>65.310711947036225</v>
      </c>
      <c r="G123">
        <f t="shared" si="33"/>
        <v>66.588001553509699</v>
      </c>
      <c r="H123">
        <f t="shared" si="33"/>
        <v>73.916684670972543</v>
      </c>
      <c r="I123">
        <f t="shared" si="33"/>
        <v>38.684280577149586</v>
      </c>
      <c r="J123">
        <f t="shared" si="33"/>
        <v>58.323776916671505</v>
      </c>
      <c r="K123">
        <f t="shared" si="33"/>
        <v>72.510947421603149</v>
      </c>
      <c r="L123">
        <f t="shared" si="33"/>
        <v>102.57578207471539</v>
      </c>
      <c r="M123">
        <f t="shared" si="33"/>
        <v>65.664924524762839</v>
      </c>
      <c r="N123">
        <f t="shared" si="33"/>
        <v>112.57207850618865</v>
      </c>
      <c r="O123">
        <f t="shared" si="33"/>
        <v>114.37806648051118</v>
      </c>
      <c r="P123">
        <f t="shared" si="33"/>
        <v>117.21556936739618</v>
      </c>
      <c r="Q123">
        <f t="shared" si="33"/>
        <v>107.76342322753578</v>
      </c>
      <c r="R123">
        <f t="shared" si="33"/>
        <v>100.09810688998139</v>
      </c>
      <c r="S123">
        <f t="shared" si="33"/>
        <v>126.15838108406017</v>
      </c>
      <c r="T123">
        <f t="shared" si="33"/>
        <v>124.74340568297877</v>
      </c>
      <c r="U123">
        <f t="shared" ref="U123:X123" si="35">AVERAGE(U78:U80)</f>
        <v>59.097656505627697</v>
      </c>
      <c r="V123">
        <f t="shared" si="35"/>
        <v>51.938457973271142</v>
      </c>
      <c r="W123">
        <f t="shared" si="35"/>
        <v>44.983050770039021</v>
      </c>
      <c r="X123" t="e">
        <f t="shared" si="35"/>
        <v>#N/A</v>
      </c>
    </row>
    <row r="124" spans="1:24" x14ac:dyDescent="0.25">
      <c r="A124" s="11">
        <v>2013</v>
      </c>
      <c r="B124">
        <f t="shared" si="3"/>
        <v>81.766892151311893</v>
      </c>
      <c r="C124">
        <f t="shared" si="33"/>
        <v>85.410950633286191</v>
      </c>
      <c r="D124">
        <f t="shared" si="33"/>
        <v>80.746072100138989</v>
      </c>
      <c r="E124">
        <f t="shared" si="33"/>
        <v>80.373214667607542</v>
      </c>
      <c r="F124">
        <f t="shared" si="33"/>
        <v>62.095567637697656</v>
      </c>
      <c r="G124">
        <f t="shared" si="33"/>
        <v>67.575156419158034</v>
      </c>
      <c r="H124">
        <f t="shared" si="33"/>
        <v>74.792978340070718</v>
      </c>
      <c r="I124">
        <f t="shared" si="33"/>
        <v>33.440682627744344</v>
      </c>
      <c r="J124">
        <f t="shared" si="33"/>
        <v>55.305151560397768</v>
      </c>
      <c r="K124">
        <f t="shared" si="33"/>
        <v>69.013673118533063</v>
      </c>
      <c r="L124">
        <f t="shared" si="33"/>
        <v>100.87063018609825</v>
      </c>
      <c r="M124">
        <f t="shared" si="33"/>
        <v>65.730777190615512</v>
      </c>
      <c r="N124">
        <f t="shared" si="33"/>
        <v>114.67959698493969</v>
      </c>
      <c r="O124">
        <f t="shared" si="33"/>
        <v>115.99485053965213</v>
      </c>
      <c r="P124">
        <f t="shared" si="33"/>
        <v>110.84299244679312</v>
      </c>
      <c r="Q124">
        <f t="shared" si="33"/>
        <v>112.6107191786507</v>
      </c>
      <c r="R124">
        <f t="shared" si="33"/>
        <v>102.8179238750419</v>
      </c>
      <c r="S124">
        <f t="shared" si="33"/>
        <v>125.57921193905169</v>
      </c>
      <c r="T124">
        <f t="shared" si="33"/>
        <v>127.33635284511858</v>
      </c>
      <c r="U124" t="e">
        <f t="shared" ref="U124:X124" si="36">AVERAGE(U79:U81)</f>
        <v>#N/A</v>
      </c>
      <c r="V124">
        <f t="shared" si="36"/>
        <v>56.406451150202138</v>
      </c>
      <c r="W124">
        <f t="shared" si="36"/>
        <v>59.911329121966411</v>
      </c>
      <c r="X124">
        <f t="shared" si="36"/>
        <v>55.400351341329838</v>
      </c>
    </row>
    <row r="125" spans="1:24" x14ac:dyDescent="0.25">
      <c r="A125" s="11">
        <v>2014</v>
      </c>
      <c r="B125">
        <f t="shared" si="3"/>
        <v>83.351639135729755</v>
      </c>
      <c r="C125">
        <f t="shared" si="33"/>
        <v>80.90326762925973</v>
      </c>
      <c r="D125">
        <f t="shared" si="33"/>
        <v>77.509003262442562</v>
      </c>
      <c r="E125">
        <f t="shared" si="33"/>
        <v>74.782097924785191</v>
      </c>
      <c r="F125">
        <f t="shared" si="33"/>
        <v>66.242643683563145</v>
      </c>
      <c r="G125">
        <f t="shared" si="33"/>
        <v>65.733426514116829</v>
      </c>
      <c r="H125">
        <f t="shared" si="33"/>
        <v>75.823837689677447</v>
      </c>
      <c r="I125">
        <f t="shared" si="33"/>
        <v>29.570760024077543</v>
      </c>
      <c r="J125">
        <f t="shared" si="33"/>
        <v>58.193057284884304</v>
      </c>
      <c r="K125">
        <f t="shared" si="33"/>
        <v>66.205337960435614</v>
      </c>
      <c r="L125">
        <f t="shared" si="33"/>
        <v>113.65982400442988</v>
      </c>
      <c r="M125">
        <f t="shared" si="33"/>
        <v>68.858214593308716</v>
      </c>
      <c r="N125">
        <f t="shared" si="33"/>
        <v>116.08578561498517</v>
      </c>
      <c r="O125">
        <f t="shared" si="33"/>
        <v>112.34954755095629</v>
      </c>
      <c r="P125">
        <f t="shared" si="33"/>
        <v>106.84612218145098</v>
      </c>
      <c r="Q125">
        <f t="shared" si="33"/>
        <v>113.30792350989948</v>
      </c>
      <c r="R125">
        <f t="shared" si="33"/>
        <v>107.69254958409961</v>
      </c>
      <c r="S125">
        <f t="shared" si="33"/>
        <v>121.18084052159361</v>
      </c>
      <c r="T125">
        <f t="shared" si="33"/>
        <v>119.87783677307124</v>
      </c>
      <c r="U125" t="e">
        <f t="shared" ref="U125:X125" si="37">AVERAGE(U80:U82)</f>
        <v>#N/A</v>
      </c>
      <c r="V125">
        <f t="shared" si="37"/>
        <v>55.722739190208152</v>
      </c>
      <c r="W125">
        <f t="shared" si="37"/>
        <v>74.355392905087925</v>
      </c>
      <c r="X125">
        <f t="shared" si="37"/>
        <v>60.354026115108432</v>
      </c>
    </row>
    <row r="126" spans="1:24" x14ac:dyDescent="0.25">
      <c r="A126" s="11">
        <v>2015</v>
      </c>
      <c r="B126">
        <f t="shared" si="3"/>
        <v>86.102787144863214</v>
      </c>
      <c r="C126">
        <f t="shared" si="33"/>
        <v>84.065338777259967</v>
      </c>
      <c r="D126">
        <f t="shared" si="33"/>
        <v>73.857995165264981</v>
      </c>
      <c r="E126">
        <f t="shared" si="33"/>
        <v>72.777664856718346</v>
      </c>
      <c r="F126">
        <f t="shared" si="33"/>
        <v>67.080234831410607</v>
      </c>
      <c r="G126">
        <f t="shared" si="33"/>
        <v>64.120977538043704</v>
      </c>
      <c r="H126">
        <f t="shared" si="33"/>
        <v>79.624646380238175</v>
      </c>
      <c r="I126" t="e">
        <f t="shared" si="33"/>
        <v>#N/A</v>
      </c>
      <c r="J126">
        <f t="shared" si="33"/>
        <v>56.738289261940189</v>
      </c>
      <c r="K126">
        <f t="shared" si="33"/>
        <v>63.912515831892598</v>
      </c>
      <c r="L126">
        <f t="shared" si="33"/>
        <v>112.28959032181699</v>
      </c>
      <c r="M126">
        <f t="shared" si="33"/>
        <v>71.731293699093371</v>
      </c>
      <c r="N126">
        <f t="shared" si="33"/>
        <v>112.85542487169334</v>
      </c>
      <c r="O126">
        <f t="shared" si="33"/>
        <v>104.77729353690079</v>
      </c>
      <c r="P126">
        <f t="shared" si="33"/>
        <v>100.67381121194528</v>
      </c>
      <c r="Q126">
        <f t="shared" si="33"/>
        <v>106.1942329970409</v>
      </c>
      <c r="R126">
        <f t="shared" si="33"/>
        <v>102.20760589161068</v>
      </c>
      <c r="S126">
        <f t="shared" si="33"/>
        <v>112.16413651827351</v>
      </c>
      <c r="T126">
        <f t="shared" si="33"/>
        <v>113.95477905032904</v>
      </c>
      <c r="U126" t="e">
        <f t="shared" ref="U126:X126" si="38">AVERAGE(U81:U83)</f>
        <v>#N/A</v>
      </c>
      <c r="V126">
        <f t="shared" si="38"/>
        <v>59.589275014058764</v>
      </c>
      <c r="W126">
        <f t="shared" si="38"/>
        <v>77.388677361571638</v>
      </c>
      <c r="X126">
        <f t="shared" si="38"/>
        <v>59.166633061533808</v>
      </c>
    </row>
    <row r="127" spans="1:24" x14ac:dyDescent="0.25">
      <c r="A127" s="11">
        <v>2016</v>
      </c>
      <c r="B127">
        <f t="shared" si="3"/>
        <v>87.047065445378692</v>
      </c>
      <c r="C127">
        <f t="shared" si="33"/>
        <v>81.10460848405836</v>
      </c>
      <c r="D127">
        <f t="shared" si="33"/>
        <v>71.870225054959789</v>
      </c>
      <c r="E127">
        <f t="shared" si="33"/>
        <v>75.023185648791753</v>
      </c>
      <c r="F127">
        <f t="shared" si="33"/>
        <v>68.773148523360632</v>
      </c>
      <c r="G127">
        <f t="shared" si="33"/>
        <v>63.752316732182898</v>
      </c>
      <c r="H127">
        <f t="shared" si="33"/>
        <v>80.475854551458312</v>
      </c>
      <c r="I127" t="e">
        <f t="shared" si="33"/>
        <v>#N/A</v>
      </c>
      <c r="J127">
        <f t="shared" si="33"/>
        <v>58.50352577032919</v>
      </c>
      <c r="K127">
        <f t="shared" si="33"/>
        <v>61.387142736943588</v>
      </c>
      <c r="L127">
        <f t="shared" si="33"/>
        <v>112.34583697206266</v>
      </c>
      <c r="M127">
        <f t="shared" si="33"/>
        <v>78.19225584805551</v>
      </c>
      <c r="N127">
        <f t="shared" si="33"/>
        <v>109.0705729876456</v>
      </c>
      <c r="O127">
        <f t="shared" si="33"/>
        <v>97.616359835071492</v>
      </c>
      <c r="P127">
        <f t="shared" si="33"/>
        <v>95.735342080154496</v>
      </c>
      <c r="Q127">
        <f t="shared" si="33"/>
        <v>94.879143035912548</v>
      </c>
      <c r="R127">
        <f t="shared" si="33"/>
        <v>92.689419467717698</v>
      </c>
      <c r="S127">
        <f t="shared" si="33"/>
        <v>103.62420709300227</v>
      </c>
      <c r="T127">
        <f t="shared" si="33"/>
        <v>106.3709186946768</v>
      </c>
      <c r="U127">
        <f t="shared" ref="U127:X127" si="39">AVERAGE(U82:U84)</f>
        <v>71.065380630095362</v>
      </c>
      <c r="V127">
        <f t="shared" si="39"/>
        <v>60.321582404142362</v>
      </c>
      <c r="W127">
        <f t="shared" si="39"/>
        <v>78.86617293919015</v>
      </c>
      <c r="X127">
        <f t="shared" si="39"/>
        <v>61.201828089501674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5" workbookViewId="0">
      <selection activeCell="B38" sqref="B38:O50"/>
    </sheetView>
  </sheetViews>
  <sheetFormatPr defaultRowHeight="15" x14ac:dyDescent="0.25"/>
  <cols>
    <col min="1" max="1" width="11.28515625" bestFit="1" customWidth="1"/>
    <col min="2" max="2" width="21.42578125" bestFit="1" customWidth="1"/>
    <col min="3" max="3" width="9.140625" customWidth="1"/>
    <col min="4" max="4" width="12.85546875" customWidth="1"/>
    <col min="14" max="14" width="9.140625" style="17"/>
    <col min="22" max="22" width="9.140625" style="17"/>
  </cols>
  <sheetData>
    <row r="1" spans="1:26" x14ac:dyDescent="0.25">
      <c r="A1" s="14" t="s">
        <v>34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9"/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4" t="s">
        <v>20</v>
      </c>
      <c r="U1" s="14" t="s">
        <v>21</v>
      </c>
      <c r="V1" s="19"/>
      <c r="W1" s="14" t="s">
        <v>22</v>
      </c>
      <c r="X1" s="14" t="s">
        <v>23</v>
      </c>
      <c r="Y1" s="14" t="s">
        <v>24</v>
      </c>
      <c r="Z1" s="14" t="s">
        <v>25</v>
      </c>
    </row>
    <row r="2" spans="1:26" x14ac:dyDescent="0.25">
      <c r="A2">
        <v>1989</v>
      </c>
      <c r="B2" s="16">
        <v>73.094694328752496</v>
      </c>
      <c r="C2" s="16">
        <v>63.542260925852496</v>
      </c>
      <c r="D2" s="16">
        <v>69.956283434144567</v>
      </c>
      <c r="E2" s="16">
        <v>67.363628458070352</v>
      </c>
      <c r="F2" s="16">
        <v>68.892429346588997</v>
      </c>
      <c r="G2" s="16">
        <v>62.234271859192269</v>
      </c>
      <c r="H2" s="16">
        <v>66.486479980089584</v>
      </c>
      <c r="I2" s="16">
        <v>52.297478075175604</v>
      </c>
      <c r="J2" s="16">
        <v>67.422527635025105</v>
      </c>
      <c r="K2" s="16">
        <v>73.190214859733956</v>
      </c>
      <c r="L2" s="16">
        <v>61.863116209543044</v>
      </c>
      <c r="M2" s="16">
        <v>70.869867086738807</v>
      </c>
      <c r="N2" s="18"/>
      <c r="O2" s="16">
        <v>72.191130441629994</v>
      </c>
      <c r="P2" s="16">
        <v>64.202771220744808</v>
      </c>
      <c r="Q2" s="16">
        <v>61.994917684939026</v>
      </c>
      <c r="R2" s="16">
        <v>62.302638694282116</v>
      </c>
      <c r="S2" s="16">
        <v>62.043673640674143</v>
      </c>
      <c r="T2" s="16">
        <v>66.628887761235546</v>
      </c>
      <c r="U2" s="16">
        <v>67.741836266525851</v>
      </c>
      <c r="V2" s="18"/>
      <c r="W2" s="16">
        <v>71.390968216741456</v>
      </c>
      <c r="X2" s="16">
        <v>62.597737852447942</v>
      </c>
      <c r="Y2" s="16">
        <v>86.266375671097975</v>
      </c>
      <c r="Z2" s="16">
        <v>61.384885337964811</v>
      </c>
    </row>
    <row r="3" spans="1:26" x14ac:dyDescent="0.25">
      <c r="A3">
        <v>1990</v>
      </c>
      <c r="B3" s="16">
        <v>72.024924924262322</v>
      </c>
      <c r="C3" s="16">
        <v>64.45202915681638</v>
      </c>
      <c r="D3" s="16">
        <v>70.544112698205197</v>
      </c>
      <c r="E3" s="16">
        <v>66.456808977250674</v>
      </c>
      <c r="F3" s="16">
        <v>69.455305702897633</v>
      </c>
      <c r="G3" s="16">
        <v>65.236210661131068</v>
      </c>
      <c r="H3" s="16">
        <v>67.599579879847269</v>
      </c>
      <c r="I3" s="16">
        <v>54.047650456409336</v>
      </c>
      <c r="J3" s="16">
        <v>66.031913672027329</v>
      </c>
      <c r="K3" s="16">
        <v>72.915160421418662</v>
      </c>
      <c r="L3" s="16">
        <v>64.09754965249887</v>
      </c>
      <c r="M3" s="16">
        <v>67.423488361866134</v>
      </c>
      <c r="N3" s="18"/>
      <c r="O3" s="16">
        <v>73.446607872702955</v>
      </c>
      <c r="P3" s="16">
        <v>67.705238980945978</v>
      </c>
      <c r="Q3" s="16">
        <v>64.532094563225712</v>
      </c>
      <c r="R3" s="16">
        <v>65.480387486592065</v>
      </c>
      <c r="S3" s="16">
        <v>62.638018446447404</v>
      </c>
      <c r="T3" s="16">
        <v>70.831314711879244</v>
      </c>
      <c r="U3" s="16">
        <v>71.46209259912473</v>
      </c>
      <c r="V3" s="18"/>
      <c r="W3" s="16">
        <v>73.959462256217492</v>
      </c>
      <c r="X3" s="16">
        <v>65.965685847298303</v>
      </c>
      <c r="Y3" s="16">
        <v>91.611909812193588</v>
      </c>
      <c r="Z3" s="16">
        <v>65.355838255277646</v>
      </c>
    </row>
    <row r="4" spans="1:26" x14ac:dyDescent="0.25">
      <c r="A4">
        <v>1991</v>
      </c>
      <c r="B4" s="16">
        <v>68.010457795471382</v>
      </c>
      <c r="C4" s="16">
        <v>65.238029902196544</v>
      </c>
      <c r="D4" s="16">
        <v>69.26660523204724</v>
      </c>
      <c r="E4" s="16">
        <v>69.089901503823612</v>
      </c>
      <c r="F4" s="16">
        <v>65.657766683860004</v>
      </c>
      <c r="G4" s="16">
        <v>62.075675377504389</v>
      </c>
      <c r="H4" s="16">
        <v>63.869590275689738</v>
      </c>
      <c r="I4" s="16">
        <v>49.380011766683744</v>
      </c>
      <c r="J4" s="16">
        <v>68.431818986252821</v>
      </c>
      <c r="K4" s="16">
        <v>72.159109621898793</v>
      </c>
      <c r="L4" s="16">
        <v>67.781816415543332</v>
      </c>
      <c r="M4" s="16">
        <v>63.68586014339656</v>
      </c>
      <c r="N4" s="18"/>
      <c r="O4" s="16">
        <v>71.731038572217983</v>
      </c>
      <c r="P4" s="16">
        <v>68.229648613223432</v>
      </c>
      <c r="Q4" s="16">
        <v>64.855609626946375</v>
      </c>
      <c r="R4" s="16">
        <v>66.288966871858847</v>
      </c>
      <c r="S4" s="16">
        <v>60.697735998558066</v>
      </c>
      <c r="T4" s="16">
        <v>70.728548922808329</v>
      </c>
      <c r="U4" s="16">
        <v>73.054520633068663</v>
      </c>
      <c r="V4" s="18"/>
      <c r="W4" s="16">
        <v>76.204695346161529</v>
      </c>
      <c r="X4" s="16">
        <v>67.530419612174811</v>
      </c>
      <c r="Y4" s="16">
        <v>88.409212513304439</v>
      </c>
      <c r="Z4" s="16">
        <v>65.105022282248811</v>
      </c>
    </row>
    <row r="5" spans="1:26" x14ac:dyDescent="0.25">
      <c r="A5">
        <v>1992</v>
      </c>
      <c r="B5" s="16">
        <v>68.437943219588007</v>
      </c>
      <c r="C5" s="16">
        <v>56.847365531626508</v>
      </c>
      <c r="D5" s="16">
        <v>67.087265729890973</v>
      </c>
      <c r="E5" s="16">
        <v>63.740653903597746</v>
      </c>
      <c r="F5" s="16">
        <v>64.62855830214265</v>
      </c>
      <c r="G5" s="16">
        <v>60.337123827519058</v>
      </c>
      <c r="H5" s="16">
        <v>63.369330487059166</v>
      </c>
      <c r="I5" s="16">
        <v>47.92166628676668</v>
      </c>
      <c r="J5" s="16">
        <v>62.993457119589515</v>
      </c>
      <c r="K5" s="16">
        <v>70.416792208731351</v>
      </c>
      <c r="L5" s="16">
        <v>66.333405999213497</v>
      </c>
      <c r="M5" s="16">
        <v>61.872936136186901</v>
      </c>
      <c r="N5" s="18"/>
      <c r="O5" s="16">
        <v>72.218431441331973</v>
      </c>
      <c r="P5" s="16">
        <v>67.916468111491383</v>
      </c>
      <c r="Q5" s="16">
        <v>65.728218209633084</v>
      </c>
      <c r="R5" s="16">
        <v>68.442228585797338</v>
      </c>
      <c r="S5" s="16">
        <v>61.784316234071206</v>
      </c>
      <c r="T5" s="16">
        <v>69.568626309178455</v>
      </c>
      <c r="U5" s="16">
        <v>74.071116581663901</v>
      </c>
      <c r="V5" s="18"/>
      <c r="W5" s="16">
        <v>74.376887179752316</v>
      </c>
      <c r="X5" s="16">
        <v>66.261326061909116</v>
      </c>
      <c r="Y5" s="16">
        <v>79.387272858198898</v>
      </c>
      <c r="Z5" s="16">
        <v>66.133335892083451</v>
      </c>
    </row>
    <row r="6" spans="1:26" x14ac:dyDescent="0.25">
      <c r="A6">
        <v>1993</v>
      </c>
      <c r="B6" s="16">
        <v>68.302372686550669</v>
      </c>
      <c r="C6" s="16">
        <v>59.904577536360819</v>
      </c>
      <c r="D6" s="16">
        <v>65.153976814535739</v>
      </c>
      <c r="E6" s="16">
        <v>60.8124348446716</v>
      </c>
      <c r="F6" s="16">
        <v>65.440375902315381</v>
      </c>
      <c r="G6" s="16">
        <v>61.257712385052059</v>
      </c>
      <c r="H6" s="16">
        <v>63.302879385774425</v>
      </c>
      <c r="I6" s="16">
        <v>48.747004468411951</v>
      </c>
      <c r="J6" s="16">
        <v>60.576847868608944</v>
      </c>
      <c r="K6" s="16">
        <v>71.284900915996616</v>
      </c>
      <c r="L6" s="16">
        <v>63.179249773516894</v>
      </c>
      <c r="M6" s="16">
        <v>61.693385671569864</v>
      </c>
      <c r="N6" s="18"/>
      <c r="O6" s="16">
        <v>73.667141463810978</v>
      </c>
      <c r="P6" s="16">
        <v>68.442423251401905</v>
      </c>
      <c r="Q6" s="16">
        <v>68.47964520581651</v>
      </c>
      <c r="R6" s="16">
        <v>71.493790911996555</v>
      </c>
      <c r="S6" s="16">
        <v>65.357487571683933</v>
      </c>
      <c r="T6" s="16">
        <v>71.621814652693601</v>
      </c>
      <c r="U6" s="16">
        <v>75.473234938369743</v>
      </c>
      <c r="V6" s="18"/>
      <c r="W6" s="16">
        <v>74.673915149603999</v>
      </c>
      <c r="X6" s="16">
        <v>63.508749447646743</v>
      </c>
      <c r="Y6" s="16">
        <v>76.110215464838177</v>
      </c>
      <c r="Z6" s="16">
        <v>62.43610334624293</v>
      </c>
    </row>
    <row r="7" spans="1:26" x14ac:dyDescent="0.25">
      <c r="A7">
        <v>1994</v>
      </c>
      <c r="B7" s="16">
        <v>70.490157622103979</v>
      </c>
      <c r="C7" s="16">
        <v>63.927291910172222</v>
      </c>
      <c r="D7" s="16">
        <v>64.707174107858279</v>
      </c>
      <c r="E7" s="16">
        <v>57.650332117966371</v>
      </c>
      <c r="F7" s="16">
        <v>65.320482361717126</v>
      </c>
      <c r="G7" s="16">
        <v>67.071862371916026</v>
      </c>
      <c r="H7" s="16">
        <v>66.440673694222298</v>
      </c>
      <c r="I7" s="16">
        <v>51.287162777653599</v>
      </c>
      <c r="J7" s="16">
        <v>57.63437033583395</v>
      </c>
      <c r="K7" s="16">
        <v>70.264608265433154</v>
      </c>
      <c r="L7" s="16">
        <v>60.738250075301153</v>
      </c>
      <c r="M7" s="16">
        <v>63.606715841775646</v>
      </c>
      <c r="N7" s="18"/>
      <c r="O7" s="16">
        <v>77.895977980559181</v>
      </c>
      <c r="P7" s="16">
        <v>74.104799162328419</v>
      </c>
      <c r="Q7" s="16">
        <v>73.537724837599342</v>
      </c>
      <c r="R7" s="16">
        <v>77.793016076092783</v>
      </c>
      <c r="S7" s="16">
        <v>71.79451109124517</v>
      </c>
      <c r="T7" s="16">
        <v>76.647486118528775</v>
      </c>
      <c r="U7" s="16">
        <v>76.881509054323303</v>
      </c>
      <c r="V7" s="18"/>
      <c r="W7" s="16">
        <v>72.883700758937565</v>
      </c>
      <c r="X7" s="16">
        <v>58.561445322377359</v>
      </c>
      <c r="Y7" s="16">
        <v>73.416857240185621</v>
      </c>
      <c r="Z7" s="16">
        <v>58.922820573408352</v>
      </c>
    </row>
    <row r="8" spans="1:26" x14ac:dyDescent="0.25">
      <c r="A8">
        <v>1995</v>
      </c>
      <c r="B8" s="16">
        <v>73.233731872099682</v>
      </c>
      <c r="C8" s="16">
        <v>66.769530166169204</v>
      </c>
      <c r="D8" s="16">
        <v>65.509853434762462</v>
      </c>
      <c r="E8" s="16">
        <v>59.693817162519508</v>
      </c>
      <c r="F8" s="16">
        <v>69.998776263249155</v>
      </c>
      <c r="G8" s="16">
        <v>72.841348411808227</v>
      </c>
      <c r="H8" s="16">
        <v>72.048678705576336</v>
      </c>
      <c r="I8" s="16">
        <v>53.636396886089159</v>
      </c>
      <c r="J8" s="16">
        <v>59.852959910550823</v>
      </c>
      <c r="K8" s="16">
        <v>76.835356535343763</v>
      </c>
      <c r="L8" s="16">
        <v>58.941157738449313</v>
      </c>
      <c r="M8" s="16">
        <v>66.065847568275117</v>
      </c>
      <c r="N8" s="18"/>
      <c r="O8" s="16">
        <v>81.857935929069626</v>
      </c>
      <c r="P8" s="16">
        <v>80.131058764457578</v>
      </c>
      <c r="Q8" s="16">
        <v>76.475511111158198</v>
      </c>
      <c r="R8" s="16">
        <v>81.828321723875931</v>
      </c>
      <c r="S8" s="16">
        <v>77.60560159743585</v>
      </c>
      <c r="T8" s="16">
        <v>82.409901868851676</v>
      </c>
      <c r="U8" s="16">
        <v>79.661176219136564</v>
      </c>
      <c r="V8" s="18"/>
      <c r="W8" s="16">
        <v>73.423908886617042</v>
      </c>
      <c r="X8" s="16">
        <v>56.324238981680161</v>
      </c>
      <c r="Y8" s="16">
        <v>73.024866678439295</v>
      </c>
      <c r="Z8" s="16">
        <v>54.391429069871172</v>
      </c>
    </row>
    <row r="9" spans="1:26" x14ac:dyDescent="0.25">
      <c r="A9">
        <v>1996</v>
      </c>
      <c r="B9" s="16">
        <v>79.068564156433041</v>
      </c>
      <c r="C9" s="16">
        <v>72.272540315823733</v>
      </c>
      <c r="D9" s="16">
        <v>68.382538648407333</v>
      </c>
      <c r="E9" s="16">
        <v>62.30415117342438</v>
      </c>
      <c r="F9" s="16">
        <v>77.602790743068809</v>
      </c>
      <c r="G9" s="16">
        <v>80.597240644772242</v>
      </c>
      <c r="H9" s="16">
        <v>81.435074216901299</v>
      </c>
      <c r="I9" s="16">
        <v>54.935130070134313</v>
      </c>
      <c r="J9" s="16">
        <v>62.484444357993773</v>
      </c>
      <c r="K9" s="16">
        <v>86.46996243644243</v>
      </c>
      <c r="L9" s="16">
        <v>65.643692250733537</v>
      </c>
      <c r="M9" s="16">
        <v>68.15783031384106</v>
      </c>
      <c r="N9" s="18"/>
      <c r="O9" s="16">
        <v>86.207400719818679</v>
      </c>
      <c r="P9" s="16">
        <v>85.024913576605115</v>
      </c>
      <c r="Q9" s="16">
        <v>80.369484801166251</v>
      </c>
      <c r="R9" s="16">
        <v>83.129985761606079</v>
      </c>
      <c r="S9" s="16">
        <v>84.053503678612273</v>
      </c>
      <c r="T9" s="16">
        <v>87.527504322748086</v>
      </c>
      <c r="U9" s="16">
        <v>81.308059740988156</v>
      </c>
      <c r="V9" s="18"/>
      <c r="W9" s="16">
        <v>78.454882969499224</v>
      </c>
      <c r="X9" s="16">
        <v>58.355441469135918</v>
      </c>
      <c r="Y9" s="16">
        <v>74.953058808645949</v>
      </c>
      <c r="Z9" s="16">
        <v>55.859838280433564</v>
      </c>
    </row>
    <row r="10" spans="1:26" x14ac:dyDescent="0.25">
      <c r="A10">
        <v>1997</v>
      </c>
      <c r="B10" s="16">
        <v>84.940315176844734</v>
      </c>
      <c r="C10" s="16">
        <v>75.39245403922375</v>
      </c>
      <c r="D10" s="16">
        <v>76.508347298036384</v>
      </c>
      <c r="E10" s="16">
        <v>68.537355907166372</v>
      </c>
      <c r="F10" s="16">
        <v>83.900530450212443</v>
      </c>
      <c r="G10" s="16">
        <v>85.219371446749037</v>
      </c>
      <c r="H10" s="16">
        <v>90.279575081199383</v>
      </c>
      <c r="I10" s="16">
        <v>60.054903663124804</v>
      </c>
      <c r="J10" s="16">
        <v>68.67231193319823</v>
      </c>
      <c r="K10" s="16">
        <v>92.544733307467595</v>
      </c>
      <c r="L10" s="16">
        <v>72.207462819558273</v>
      </c>
      <c r="M10" s="16">
        <v>69.807436016826827</v>
      </c>
      <c r="N10" s="18"/>
      <c r="O10" s="16">
        <v>88.546297960006655</v>
      </c>
      <c r="P10" s="16">
        <v>85.862332141783654</v>
      </c>
      <c r="Q10" s="16">
        <v>81.582554586760637</v>
      </c>
      <c r="R10" s="16">
        <v>80.83081943619662</v>
      </c>
      <c r="S10" s="16">
        <v>88.514474920881142</v>
      </c>
      <c r="T10" s="16">
        <v>90.594775768876801</v>
      </c>
      <c r="U10" s="16">
        <v>84.723933080693698</v>
      </c>
      <c r="V10" s="18"/>
      <c r="W10" s="16">
        <v>82.666102116854304</v>
      </c>
      <c r="X10" s="16">
        <v>62.537125456872481</v>
      </c>
      <c r="Y10" s="16">
        <v>80.031953016135716</v>
      </c>
      <c r="Z10" s="16">
        <v>58.53384909608895</v>
      </c>
    </row>
    <row r="11" spans="1:26" x14ac:dyDescent="0.25">
      <c r="A11">
        <v>1998</v>
      </c>
      <c r="B11" s="16">
        <v>91.216594432159411</v>
      </c>
      <c r="C11" s="16">
        <v>78.217105733772357</v>
      </c>
      <c r="D11" s="16">
        <v>82.724244221856111</v>
      </c>
      <c r="E11" s="16">
        <v>77.260944575497021</v>
      </c>
      <c r="F11" s="16">
        <v>90.59534210616404</v>
      </c>
      <c r="G11" s="16">
        <v>92.481729242681993</v>
      </c>
      <c r="H11" s="16">
        <v>98.016680030959435</v>
      </c>
      <c r="I11" s="16">
        <v>69.188709555359438</v>
      </c>
      <c r="J11" s="16">
        <v>77.438110730326954</v>
      </c>
      <c r="K11" s="16">
        <v>92.049806003746482</v>
      </c>
      <c r="L11" s="16">
        <v>84.984867282693415</v>
      </c>
      <c r="M11" s="16">
        <v>68.079408414904606</v>
      </c>
      <c r="N11" s="18"/>
      <c r="O11" s="16">
        <v>89.237144763014541</v>
      </c>
      <c r="P11" s="16">
        <v>85.655039883827342</v>
      </c>
      <c r="Q11" s="16">
        <v>81.69379690900297</v>
      </c>
      <c r="R11" s="16">
        <v>82.460686960970733</v>
      </c>
      <c r="S11" s="16">
        <v>90.75600958484354</v>
      </c>
      <c r="T11" s="16">
        <v>91.867659101028451</v>
      </c>
      <c r="U11" s="16">
        <v>89.669785216420721</v>
      </c>
      <c r="V11" s="18"/>
      <c r="W11" s="16">
        <v>88.268740727211352</v>
      </c>
      <c r="X11" s="16">
        <v>67.558995170688362</v>
      </c>
      <c r="Y11" s="16">
        <v>84.655582998457263</v>
      </c>
      <c r="Z11" s="16">
        <v>64.115710830314868</v>
      </c>
    </row>
    <row r="12" spans="1:26" x14ac:dyDescent="0.25">
      <c r="A12">
        <v>1999</v>
      </c>
      <c r="B12" s="16">
        <v>94.044993674909122</v>
      </c>
      <c r="C12" s="16">
        <v>94.101394161394069</v>
      </c>
      <c r="D12" s="16">
        <v>88.917401392885765</v>
      </c>
      <c r="E12" s="16">
        <v>84.144131134750467</v>
      </c>
      <c r="F12" s="16">
        <v>93.297387453605396</v>
      </c>
      <c r="G12" s="16">
        <v>97.483464043656383</v>
      </c>
      <c r="H12" s="16">
        <v>100.27984370494323</v>
      </c>
      <c r="I12" s="16">
        <v>77.481504915683402</v>
      </c>
      <c r="J12" s="16">
        <v>84.422063038926652</v>
      </c>
      <c r="K12" s="16">
        <v>88.866536519625967</v>
      </c>
      <c r="L12" s="16">
        <v>94.916997892443419</v>
      </c>
      <c r="M12" s="16">
        <v>66.079788984825129</v>
      </c>
      <c r="N12" s="18"/>
      <c r="O12" s="16">
        <v>88.291444312908027</v>
      </c>
      <c r="P12" s="16">
        <v>86.132810517327243</v>
      </c>
      <c r="Q12" s="16">
        <v>79.769800917541389</v>
      </c>
      <c r="R12" s="16">
        <v>83.525240000694751</v>
      </c>
      <c r="S12" s="16">
        <v>88.201267893896372</v>
      </c>
      <c r="T12" s="16">
        <v>90.362063682282937</v>
      </c>
      <c r="U12" s="16">
        <v>94.29714001439639</v>
      </c>
      <c r="V12" s="18"/>
      <c r="W12" s="16">
        <v>91.528437606901889</v>
      </c>
      <c r="X12" s="16">
        <v>69.193005959347857</v>
      </c>
      <c r="Y12" s="16">
        <v>87.129426429884759</v>
      </c>
      <c r="Z12" s="16">
        <v>65.689336098019623</v>
      </c>
    </row>
    <row r="13" spans="1:26" x14ac:dyDescent="0.25">
      <c r="A13">
        <v>2000</v>
      </c>
      <c r="B13" s="16">
        <v>103.90585393030547</v>
      </c>
      <c r="C13" s="16">
        <v>105.86008735792819</v>
      </c>
      <c r="D13" s="16">
        <v>95.591531241085889</v>
      </c>
      <c r="E13" s="16">
        <v>100.86878950930743</v>
      </c>
      <c r="F13" s="16">
        <v>102.42116542755691</v>
      </c>
      <c r="G13" s="16">
        <v>107.70643052540159</v>
      </c>
      <c r="H13" s="16">
        <v>105.89061122947892</v>
      </c>
      <c r="I13" s="16">
        <v>78.876674680316242</v>
      </c>
      <c r="J13" s="16">
        <v>84.156036458342143</v>
      </c>
      <c r="K13" s="16">
        <v>96.337088592748401</v>
      </c>
      <c r="L13" s="16">
        <v>110.10758190279091</v>
      </c>
      <c r="M13" s="16">
        <v>66.792071827989801</v>
      </c>
      <c r="N13" s="18"/>
      <c r="O13" s="16">
        <v>89.850065260323731</v>
      </c>
      <c r="P13" s="16">
        <v>88.485076581098099</v>
      </c>
      <c r="Q13" s="16">
        <v>80.806331743121589</v>
      </c>
      <c r="R13" s="16">
        <v>92.041394800676969</v>
      </c>
      <c r="S13" s="16">
        <v>89.198773734855379</v>
      </c>
      <c r="T13" s="16">
        <v>94.440023630883729</v>
      </c>
      <c r="U13" s="16">
        <v>101.60645636982132</v>
      </c>
      <c r="V13" s="18"/>
      <c r="W13" s="16">
        <v>94.946292373666438</v>
      </c>
      <c r="X13" s="16">
        <v>72.610515046872493</v>
      </c>
      <c r="Y13" s="16">
        <v>93.994721316575351</v>
      </c>
      <c r="Z13" s="16">
        <v>70.448226614663156</v>
      </c>
    </row>
    <row r="14" spans="1:26" x14ac:dyDescent="0.25">
      <c r="A14">
        <v>2001</v>
      </c>
      <c r="B14" s="16">
        <v>106.60505920319092</v>
      </c>
      <c r="C14" s="16">
        <v>120.7288402254311</v>
      </c>
      <c r="D14" s="16">
        <v>101.44350484270238</v>
      </c>
      <c r="E14" s="16">
        <v>112.99727247082815</v>
      </c>
      <c r="F14" s="16">
        <v>107.42944294344248</v>
      </c>
      <c r="G14" s="16">
        <v>112.3497102687104</v>
      </c>
      <c r="H14" s="16">
        <v>110.39257045434046</v>
      </c>
      <c r="I14" s="16">
        <v>74.823170558841355</v>
      </c>
      <c r="J14" s="16">
        <v>77.710925726195171</v>
      </c>
      <c r="K14" s="16">
        <v>102.91985774558417</v>
      </c>
      <c r="L14" s="16">
        <v>116.96438136695259</v>
      </c>
      <c r="M14" s="16">
        <v>68.868155080217534</v>
      </c>
      <c r="N14" s="18"/>
      <c r="O14" s="16">
        <v>93.889168149033836</v>
      </c>
      <c r="P14" s="16">
        <v>91.466731579141367</v>
      </c>
      <c r="Q14" s="16">
        <v>84.745512043541098</v>
      </c>
      <c r="R14" s="16">
        <v>97.414960282262953</v>
      </c>
      <c r="S14" s="16">
        <v>89.898652756162349</v>
      </c>
      <c r="T14" s="16">
        <v>98.35206645307666</v>
      </c>
      <c r="U14" s="16">
        <v>102.75814208006655</v>
      </c>
      <c r="V14" s="18"/>
      <c r="W14" s="16">
        <v>92.307989906268816</v>
      </c>
      <c r="X14" s="16">
        <v>74.574773723910809</v>
      </c>
      <c r="Y14" s="16">
        <v>99.287765623794641</v>
      </c>
      <c r="Z14" s="16">
        <v>71.330027338842356</v>
      </c>
    </row>
    <row r="15" spans="1:26" x14ac:dyDescent="0.25">
      <c r="A15">
        <v>2002</v>
      </c>
      <c r="B15" s="16">
        <v>106.58678597388662</v>
      </c>
      <c r="C15" s="16">
        <v>116.84316400385268</v>
      </c>
      <c r="D15" s="16">
        <v>105.70052076024116</v>
      </c>
      <c r="E15" s="16">
        <v>119.82365527065527</v>
      </c>
      <c r="F15" s="16">
        <v>106.45144272044024</v>
      </c>
      <c r="G15" s="16">
        <v>114.93020780223092</v>
      </c>
      <c r="H15" s="16">
        <v>110.00356467189836</v>
      </c>
      <c r="I15" s="16">
        <v>68.159279789435331</v>
      </c>
      <c r="J15" s="16">
        <v>72.511051132844628</v>
      </c>
      <c r="K15" s="16">
        <v>108.85798493629231</v>
      </c>
      <c r="L15" s="16">
        <v>124.28373368645305</v>
      </c>
      <c r="M15" s="16">
        <v>74.852381638326463</v>
      </c>
      <c r="N15" s="18"/>
      <c r="O15" s="16">
        <v>94.991405339682146</v>
      </c>
      <c r="P15" s="16">
        <v>90.516230090765774</v>
      </c>
      <c r="Q15" s="16">
        <v>87.063243621495999</v>
      </c>
      <c r="R15" s="16">
        <v>97.752305019236573</v>
      </c>
      <c r="S15" s="16">
        <v>88.808778348498166</v>
      </c>
      <c r="T15" s="16">
        <v>102.22191524388133</v>
      </c>
      <c r="U15" s="16">
        <v>102.46070286803338</v>
      </c>
      <c r="V15" s="18"/>
      <c r="W15" s="16">
        <v>94.39983897355738</v>
      </c>
      <c r="X15" s="16">
        <v>75.036682739479758</v>
      </c>
      <c r="Y15" s="16">
        <v>104.82425090416416</v>
      </c>
      <c r="Z15" s="16">
        <v>72.639574279274726</v>
      </c>
    </row>
    <row r="16" spans="1:26" x14ac:dyDescent="0.25">
      <c r="A16">
        <v>2003</v>
      </c>
      <c r="B16" s="16">
        <v>97.18240871679528</v>
      </c>
      <c r="C16" s="16">
        <v>116.67955090314865</v>
      </c>
      <c r="D16" s="16">
        <v>103.66492983627136</v>
      </c>
      <c r="E16" s="16">
        <v>112.4078494098494</v>
      </c>
      <c r="F16" s="16">
        <v>100.16063914260091</v>
      </c>
      <c r="G16" s="16">
        <v>108.92134612794344</v>
      </c>
      <c r="H16" s="16">
        <v>103.59615177032856</v>
      </c>
      <c r="I16" s="16">
        <v>67.533550882347285</v>
      </c>
      <c r="J16" s="16">
        <v>69.395168364316802</v>
      </c>
      <c r="K16" s="16">
        <v>103.28874459638912</v>
      </c>
      <c r="L16" s="16">
        <v>133.5225879913082</v>
      </c>
      <c r="M16" s="16">
        <v>77.345978992823817</v>
      </c>
      <c r="N16" s="18"/>
      <c r="O16" s="16">
        <v>94.658742897371454</v>
      </c>
      <c r="P16" s="16">
        <v>89.847671224345049</v>
      </c>
      <c r="Q16" s="16">
        <v>89.688841623306175</v>
      </c>
      <c r="R16" s="16">
        <v>91.568926704991554</v>
      </c>
      <c r="S16" s="16">
        <v>85.033972786493862</v>
      </c>
      <c r="T16" s="16">
        <v>99.762837281827274</v>
      </c>
      <c r="U16" s="16">
        <v>103.44340891519973</v>
      </c>
      <c r="V16" s="18"/>
      <c r="W16" s="16">
        <v>94.863152020028267</v>
      </c>
      <c r="X16" s="16">
        <v>73.449824255598898</v>
      </c>
      <c r="Y16" s="16">
        <v>99.237551531065307</v>
      </c>
      <c r="Z16" s="16">
        <v>67.452707511876639</v>
      </c>
    </row>
    <row r="17" spans="1:26" x14ac:dyDescent="0.25">
      <c r="A17">
        <v>2004</v>
      </c>
      <c r="B17" s="16">
        <v>95.605659220166743</v>
      </c>
      <c r="C17" s="16">
        <v>106.42297140893572</v>
      </c>
      <c r="D17" s="16">
        <v>102.18349320044013</v>
      </c>
      <c r="E17" s="16">
        <v>104.21791338291341</v>
      </c>
      <c r="F17" s="16">
        <v>94.121242037971683</v>
      </c>
      <c r="G17" s="16">
        <v>99.870569613795269</v>
      </c>
      <c r="H17" s="16">
        <v>95.757691784193483</v>
      </c>
      <c r="I17" s="16">
        <v>64.484245771131498</v>
      </c>
      <c r="J17" s="16">
        <v>67.122480792302753</v>
      </c>
      <c r="K17" s="16">
        <v>99.822443758957661</v>
      </c>
      <c r="L17" s="16">
        <v>134.56440484510625</v>
      </c>
      <c r="M17" s="16">
        <v>75.693236102170872</v>
      </c>
      <c r="N17" s="18"/>
      <c r="O17" s="16">
        <v>95.697302034390191</v>
      </c>
      <c r="P17" s="16">
        <v>92.678509936753528</v>
      </c>
      <c r="Q17" s="16">
        <v>92.440922985574161</v>
      </c>
      <c r="R17" s="16">
        <v>90.642087968338444</v>
      </c>
      <c r="S17" s="16">
        <v>85.376738725103294</v>
      </c>
      <c r="T17" s="16">
        <v>102.71377964531898</v>
      </c>
      <c r="U17" s="16">
        <v>108.48064915508313</v>
      </c>
      <c r="V17" s="18"/>
      <c r="W17" s="16">
        <v>97.32590503967873</v>
      </c>
      <c r="X17" s="16">
        <v>71.63818767856803</v>
      </c>
      <c r="Y17" s="16">
        <v>95.40125201611221</v>
      </c>
      <c r="Z17" s="16">
        <v>65.925404812083897</v>
      </c>
    </row>
    <row r="18" spans="1:26" x14ac:dyDescent="0.25">
      <c r="A18">
        <v>2005</v>
      </c>
      <c r="B18" s="16">
        <v>95.129739276222764</v>
      </c>
      <c r="C18" s="16">
        <v>102.89770039025444</v>
      </c>
      <c r="D18" s="16">
        <v>97.327310234549785</v>
      </c>
      <c r="E18" s="16">
        <v>100.25915920653422</v>
      </c>
      <c r="F18" s="16">
        <v>93.23451272728586</v>
      </c>
      <c r="G18" s="16">
        <v>92.464603648521916</v>
      </c>
      <c r="H18" s="16">
        <v>92.536151299856385</v>
      </c>
      <c r="I18" s="16">
        <v>64.429760186555782</v>
      </c>
      <c r="J18" s="16">
        <v>61.598884386085182</v>
      </c>
      <c r="K18" s="16">
        <v>93.654462105534591</v>
      </c>
      <c r="L18" s="16">
        <v>132.21439257901571</v>
      </c>
      <c r="M18" s="16">
        <v>72.063893661315532</v>
      </c>
      <c r="N18" s="18"/>
      <c r="O18" s="16">
        <v>100.98000980026922</v>
      </c>
      <c r="P18" s="16">
        <v>101.09350299741527</v>
      </c>
      <c r="Q18" s="16">
        <v>99.111620517761025</v>
      </c>
      <c r="R18" s="16">
        <v>97.497848910100473</v>
      </c>
      <c r="S18" s="16">
        <v>91.388592278559869</v>
      </c>
      <c r="T18" s="16">
        <v>109.8242255315602</v>
      </c>
      <c r="U18" s="16">
        <v>115.4307948496313</v>
      </c>
      <c r="V18" s="18"/>
      <c r="W18" s="16">
        <v>93.562859805642105</v>
      </c>
      <c r="X18" s="16">
        <v>70.058537639121766</v>
      </c>
      <c r="Y18" s="16">
        <v>89.759116459236722</v>
      </c>
      <c r="Z18" s="16">
        <v>64.260800375935602</v>
      </c>
    </row>
    <row r="19" spans="1:26" x14ac:dyDescent="0.25">
      <c r="A19">
        <v>2006</v>
      </c>
      <c r="B19" s="16">
        <v>92.273466821198951</v>
      </c>
      <c r="C19" s="16">
        <v>92.098922069411614</v>
      </c>
      <c r="D19" s="16">
        <v>92.104957893561718</v>
      </c>
      <c r="E19" s="16">
        <v>92.288171416546447</v>
      </c>
      <c r="F19" s="16">
        <v>87.813838449875888</v>
      </c>
      <c r="G19" s="16">
        <v>83.230411401259857</v>
      </c>
      <c r="H19" s="16">
        <v>86.555753121120347</v>
      </c>
      <c r="I19" s="16">
        <v>61.838455102366332</v>
      </c>
      <c r="J19" s="16">
        <v>56.424685277406887</v>
      </c>
      <c r="K19" s="16">
        <v>86.61524422849233</v>
      </c>
      <c r="L19" s="16">
        <v>119.43246594277055</v>
      </c>
      <c r="M19" s="16">
        <v>70.311585506507399</v>
      </c>
      <c r="N19" s="18"/>
      <c r="O19" s="16">
        <v>106.25013495014444</v>
      </c>
      <c r="P19" s="16">
        <v>107.20237102218501</v>
      </c>
      <c r="Q19" s="16">
        <v>103.8577714840074</v>
      </c>
      <c r="R19" s="16">
        <v>106.46629189556965</v>
      </c>
      <c r="S19" s="16">
        <v>96.080162191186858</v>
      </c>
      <c r="T19" s="16">
        <v>119.61009806101117</v>
      </c>
      <c r="U19" s="16">
        <v>118.36511529837976</v>
      </c>
      <c r="V19" s="18"/>
      <c r="W19" s="16">
        <v>91.208815217591777</v>
      </c>
      <c r="X19" s="16">
        <v>70.35506967170096</v>
      </c>
      <c r="Y19" s="16">
        <v>88.213850925968472</v>
      </c>
      <c r="Z19" s="16">
        <v>67.204172522843763</v>
      </c>
    </row>
    <row r="20" spans="1:26" x14ac:dyDescent="0.25">
      <c r="A20">
        <v>2007</v>
      </c>
      <c r="B20" s="16">
        <v>87.114392197811227</v>
      </c>
      <c r="C20" s="16">
        <v>90.041916470540443</v>
      </c>
      <c r="D20" s="16">
        <v>87.859389590901969</v>
      </c>
      <c r="E20" s="16">
        <v>84.50351815776817</v>
      </c>
      <c r="F20" s="16">
        <v>81.670474132611631</v>
      </c>
      <c r="G20" s="16">
        <v>78.15014542003199</v>
      </c>
      <c r="H20" s="16">
        <v>79.208281331177503</v>
      </c>
      <c r="I20" s="16">
        <v>60.535745065958004</v>
      </c>
      <c r="J20" s="16">
        <v>49.712594671782846</v>
      </c>
      <c r="K20" s="16">
        <v>79.55385554501548</v>
      </c>
      <c r="L20" s="16">
        <v>114.84831380416769</v>
      </c>
      <c r="M20" s="16">
        <v>74.134687960187946</v>
      </c>
      <c r="N20" s="18"/>
      <c r="O20" s="16">
        <v>107.7363157492676</v>
      </c>
      <c r="P20" s="16">
        <v>110.97396261849724</v>
      </c>
      <c r="Q20" s="16">
        <v>104.39696636756929</v>
      </c>
      <c r="R20" s="16">
        <v>112.49137091333976</v>
      </c>
      <c r="S20" s="16">
        <v>97.261260702044225</v>
      </c>
      <c r="T20" s="16">
        <v>123.52025865190116</v>
      </c>
      <c r="U20" s="16">
        <v>120.63673279122689</v>
      </c>
      <c r="V20" s="18"/>
      <c r="W20" s="16">
        <v>87.669368772921359</v>
      </c>
      <c r="X20" s="16"/>
      <c r="Y20" s="16">
        <v>90.025505350051432</v>
      </c>
      <c r="Z20" s="16"/>
    </row>
    <row r="21" spans="1:26" x14ac:dyDescent="0.25">
      <c r="A21">
        <v>2008</v>
      </c>
      <c r="B21" s="16">
        <v>88.026648747390297</v>
      </c>
      <c r="C21" s="16">
        <v>79.660521535395091</v>
      </c>
      <c r="D21" s="16">
        <v>87.531626203487363</v>
      </c>
      <c r="E21" s="16">
        <v>73.820129535147402</v>
      </c>
      <c r="F21" s="16">
        <v>75.688490793578737</v>
      </c>
      <c r="G21" s="16">
        <v>71.744965316537602</v>
      </c>
      <c r="H21" s="16">
        <v>75.001961765958114</v>
      </c>
      <c r="I21" s="16">
        <v>54.562615837953331</v>
      </c>
      <c r="J21" s="16">
        <v>51.325124940434257</v>
      </c>
      <c r="K21" s="16">
        <v>87.946953030578086</v>
      </c>
      <c r="L21" s="16"/>
      <c r="M21" s="16">
        <v>76.395602101602108</v>
      </c>
      <c r="N21" s="18"/>
      <c r="O21" s="16">
        <v>108.40580431967216</v>
      </c>
      <c r="P21" s="16">
        <v>113.90344942494765</v>
      </c>
      <c r="Q21" s="16">
        <v>107.4350898046381</v>
      </c>
      <c r="R21" s="16">
        <v>113.72149368045295</v>
      </c>
      <c r="S21" s="16">
        <v>97.720414108646722</v>
      </c>
      <c r="T21" s="16">
        <v>123.24665073373262</v>
      </c>
      <c r="U21" s="16">
        <v>122.86557583128319</v>
      </c>
      <c r="V21" s="18"/>
      <c r="W21" s="16">
        <v>79.968612235715923</v>
      </c>
      <c r="X21" s="16"/>
      <c r="Y21" s="16">
        <v>75.336668859479502</v>
      </c>
      <c r="Z21" s="16"/>
    </row>
    <row r="22" spans="1:26" x14ac:dyDescent="0.25">
      <c r="A22">
        <v>2009</v>
      </c>
      <c r="B22" s="16">
        <v>87.636421945974917</v>
      </c>
      <c r="C22" s="16">
        <v>86.268126289327014</v>
      </c>
      <c r="D22" s="16">
        <v>91.795342747179959</v>
      </c>
      <c r="E22" s="16">
        <v>77.72982671446961</v>
      </c>
      <c r="F22" s="16">
        <v>75.613606574417815</v>
      </c>
      <c r="G22" s="16">
        <v>72.673110483216561</v>
      </c>
      <c r="H22" s="16">
        <v>76.283948357450015</v>
      </c>
      <c r="I22" s="16">
        <v>48.710570063062825</v>
      </c>
      <c r="J22" s="16">
        <v>54.920109591999676</v>
      </c>
      <c r="K22" s="16">
        <v>88.071685316543778</v>
      </c>
      <c r="L22" s="16"/>
      <c r="M22" s="16">
        <v>63.937057683057681</v>
      </c>
      <c r="N22" s="18"/>
      <c r="O22" s="16">
        <v>106.92860494439815</v>
      </c>
      <c r="P22" s="16">
        <v>113.44794390799206</v>
      </c>
      <c r="Q22" s="16">
        <v>107.63461355880168</v>
      </c>
      <c r="R22" s="16">
        <v>112.70417255349928</v>
      </c>
      <c r="S22" s="16">
        <v>99.476682500620527</v>
      </c>
      <c r="T22" s="16">
        <v>120.2609541353001</v>
      </c>
      <c r="U22" s="16">
        <v>121.80323124319693</v>
      </c>
      <c r="V22" s="18"/>
      <c r="W22" s="16">
        <v>76.544672571227807</v>
      </c>
      <c r="X22" s="16"/>
      <c r="Y22" s="16">
        <v>61.58043525052711</v>
      </c>
      <c r="Z22" s="16"/>
    </row>
    <row r="23" spans="1:26" x14ac:dyDescent="0.25">
      <c r="A23">
        <v>2010</v>
      </c>
      <c r="B23" s="16">
        <v>85.136811696382736</v>
      </c>
      <c r="C23" s="16">
        <v>87.233543653506288</v>
      </c>
      <c r="D23" s="16">
        <v>93.372301526536333</v>
      </c>
      <c r="E23" s="16">
        <v>85.712981656749534</v>
      </c>
      <c r="F23" s="16">
        <v>72.56397401166987</v>
      </c>
      <c r="G23" s="16">
        <v>70.456095232652956</v>
      </c>
      <c r="H23" s="16">
        <v>76.539500688757741</v>
      </c>
      <c r="I23" s="16">
        <v>44.435888093484259</v>
      </c>
      <c r="J23" s="16">
        <v>59.146221496516944</v>
      </c>
      <c r="K23" s="16">
        <v>90.561802337409418</v>
      </c>
      <c r="L23" s="16"/>
      <c r="M23" s="16">
        <v>62.986848484848487</v>
      </c>
      <c r="N23" s="18"/>
      <c r="O23" s="16">
        <v>108.12978808680286</v>
      </c>
      <c r="P23" s="16">
        <v>110.8980973886777</v>
      </c>
      <c r="Q23" s="16">
        <v>115.15986476751776</v>
      </c>
      <c r="R23" s="16">
        <v>107.35959438459277</v>
      </c>
      <c r="S23" s="16">
        <v>103.31377358269809</v>
      </c>
      <c r="T23" s="16">
        <v>118.69458638021747</v>
      </c>
      <c r="U23" s="16">
        <v>118.68604401581216</v>
      </c>
      <c r="V23" s="18"/>
      <c r="W23" s="16">
        <v>69.512425223508004</v>
      </c>
      <c r="X23" s="16"/>
      <c r="Y23" s="16">
        <v>43.147865220218527</v>
      </c>
      <c r="Z23" s="16"/>
    </row>
    <row r="24" spans="1:26" x14ac:dyDescent="0.25">
      <c r="A24">
        <v>2011</v>
      </c>
      <c r="B24" s="16">
        <v>81.666483486427552</v>
      </c>
      <c r="C24" s="16">
        <v>91.694855735731608</v>
      </c>
      <c r="D24" s="16">
        <v>90.839158237715253</v>
      </c>
      <c r="E24" s="16">
        <v>94.589315986441008</v>
      </c>
      <c r="F24" s="16">
        <v>68.806150531431896</v>
      </c>
      <c r="G24" s="16">
        <v>69.004844459906323</v>
      </c>
      <c r="H24" s="16">
        <v>76.530957631105665</v>
      </c>
      <c r="I24" s="16">
        <v>41.672306733610412</v>
      </c>
      <c r="J24" s="16">
        <v>57.982279276699728</v>
      </c>
      <c r="K24" s="16">
        <v>75.450641938526473</v>
      </c>
      <c r="L24" s="16"/>
      <c r="M24" s="16">
        <v>56.462302188552201</v>
      </c>
      <c r="N24" s="18"/>
      <c r="O24" s="16">
        <v>108.89811365823401</v>
      </c>
      <c r="P24" s="16">
        <v>110.7511969712056</v>
      </c>
      <c r="Q24" s="16">
        <v>115.94288878450281</v>
      </c>
      <c r="R24" s="16">
        <v>108.06482326771429</v>
      </c>
      <c r="S24" s="16">
        <v>98.769762997395517</v>
      </c>
      <c r="T24" s="16">
        <v>121.06617161891801</v>
      </c>
      <c r="U24" s="16">
        <v>121.30982891867014</v>
      </c>
      <c r="V24" s="18"/>
      <c r="W24" s="16">
        <v>63.454043509080776</v>
      </c>
      <c r="X24" s="16">
        <v>52.628740080112841</v>
      </c>
      <c r="Y24" s="16">
        <v>40.494762574566373</v>
      </c>
      <c r="Z24" s="16"/>
    </row>
    <row r="25" spans="1:26" x14ac:dyDescent="0.25">
      <c r="A25">
        <v>2012</v>
      </c>
      <c r="B25" s="16">
        <v>81.794538039358031</v>
      </c>
      <c r="C25" s="16">
        <v>85.153339865285417</v>
      </c>
      <c r="D25" s="16">
        <v>84.688391766867213</v>
      </c>
      <c r="E25" s="16">
        <v>90.259793075310924</v>
      </c>
      <c r="F25" s="16">
        <v>65.310711947036225</v>
      </c>
      <c r="G25" s="16">
        <v>66.588001553509699</v>
      </c>
      <c r="H25" s="16">
        <v>73.916684670972543</v>
      </c>
      <c r="I25" s="16">
        <v>38.684280577149586</v>
      </c>
      <c r="J25" s="16">
        <v>58.323776916671505</v>
      </c>
      <c r="K25" s="16">
        <v>72.510947421603149</v>
      </c>
      <c r="L25" s="16">
        <v>102.57578207471539</v>
      </c>
      <c r="M25" s="16">
        <v>65.664924524762839</v>
      </c>
      <c r="N25" s="18"/>
      <c r="O25" s="16">
        <v>112.57207850618865</v>
      </c>
      <c r="P25" s="16">
        <v>114.37806648051118</v>
      </c>
      <c r="Q25" s="16">
        <v>117.21556936739618</v>
      </c>
      <c r="R25" s="16">
        <v>107.76342322753578</v>
      </c>
      <c r="S25" s="16">
        <v>100.09810688998139</v>
      </c>
      <c r="T25" s="16">
        <v>126.15838108406017</v>
      </c>
      <c r="U25" s="16">
        <v>124.74340568297877</v>
      </c>
      <c r="V25" s="18"/>
      <c r="W25" s="16">
        <v>59.097656505627697</v>
      </c>
      <c r="X25" s="16">
        <v>51.938457973271142</v>
      </c>
      <c r="Y25" s="16">
        <v>44.983050770039021</v>
      </c>
      <c r="Z25" s="16"/>
    </row>
    <row r="26" spans="1:26" x14ac:dyDescent="0.25">
      <c r="A26">
        <v>2013</v>
      </c>
      <c r="B26" s="16">
        <v>81.766892151311893</v>
      </c>
      <c r="C26" s="16">
        <v>85.410950633286191</v>
      </c>
      <c r="D26" s="16">
        <v>80.746072100138989</v>
      </c>
      <c r="E26" s="16">
        <v>80.373214667607542</v>
      </c>
      <c r="F26" s="16">
        <v>62.095567637697656</v>
      </c>
      <c r="G26" s="16">
        <v>67.575156419158034</v>
      </c>
      <c r="H26" s="16">
        <v>74.792978340070718</v>
      </c>
      <c r="I26" s="16">
        <v>33.440682627744344</v>
      </c>
      <c r="J26" s="16">
        <v>55.305151560397768</v>
      </c>
      <c r="K26" s="16">
        <v>69.013673118533063</v>
      </c>
      <c r="L26" s="16">
        <v>100.87063018609825</v>
      </c>
      <c r="M26" s="16">
        <v>65.730777190615512</v>
      </c>
      <c r="N26" s="18"/>
      <c r="O26" s="16">
        <v>114.67959698493969</v>
      </c>
      <c r="P26" s="16">
        <v>115.99485053965213</v>
      </c>
      <c r="Q26" s="16">
        <v>110.84299244679312</v>
      </c>
      <c r="R26" s="16">
        <v>112.6107191786507</v>
      </c>
      <c r="S26" s="16">
        <v>102.8179238750419</v>
      </c>
      <c r="T26" s="16">
        <v>125.57921193905169</v>
      </c>
      <c r="U26" s="16">
        <v>127.33635284511858</v>
      </c>
      <c r="V26" s="18"/>
      <c r="W26" s="16"/>
      <c r="X26" s="16">
        <v>56.406451150202138</v>
      </c>
      <c r="Y26" s="16">
        <v>59.911329121966411</v>
      </c>
      <c r="Z26" s="16">
        <v>55.400351341329838</v>
      </c>
    </row>
    <row r="27" spans="1:26" x14ac:dyDescent="0.25">
      <c r="A27">
        <v>2014</v>
      </c>
      <c r="B27" s="16">
        <v>83.351639135729755</v>
      </c>
      <c r="C27" s="16">
        <v>80.90326762925973</v>
      </c>
      <c r="D27" s="16">
        <v>77.509003262442562</v>
      </c>
      <c r="E27" s="16">
        <v>74.782097924785191</v>
      </c>
      <c r="F27" s="16">
        <v>66.242643683563145</v>
      </c>
      <c r="G27" s="16">
        <v>65.733426514116829</v>
      </c>
      <c r="H27" s="16">
        <v>75.823837689677447</v>
      </c>
      <c r="I27" s="16">
        <v>29.570760024077543</v>
      </c>
      <c r="J27" s="16">
        <v>58.193057284884304</v>
      </c>
      <c r="K27" s="16">
        <v>66.205337960435614</v>
      </c>
      <c r="L27" s="16">
        <v>113.65982400442988</v>
      </c>
      <c r="M27" s="16">
        <v>68.858214593308716</v>
      </c>
      <c r="N27" s="18"/>
      <c r="O27" s="16">
        <v>116.08578561498517</v>
      </c>
      <c r="P27" s="16">
        <v>112.34954755095629</v>
      </c>
      <c r="Q27" s="16">
        <v>106.84612218145098</v>
      </c>
      <c r="R27" s="16">
        <v>113.30792350989948</v>
      </c>
      <c r="S27" s="16">
        <v>107.69254958409961</v>
      </c>
      <c r="T27" s="16">
        <v>121.18084052159361</v>
      </c>
      <c r="U27" s="16">
        <v>119.87783677307124</v>
      </c>
      <c r="V27" s="18"/>
      <c r="W27" s="16"/>
      <c r="X27" s="16">
        <v>55.722739190208152</v>
      </c>
      <c r="Y27" s="16">
        <v>74.355392905087925</v>
      </c>
      <c r="Z27" s="16">
        <v>60.354026115108432</v>
      </c>
    </row>
    <row r="28" spans="1:26" x14ac:dyDescent="0.25">
      <c r="A28">
        <v>2015</v>
      </c>
      <c r="B28" s="16">
        <v>86.102787144863214</v>
      </c>
      <c r="C28" s="16">
        <v>84.065338777259967</v>
      </c>
      <c r="D28" s="16">
        <v>73.857995165264981</v>
      </c>
      <c r="E28" s="16">
        <v>72.777664856718346</v>
      </c>
      <c r="F28" s="16">
        <v>67.080234831410607</v>
      </c>
      <c r="G28" s="16">
        <v>64.120977538043704</v>
      </c>
      <c r="H28" s="16">
        <v>79.624646380238175</v>
      </c>
      <c r="I28" s="16"/>
      <c r="J28" s="16">
        <v>56.738289261940189</v>
      </c>
      <c r="K28" s="16">
        <v>63.912515831892598</v>
      </c>
      <c r="L28" s="16">
        <v>112.28959032181699</v>
      </c>
      <c r="M28" s="16">
        <v>71.731293699093371</v>
      </c>
      <c r="N28" s="18"/>
      <c r="O28" s="16">
        <v>112.85542487169334</v>
      </c>
      <c r="P28" s="16">
        <v>104.77729353690079</v>
      </c>
      <c r="Q28" s="16">
        <v>100.67381121194528</v>
      </c>
      <c r="R28" s="16">
        <v>106.1942329970409</v>
      </c>
      <c r="S28" s="16">
        <v>102.20760589161068</v>
      </c>
      <c r="T28" s="16">
        <v>112.16413651827351</v>
      </c>
      <c r="U28" s="16">
        <v>113.95477905032904</v>
      </c>
      <c r="V28" s="18"/>
      <c r="W28" s="16"/>
      <c r="X28" s="16">
        <v>59.589275014058764</v>
      </c>
      <c r="Y28" s="16">
        <v>77.388677361571638</v>
      </c>
      <c r="Z28" s="16">
        <v>59.166633061533808</v>
      </c>
    </row>
    <row r="29" spans="1:26" x14ac:dyDescent="0.25">
      <c r="A29" s="21" t="s">
        <v>41</v>
      </c>
      <c r="B29" s="21">
        <f t="shared" ref="B29:M29" si="0">_xlfn.FLOOR.PRECISE(MAX(B2:B28), 10)</f>
        <v>100</v>
      </c>
      <c r="C29" s="21">
        <f t="shared" si="0"/>
        <v>120</v>
      </c>
      <c r="D29" s="21">
        <f t="shared" si="0"/>
        <v>100</v>
      </c>
      <c r="E29" s="21">
        <f t="shared" si="0"/>
        <v>110</v>
      </c>
      <c r="F29" s="21">
        <f t="shared" si="0"/>
        <v>100</v>
      </c>
      <c r="G29" s="21">
        <f t="shared" si="0"/>
        <v>110</v>
      </c>
      <c r="H29" s="21">
        <f t="shared" si="0"/>
        <v>110</v>
      </c>
      <c r="I29" s="21">
        <f t="shared" si="0"/>
        <v>70</v>
      </c>
      <c r="J29" s="21">
        <f t="shared" si="0"/>
        <v>80</v>
      </c>
      <c r="K29" s="21">
        <f t="shared" si="0"/>
        <v>100</v>
      </c>
      <c r="L29" s="21">
        <f t="shared" si="0"/>
        <v>130</v>
      </c>
      <c r="M29" s="21">
        <f t="shared" si="0"/>
        <v>70</v>
      </c>
      <c r="N29" s="21"/>
      <c r="O29" s="21">
        <f t="shared" ref="O29:U29" si="1">_xlfn.FLOOR.PRECISE(MAX(O2:O28), 10)</f>
        <v>110</v>
      </c>
      <c r="P29" s="21">
        <f t="shared" si="1"/>
        <v>110</v>
      </c>
      <c r="Q29" s="21">
        <f t="shared" si="1"/>
        <v>110</v>
      </c>
      <c r="R29" s="21">
        <f t="shared" si="1"/>
        <v>110</v>
      </c>
      <c r="S29" s="21">
        <f t="shared" si="1"/>
        <v>100</v>
      </c>
      <c r="T29" s="21">
        <f t="shared" si="1"/>
        <v>120</v>
      </c>
      <c r="U29" s="21">
        <f t="shared" si="1"/>
        <v>120</v>
      </c>
      <c r="V29" s="21"/>
      <c r="W29" s="21">
        <f>_xlfn.FLOOR.PRECISE(MAX(W2:W28), 10)</f>
        <v>90</v>
      </c>
      <c r="X29" s="21">
        <f>_xlfn.FLOOR.PRECISE(MAX(X2:X28), 10)</f>
        <v>70</v>
      </c>
      <c r="Y29" s="21">
        <f>_xlfn.FLOOR.PRECISE(MAX(Y2:Y28), 10)</f>
        <v>100</v>
      </c>
      <c r="Z29" s="21">
        <f>_xlfn.FLOOR.PRECISE(MAX(Z2:Z28), 10)</f>
        <v>70</v>
      </c>
    </row>
    <row r="30" spans="1:26" x14ac:dyDescent="0.25">
      <c r="A30" s="22" t="s">
        <v>42</v>
      </c>
      <c r="B30" s="22">
        <f>_xlfn.CEILING.PRECISE(MIN(B2:B28),10)</f>
        <v>70</v>
      </c>
      <c r="C30" s="22">
        <f t="shared" ref="C30:Z30" si="2">_xlfn.CEILING.PRECISE(MIN(C2:C28),10)</f>
        <v>60</v>
      </c>
      <c r="D30" s="22">
        <f t="shared" si="2"/>
        <v>70</v>
      </c>
      <c r="E30" s="22">
        <f t="shared" si="2"/>
        <v>60</v>
      </c>
      <c r="F30" s="22">
        <f t="shared" si="2"/>
        <v>70</v>
      </c>
      <c r="G30" s="22">
        <f t="shared" si="2"/>
        <v>70</v>
      </c>
      <c r="H30" s="22">
        <f t="shared" si="2"/>
        <v>70</v>
      </c>
      <c r="I30" s="22">
        <f t="shared" si="2"/>
        <v>30</v>
      </c>
      <c r="J30" s="22">
        <f t="shared" si="2"/>
        <v>50</v>
      </c>
      <c r="K30" s="22">
        <f t="shared" si="2"/>
        <v>70</v>
      </c>
      <c r="L30" s="22">
        <f t="shared" si="2"/>
        <v>60</v>
      </c>
      <c r="M30" s="22">
        <f t="shared" si="2"/>
        <v>60</v>
      </c>
      <c r="N30" s="22"/>
      <c r="O30" s="22">
        <f t="shared" si="2"/>
        <v>80</v>
      </c>
      <c r="P30" s="22">
        <f t="shared" si="2"/>
        <v>70</v>
      </c>
      <c r="Q30" s="22">
        <f t="shared" si="2"/>
        <v>70</v>
      </c>
      <c r="R30" s="22">
        <f t="shared" si="2"/>
        <v>70</v>
      </c>
      <c r="S30" s="22">
        <f t="shared" si="2"/>
        <v>70</v>
      </c>
      <c r="T30" s="22">
        <f t="shared" si="2"/>
        <v>70</v>
      </c>
      <c r="U30" s="22">
        <f t="shared" si="2"/>
        <v>70</v>
      </c>
      <c r="V30" s="22"/>
      <c r="W30" s="22">
        <f t="shared" si="2"/>
        <v>60</v>
      </c>
      <c r="X30" s="22">
        <f t="shared" si="2"/>
        <v>60</v>
      </c>
      <c r="Y30" s="22">
        <f t="shared" si="2"/>
        <v>50</v>
      </c>
      <c r="Z30" s="22">
        <f t="shared" si="2"/>
        <v>60</v>
      </c>
    </row>
    <row r="31" spans="1:26" x14ac:dyDescent="0.25">
      <c r="A31" s="23" t="s">
        <v>43</v>
      </c>
      <c r="B31" s="23">
        <f>CEILING(((2/3)*MIN(B2:B28)),10)</f>
        <v>50</v>
      </c>
      <c r="C31" s="23">
        <f t="shared" ref="C31:Z31" si="3">CEILING(((2/3)*MIN(C2:C28)),10)</f>
        <v>40</v>
      </c>
      <c r="D31" s="23">
        <f t="shared" si="3"/>
        <v>50</v>
      </c>
      <c r="E31" s="23">
        <f t="shared" si="3"/>
        <v>40</v>
      </c>
      <c r="F31" s="23">
        <f t="shared" si="3"/>
        <v>50</v>
      </c>
      <c r="G31" s="23">
        <f t="shared" si="3"/>
        <v>50</v>
      </c>
      <c r="H31" s="23">
        <f t="shared" si="3"/>
        <v>50</v>
      </c>
      <c r="I31" s="23">
        <f t="shared" si="3"/>
        <v>20</v>
      </c>
      <c r="J31" s="23">
        <f t="shared" si="3"/>
        <v>40</v>
      </c>
      <c r="K31" s="23">
        <f t="shared" si="3"/>
        <v>50</v>
      </c>
      <c r="L31" s="23">
        <f t="shared" si="3"/>
        <v>40</v>
      </c>
      <c r="M31" s="23">
        <f t="shared" si="3"/>
        <v>40</v>
      </c>
      <c r="N31" s="23"/>
      <c r="O31" s="23">
        <f t="shared" si="3"/>
        <v>50</v>
      </c>
      <c r="P31" s="23">
        <f t="shared" si="3"/>
        <v>50</v>
      </c>
      <c r="Q31" s="23">
        <f t="shared" si="3"/>
        <v>50</v>
      </c>
      <c r="R31" s="23">
        <f t="shared" si="3"/>
        <v>50</v>
      </c>
      <c r="S31" s="23">
        <f t="shared" si="3"/>
        <v>50</v>
      </c>
      <c r="T31" s="23">
        <f t="shared" si="3"/>
        <v>50</v>
      </c>
      <c r="U31" s="23">
        <f t="shared" si="3"/>
        <v>50</v>
      </c>
      <c r="V31" s="23"/>
      <c r="W31" s="23">
        <f t="shared" si="3"/>
        <v>40</v>
      </c>
      <c r="X31" s="23">
        <f t="shared" si="3"/>
        <v>40</v>
      </c>
      <c r="Y31" s="23">
        <f t="shared" si="3"/>
        <v>30</v>
      </c>
      <c r="Z31" s="23">
        <f t="shared" si="3"/>
        <v>40</v>
      </c>
    </row>
    <row r="33" spans="1:26" s="17" customFormat="1" x14ac:dyDescent="0.25">
      <c r="A33" s="17" t="s">
        <v>41</v>
      </c>
      <c r="B33" s="17">
        <v>100</v>
      </c>
      <c r="C33" s="17">
        <v>120</v>
      </c>
      <c r="D33" s="17">
        <v>100</v>
      </c>
      <c r="E33" s="17">
        <v>110</v>
      </c>
      <c r="F33" s="17">
        <v>100</v>
      </c>
      <c r="G33" s="17">
        <v>110</v>
      </c>
      <c r="H33" s="17">
        <v>110</v>
      </c>
      <c r="I33" s="17">
        <v>70</v>
      </c>
      <c r="J33" s="17">
        <v>80</v>
      </c>
      <c r="K33" s="17">
        <v>100</v>
      </c>
      <c r="L33" s="17">
        <v>130</v>
      </c>
      <c r="M33" s="17">
        <v>70</v>
      </c>
      <c r="O33" s="17">
        <v>110</v>
      </c>
      <c r="P33" s="17">
        <v>110</v>
      </c>
      <c r="Q33" s="17">
        <v>110</v>
      </c>
      <c r="R33" s="17">
        <v>110</v>
      </c>
      <c r="S33" s="17">
        <v>100</v>
      </c>
      <c r="T33" s="17">
        <v>120</v>
      </c>
      <c r="U33" s="17">
        <v>120</v>
      </c>
      <c r="W33" s="17">
        <v>90</v>
      </c>
      <c r="X33" s="17">
        <v>70</v>
      </c>
      <c r="Y33" s="17">
        <v>100</v>
      </c>
      <c r="Z33" s="17">
        <v>70</v>
      </c>
    </row>
    <row r="34" spans="1:26" s="17" customFormat="1" x14ac:dyDescent="0.25">
      <c r="A34" s="17" t="s">
        <v>42</v>
      </c>
      <c r="B34" s="17">
        <v>70</v>
      </c>
      <c r="C34" s="17">
        <v>60</v>
      </c>
      <c r="D34" s="17">
        <v>70</v>
      </c>
      <c r="E34" s="17">
        <v>60</v>
      </c>
      <c r="F34" s="17">
        <v>70</v>
      </c>
      <c r="G34" s="17">
        <v>70</v>
      </c>
      <c r="H34" s="17">
        <v>70</v>
      </c>
      <c r="I34" s="17">
        <v>30</v>
      </c>
      <c r="J34" s="17">
        <v>50</v>
      </c>
      <c r="K34" s="17">
        <v>70</v>
      </c>
      <c r="L34" s="17">
        <v>60</v>
      </c>
      <c r="M34" s="17">
        <v>60</v>
      </c>
      <c r="O34" s="17">
        <v>80</v>
      </c>
      <c r="P34" s="17">
        <v>70</v>
      </c>
      <c r="Q34" s="17">
        <v>70</v>
      </c>
      <c r="R34" s="17">
        <v>70</v>
      </c>
      <c r="S34" s="17">
        <v>70</v>
      </c>
      <c r="T34" s="17">
        <v>70</v>
      </c>
      <c r="U34" s="17">
        <v>70</v>
      </c>
      <c r="W34" s="17">
        <v>60</v>
      </c>
      <c r="X34" s="17">
        <v>60</v>
      </c>
      <c r="Y34" s="17">
        <v>50</v>
      </c>
      <c r="Z34" s="17">
        <v>60</v>
      </c>
    </row>
    <row r="35" spans="1:26" s="17" customFormat="1" x14ac:dyDescent="0.25">
      <c r="A35" s="17" t="s">
        <v>43</v>
      </c>
      <c r="B35" s="17">
        <v>50</v>
      </c>
      <c r="C35" s="17">
        <v>40</v>
      </c>
      <c r="D35" s="17">
        <v>50</v>
      </c>
      <c r="E35" s="17">
        <v>40</v>
      </c>
      <c r="F35" s="17">
        <v>50</v>
      </c>
      <c r="G35" s="17">
        <v>50</v>
      </c>
      <c r="H35" s="17">
        <v>50</v>
      </c>
      <c r="I35" s="17">
        <v>20</v>
      </c>
      <c r="J35" s="17">
        <v>40</v>
      </c>
      <c r="K35" s="17">
        <v>50</v>
      </c>
      <c r="L35" s="17">
        <v>40</v>
      </c>
      <c r="M35" s="17">
        <v>40</v>
      </c>
      <c r="O35" s="17">
        <v>50</v>
      </c>
      <c r="P35" s="17">
        <v>50</v>
      </c>
      <c r="Q35" s="17">
        <v>50</v>
      </c>
      <c r="R35" s="17">
        <v>50</v>
      </c>
      <c r="S35" s="17">
        <v>50</v>
      </c>
      <c r="T35" s="17">
        <v>50</v>
      </c>
      <c r="U35" s="17">
        <v>50</v>
      </c>
      <c r="W35" s="17">
        <v>40</v>
      </c>
      <c r="X35" s="17">
        <v>40</v>
      </c>
      <c r="Y35" s="17">
        <v>30</v>
      </c>
      <c r="Z35" s="17">
        <v>40</v>
      </c>
    </row>
    <row r="36" spans="1:26" s="17" customFormat="1" x14ac:dyDescent="0.25"/>
    <row r="38" spans="1:26" x14ac:dyDescent="0.25">
      <c r="B38" s="20"/>
      <c r="C38" s="24" t="s">
        <v>43</v>
      </c>
      <c r="D38" s="24" t="s">
        <v>42</v>
      </c>
      <c r="E38" s="24" t="s">
        <v>41</v>
      </c>
      <c r="G38" s="20"/>
      <c r="H38" s="24" t="s">
        <v>43</v>
      </c>
      <c r="I38" s="24" t="s">
        <v>42</v>
      </c>
      <c r="J38" s="24" t="s">
        <v>41</v>
      </c>
      <c r="L38" s="20"/>
      <c r="M38" s="24" t="s">
        <v>43</v>
      </c>
      <c r="N38" s="24" t="s">
        <v>42</v>
      </c>
      <c r="O38" s="24" t="s">
        <v>41</v>
      </c>
    </row>
    <row r="39" spans="1:26" x14ac:dyDescent="0.25">
      <c r="B39" s="25" t="s">
        <v>3</v>
      </c>
      <c r="C39" s="20">
        <v>50</v>
      </c>
      <c r="D39" s="20">
        <v>70</v>
      </c>
      <c r="E39" s="20">
        <v>100</v>
      </c>
      <c r="G39" s="25" t="s">
        <v>15</v>
      </c>
      <c r="H39" s="20">
        <v>50</v>
      </c>
      <c r="I39" s="20">
        <v>80</v>
      </c>
      <c r="J39" s="20">
        <v>110</v>
      </c>
      <c r="L39" s="25" t="s">
        <v>22</v>
      </c>
      <c r="M39" s="20">
        <v>40</v>
      </c>
      <c r="N39" s="20">
        <v>60</v>
      </c>
      <c r="O39" s="20">
        <v>90</v>
      </c>
    </row>
    <row r="40" spans="1:26" x14ac:dyDescent="0.25">
      <c r="B40" s="25" t="s">
        <v>4</v>
      </c>
      <c r="C40" s="20">
        <v>40</v>
      </c>
      <c r="D40" s="20">
        <v>60</v>
      </c>
      <c r="E40" s="20">
        <v>120</v>
      </c>
      <c r="G40" s="25" t="s">
        <v>16</v>
      </c>
      <c r="H40" s="20">
        <v>50</v>
      </c>
      <c r="I40" s="20">
        <v>70</v>
      </c>
      <c r="J40" s="20">
        <v>110</v>
      </c>
      <c r="L40" s="25" t="s">
        <v>23</v>
      </c>
      <c r="M40" s="20">
        <v>40</v>
      </c>
      <c r="N40" s="20">
        <v>60</v>
      </c>
      <c r="O40" s="20">
        <v>70</v>
      </c>
    </row>
    <row r="41" spans="1:26" x14ac:dyDescent="0.25">
      <c r="B41" s="25" t="s">
        <v>5</v>
      </c>
      <c r="C41" s="20">
        <v>50</v>
      </c>
      <c r="D41" s="20">
        <v>70</v>
      </c>
      <c r="E41" s="20">
        <v>100</v>
      </c>
      <c r="F41" s="17"/>
      <c r="G41" s="25" t="s">
        <v>17</v>
      </c>
      <c r="H41" s="20">
        <v>50</v>
      </c>
      <c r="I41" s="20">
        <v>70</v>
      </c>
      <c r="J41" s="20">
        <v>110</v>
      </c>
      <c r="K41" s="17"/>
      <c r="L41" s="25" t="s">
        <v>24</v>
      </c>
      <c r="M41" s="20">
        <v>30</v>
      </c>
      <c r="N41" s="20">
        <v>50</v>
      </c>
      <c r="O41" s="20">
        <v>100</v>
      </c>
      <c r="P41" s="17"/>
      <c r="Q41" s="17"/>
      <c r="R41" s="17"/>
      <c r="S41" s="17"/>
      <c r="T41" s="17"/>
      <c r="U41" s="17"/>
      <c r="W41" s="17"/>
      <c r="X41" s="17"/>
      <c r="Y41" s="17"/>
      <c r="Z41" s="17"/>
    </row>
    <row r="42" spans="1:26" x14ac:dyDescent="0.25">
      <c r="B42" s="25" t="s">
        <v>6</v>
      </c>
      <c r="C42" s="20">
        <v>40</v>
      </c>
      <c r="D42" s="20">
        <v>60</v>
      </c>
      <c r="E42" s="20">
        <v>110</v>
      </c>
      <c r="F42" s="17"/>
      <c r="G42" s="25" t="s">
        <v>18</v>
      </c>
      <c r="H42" s="20">
        <v>50</v>
      </c>
      <c r="I42" s="20">
        <v>70</v>
      </c>
      <c r="J42" s="20">
        <v>110</v>
      </c>
      <c r="K42" s="17"/>
      <c r="L42" s="25" t="s">
        <v>25</v>
      </c>
      <c r="M42" s="20">
        <v>40</v>
      </c>
      <c r="N42" s="20">
        <v>60</v>
      </c>
      <c r="O42" s="20">
        <v>70</v>
      </c>
      <c r="P42" s="17"/>
      <c r="Q42" s="17"/>
      <c r="R42" s="17"/>
      <c r="S42" s="17"/>
      <c r="T42" s="17"/>
      <c r="U42" s="17"/>
      <c r="W42" s="17"/>
      <c r="X42" s="17"/>
      <c r="Y42" s="17"/>
      <c r="Z42" s="17"/>
    </row>
    <row r="43" spans="1:26" x14ac:dyDescent="0.25">
      <c r="B43" s="25" t="s">
        <v>7</v>
      </c>
      <c r="C43" s="20">
        <v>50</v>
      </c>
      <c r="D43" s="20">
        <v>70</v>
      </c>
      <c r="E43" s="20">
        <v>100</v>
      </c>
      <c r="F43" s="17"/>
      <c r="G43" s="25" t="s">
        <v>19</v>
      </c>
      <c r="H43" s="20">
        <v>50</v>
      </c>
      <c r="I43" s="20">
        <v>70</v>
      </c>
      <c r="J43" s="20">
        <v>100</v>
      </c>
      <c r="K43" s="17"/>
      <c r="L43" s="17"/>
      <c r="M43" s="17"/>
      <c r="O43" s="17"/>
      <c r="P43" s="17"/>
      <c r="Q43" s="17"/>
      <c r="R43" s="17"/>
      <c r="S43" s="17"/>
      <c r="T43" s="17"/>
      <c r="U43" s="17"/>
      <c r="W43" s="17"/>
      <c r="X43" s="17"/>
      <c r="Y43" s="17"/>
      <c r="Z43" s="17"/>
    </row>
    <row r="44" spans="1:26" x14ac:dyDescent="0.25">
      <c r="B44" s="25" t="s">
        <v>8</v>
      </c>
      <c r="C44" s="20">
        <v>50</v>
      </c>
      <c r="D44" s="20">
        <v>70</v>
      </c>
      <c r="E44" s="20">
        <v>110</v>
      </c>
      <c r="G44" s="25" t="s">
        <v>20</v>
      </c>
      <c r="H44" s="20">
        <v>50</v>
      </c>
      <c r="I44" s="20">
        <v>70</v>
      </c>
      <c r="J44" s="20">
        <v>120</v>
      </c>
    </row>
    <row r="45" spans="1:26" x14ac:dyDescent="0.25">
      <c r="B45" s="25" t="s">
        <v>9</v>
      </c>
      <c r="C45" s="20">
        <v>50</v>
      </c>
      <c r="D45" s="20">
        <v>70</v>
      </c>
      <c r="E45" s="20">
        <v>110</v>
      </c>
      <c r="G45" s="25" t="s">
        <v>21</v>
      </c>
      <c r="H45" s="20">
        <v>50</v>
      </c>
      <c r="I45" s="20">
        <v>70</v>
      </c>
      <c r="J45" s="20">
        <v>120</v>
      </c>
    </row>
    <row r="46" spans="1:26" x14ac:dyDescent="0.25">
      <c r="B46" s="25" t="s">
        <v>10</v>
      </c>
      <c r="C46" s="20">
        <v>20</v>
      </c>
      <c r="D46" s="20">
        <v>30</v>
      </c>
      <c r="E46" s="20">
        <v>70</v>
      </c>
    </row>
    <row r="47" spans="1:26" x14ac:dyDescent="0.25">
      <c r="B47" s="25" t="s">
        <v>11</v>
      </c>
      <c r="C47" s="20">
        <v>40</v>
      </c>
      <c r="D47" s="20">
        <v>50</v>
      </c>
      <c r="E47" s="20">
        <v>80</v>
      </c>
    </row>
    <row r="48" spans="1:26" x14ac:dyDescent="0.25">
      <c r="B48" s="25" t="s">
        <v>12</v>
      </c>
      <c r="C48" s="20">
        <v>50</v>
      </c>
      <c r="D48" s="20">
        <v>70</v>
      </c>
      <c r="E48" s="20">
        <v>100</v>
      </c>
    </row>
    <row r="49" spans="2:5" x14ac:dyDescent="0.25">
      <c r="B49" s="25" t="s">
        <v>13</v>
      </c>
      <c r="C49" s="20">
        <v>40</v>
      </c>
      <c r="D49" s="20">
        <v>60</v>
      </c>
      <c r="E49" s="20">
        <v>130</v>
      </c>
    </row>
    <row r="50" spans="2:5" x14ac:dyDescent="0.25">
      <c r="B50" s="25" t="s">
        <v>14</v>
      </c>
      <c r="C50" s="20">
        <v>40</v>
      </c>
      <c r="D50" s="20">
        <v>60</v>
      </c>
      <c r="E50" s="20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24" sqref="F24"/>
    </sheetView>
  </sheetViews>
  <sheetFormatPr defaultRowHeight="15" x14ac:dyDescent="0.25"/>
  <cols>
    <col min="1" max="1" width="21.42578125" bestFit="1" customWidth="1"/>
    <col min="2" max="2" width="11.7109375" bestFit="1" customWidth="1"/>
    <col min="3" max="3" width="44.28515625" bestFit="1" customWidth="1"/>
    <col min="6" max="6" width="25.28515625" bestFit="1" customWidth="1"/>
    <col min="7" max="7" width="20.28515625" bestFit="1" customWidth="1"/>
    <col min="8" max="8" width="20" bestFit="1" customWidth="1"/>
    <col min="9" max="9" width="10.42578125" bestFit="1" customWidth="1"/>
    <col min="11" max="11" width="23.42578125" bestFit="1" customWidth="1"/>
    <col min="12" max="12" width="20.28515625" bestFit="1" customWidth="1"/>
    <col min="13" max="13" width="13.7109375" bestFit="1" customWidth="1"/>
  </cols>
  <sheetData>
    <row r="1" spans="1:14" s="17" customFormat="1" x14ac:dyDescent="0.25">
      <c r="A1" s="20"/>
      <c r="B1" s="24" t="s">
        <v>44</v>
      </c>
      <c r="C1" s="24" t="s">
        <v>47</v>
      </c>
      <c r="D1" s="24" t="s">
        <v>61</v>
      </c>
      <c r="F1" s="20"/>
      <c r="G1" s="24" t="s">
        <v>46</v>
      </c>
      <c r="H1" s="24" t="s">
        <v>52</v>
      </c>
      <c r="I1" s="24" t="s">
        <v>51</v>
      </c>
      <c r="K1" s="20"/>
      <c r="L1" s="24" t="s">
        <v>46</v>
      </c>
      <c r="M1" s="24" t="s">
        <v>48</v>
      </c>
      <c r="N1" s="24" t="s">
        <v>51</v>
      </c>
    </row>
    <row r="2" spans="1:14" x14ac:dyDescent="0.25">
      <c r="A2" s="25" t="s">
        <v>3</v>
      </c>
      <c r="B2" s="26">
        <v>117</v>
      </c>
      <c r="C2" s="26" t="s">
        <v>62</v>
      </c>
      <c r="D2" s="28"/>
      <c r="E2" s="17"/>
      <c r="F2" s="25" t="s">
        <v>15</v>
      </c>
      <c r="G2" s="26" t="s">
        <v>45</v>
      </c>
      <c r="H2" s="26" t="s">
        <v>45</v>
      </c>
      <c r="I2" s="20" t="s">
        <v>56</v>
      </c>
      <c r="J2" s="17"/>
      <c r="K2" s="25" t="s">
        <v>22</v>
      </c>
      <c r="L2" s="20">
        <v>130</v>
      </c>
      <c r="M2" s="20" t="s">
        <v>50</v>
      </c>
      <c r="N2" s="28" t="s">
        <v>71</v>
      </c>
    </row>
    <row r="3" spans="1:14" x14ac:dyDescent="0.25">
      <c r="A3" s="25" t="s">
        <v>4</v>
      </c>
      <c r="B3" s="26" t="s">
        <v>73</v>
      </c>
      <c r="C3" s="26" t="s">
        <v>74</v>
      </c>
      <c r="D3" s="28" t="s">
        <v>75</v>
      </c>
      <c r="E3" s="17"/>
      <c r="F3" s="25" t="s">
        <v>16</v>
      </c>
      <c r="G3" s="20">
        <v>125</v>
      </c>
      <c r="H3" s="26" t="s">
        <v>55</v>
      </c>
      <c r="I3" s="27" t="s">
        <v>57</v>
      </c>
      <c r="J3" s="17"/>
      <c r="K3" s="25" t="s">
        <v>23</v>
      </c>
      <c r="L3" s="20">
        <v>130</v>
      </c>
      <c r="M3" s="20" t="s">
        <v>50</v>
      </c>
      <c r="N3" s="28" t="s">
        <v>71</v>
      </c>
    </row>
    <row r="4" spans="1:14" x14ac:dyDescent="0.25">
      <c r="A4" s="25" t="s">
        <v>5</v>
      </c>
      <c r="B4" s="26">
        <v>123</v>
      </c>
      <c r="C4" s="26" t="s">
        <v>60</v>
      </c>
      <c r="D4" s="28" t="s">
        <v>68</v>
      </c>
      <c r="E4" s="17"/>
      <c r="F4" s="25" t="s">
        <v>17</v>
      </c>
      <c r="G4" s="20">
        <v>120</v>
      </c>
      <c r="H4" s="26">
        <v>120</v>
      </c>
      <c r="I4" s="20" t="s">
        <v>56</v>
      </c>
      <c r="J4" s="17"/>
      <c r="K4" s="25" t="s">
        <v>24</v>
      </c>
      <c r="L4" s="20">
        <v>130</v>
      </c>
      <c r="M4" s="20" t="s">
        <v>49</v>
      </c>
      <c r="N4" s="29" t="s">
        <v>72</v>
      </c>
    </row>
    <row r="5" spans="1:14" x14ac:dyDescent="0.25">
      <c r="A5" s="25" t="s">
        <v>6</v>
      </c>
      <c r="B5" s="26">
        <v>110</v>
      </c>
      <c r="C5" s="26" t="s">
        <v>67</v>
      </c>
      <c r="D5" s="28" t="s">
        <v>69</v>
      </c>
      <c r="E5" s="17"/>
      <c r="F5" s="25" t="s">
        <v>18</v>
      </c>
      <c r="G5" s="20">
        <v>138</v>
      </c>
      <c r="H5" s="26">
        <v>138</v>
      </c>
      <c r="I5" s="20" t="s">
        <v>56</v>
      </c>
      <c r="J5" s="17"/>
      <c r="K5" s="25" t="s">
        <v>25</v>
      </c>
      <c r="L5" s="20">
        <v>130</v>
      </c>
      <c r="M5" s="20" t="s">
        <v>50</v>
      </c>
      <c r="N5" s="28" t="s">
        <v>71</v>
      </c>
    </row>
    <row r="6" spans="1:14" x14ac:dyDescent="0.25">
      <c r="A6" s="25" t="s">
        <v>7</v>
      </c>
      <c r="B6" s="26">
        <v>110</v>
      </c>
      <c r="C6" s="26" t="s">
        <v>63</v>
      </c>
      <c r="D6" s="28" t="s">
        <v>69</v>
      </c>
      <c r="E6" s="17"/>
      <c r="F6" s="25" t="s">
        <v>19</v>
      </c>
      <c r="G6" s="20">
        <v>115</v>
      </c>
      <c r="H6" s="26">
        <v>115</v>
      </c>
      <c r="I6" s="20" t="s">
        <v>56</v>
      </c>
      <c r="J6" s="17"/>
      <c r="K6" s="17"/>
      <c r="L6" s="17"/>
      <c r="M6" s="17"/>
      <c r="N6" s="17"/>
    </row>
    <row r="7" spans="1:14" x14ac:dyDescent="0.25">
      <c r="A7" s="25" t="s">
        <v>8</v>
      </c>
      <c r="B7" s="26" t="s">
        <v>76</v>
      </c>
      <c r="C7" s="26" t="s">
        <v>77</v>
      </c>
      <c r="D7" s="28" t="s">
        <v>78</v>
      </c>
      <c r="E7" s="17"/>
      <c r="F7" s="25" t="s">
        <v>20</v>
      </c>
      <c r="G7" s="20">
        <v>125</v>
      </c>
      <c r="H7" s="26" t="s">
        <v>54</v>
      </c>
      <c r="I7" s="28" t="s">
        <v>59</v>
      </c>
      <c r="J7" s="17"/>
      <c r="K7" s="17"/>
      <c r="L7" s="17"/>
      <c r="M7" s="17"/>
      <c r="N7" s="17"/>
    </row>
    <row r="8" spans="1:14" x14ac:dyDescent="0.25">
      <c r="A8" s="25" t="s">
        <v>9</v>
      </c>
      <c r="B8" s="26">
        <v>110</v>
      </c>
      <c r="C8" s="26" t="s">
        <v>64</v>
      </c>
      <c r="D8" s="28" t="s">
        <v>70</v>
      </c>
      <c r="E8" s="17"/>
      <c r="F8" s="25" t="s">
        <v>21</v>
      </c>
      <c r="G8" s="20">
        <v>120</v>
      </c>
      <c r="H8" s="26" t="s">
        <v>53</v>
      </c>
      <c r="I8" s="28" t="s">
        <v>58</v>
      </c>
      <c r="J8" s="17"/>
      <c r="K8" s="17"/>
      <c r="L8" s="17"/>
      <c r="M8" s="17"/>
      <c r="N8" s="17"/>
    </row>
    <row r="9" spans="1:14" x14ac:dyDescent="0.25">
      <c r="A9" s="25" t="s">
        <v>10</v>
      </c>
      <c r="B9" s="26">
        <v>105</v>
      </c>
      <c r="C9" s="26">
        <v>100</v>
      </c>
      <c r="D9" s="28">
        <v>5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25" t="s">
        <v>11</v>
      </c>
      <c r="B10" s="26">
        <v>110</v>
      </c>
      <c r="C10" s="26" t="s">
        <v>79</v>
      </c>
      <c r="D10" s="28" t="s">
        <v>69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25" t="s">
        <v>12</v>
      </c>
      <c r="B11" s="26" t="s">
        <v>65</v>
      </c>
      <c r="C11" s="26" t="s">
        <v>66</v>
      </c>
      <c r="D11" s="28" t="s">
        <v>80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25" t="s">
        <v>13</v>
      </c>
      <c r="B12" s="26">
        <v>123</v>
      </c>
      <c r="C12" s="26" t="s">
        <v>60</v>
      </c>
      <c r="D12" s="28">
        <v>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25" t="s">
        <v>14</v>
      </c>
      <c r="B13" s="26" t="s">
        <v>81</v>
      </c>
      <c r="C13" s="26" t="s">
        <v>82</v>
      </c>
      <c r="D13" s="28" t="s">
        <v>69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 data</vt:lpstr>
      <vt:lpstr>CPUE data</vt:lpstr>
      <vt:lpstr>CPUE pivot</vt:lpstr>
      <vt:lpstr>ref point data</vt:lpstr>
      <vt:lpstr>Size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Simpson</dc:creator>
  <cp:lastModifiedBy>Suggestions</cp:lastModifiedBy>
  <dcterms:created xsi:type="dcterms:W3CDTF">2018-01-31T00:11:52Z</dcterms:created>
  <dcterms:modified xsi:type="dcterms:W3CDTF">2018-02-08T02:07:43Z</dcterms:modified>
</cp:coreProperties>
</file>