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tech DataScience\Sem 2\Big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1" l="1"/>
  <c r="J12" i="1"/>
  <c r="M12" i="1" s="1"/>
  <c r="M11" i="1"/>
  <c r="J14" i="1"/>
  <c r="J13" i="1"/>
  <c r="J11" i="1"/>
  <c r="K7" i="1"/>
  <c r="I7" i="1"/>
  <c r="G18" i="1"/>
  <c r="G17" i="1"/>
  <c r="F19" i="1"/>
  <c r="F17" i="1"/>
  <c r="E18" i="1"/>
  <c r="D18" i="1"/>
  <c r="D17" i="1"/>
  <c r="C19" i="1"/>
  <c r="B19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<sst xmlns="http://schemas.openxmlformats.org/spreadsheetml/2006/main" count="30" uniqueCount="15">
  <si>
    <t>IDF</t>
  </si>
  <si>
    <t>angles</t>
  </si>
  <si>
    <t>los</t>
  </si>
  <si>
    <t>new</t>
  </si>
  <si>
    <t>post</t>
  </si>
  <si>
    <t>times</t>
  </si>
  <si>
    <t>york</t>
  </si>
  <si>
    <t>TF Scores</t>
  </si>
  <si>
    <t>d1</t>
  </si>
  <si>
    <t>d2</t>
  </si>
  <si>
    <t>d3</t>
  </si>
  <si>
    <t>TF * IDF</t>
  </si>
  <si>
    <t>new new times</t>
  </si>
  <si>
    <t>Length of each document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</si>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</sst>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O8" sqref="O8"/>
    </sheetView>
  </sheetViews>
  <sheetFormatPr defaultRowHeight="15" x14ac:dyDescent="0.25"/>
  <sheetData>
    <row r="1" spans="1:13" x14ac:dyDescent="0.25">
      <c r="B1" t="s">
        <v>0</v>
      </c>
    </row>
    <row r="2" spans="1:13" x14ac:dyDescent="0.25">
      <c r="A2" t="s">
        <v>1</v>
      </c>
      <c r="B2">
        <f>LOG(3/1,2)</f>
        <v>1.5849625007211563</v>
      </c>
    </row>
    <row r="3" spans="1:13" x14ac:dyDescent="0.25">
      <c r="A3" t="s">
        <v>2</v>
      </c>
      <c r="B3">
        <f>LOG(3/1,2)</f>
        <v>1.5849625007211563</v>
      </c>
    </row>
    <row r="4" spans="1:13" x14ac:dyDescent="0.25">
      <c r="A4" t="s">
        <v>3</v>
      </c>
      <c r="B4">
        <f>LOG(3/2,2)</f>
        <v>0.58496250072115619</v>
      </c>
    </row>
    <row r="5" spans="1:13" x14ac:dyDescent="0.25">
      <c r="A5" t="s">
        <v>4</v>
      </c>
      <c r="B5">
        <f>LOG(3/1,2)</f>
        <v>1.5849625007211563</v>
      </c>
    </row>
    <row r="6" spans="1:13" x14ac:dyDescent="0.25">
      <c r="A6" t="s">
        <v>5</v>
      </c>
      <c r="B6">
        <f>LOG(3/2,2)</f>
        <v>0.58496250072115619</v>
      </c>
      <c r="I6" t="s">
        <v>12</v>
      </c>
    </row>
    <row r="7" spans="1:13" x14ac:dyDescent="0.25">
      <c r="A7" t="s">
        <v>6</v>
      </c>
      <c r="B7">
        <f>LOG(3/2,2)</f>
        <v>0.58496250072115619</v>
      </c>
      <c r="G7">
        <v>0</v>
      </c>
      <c r="H7">
        <v>0</v>
      </c>
      <c r="I7">
        <f>2/2*B4</f>
        <v>0.58496250072115619</v>
      </c>
      <c r="J7">
        <v>0</v>
      </c>
      <c r="K7">
        <f>(1/2)*B6</f>
        <v>0.29248125036057809</v>
      </c>
      <c r="L7">
        <v>0</v>
      </c>
    </row>
    <row r="9" spans="1:13" x14ac:dyDescent="0.25">
      <c r="B9" t="s">
        <v>7</v>
      </c>
    </row>
    <row r="10" spans="1:13" x14ac:dyDescent="0.2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J10" t="s">
        <v>13</v>
      </c>
      <c r="M10" t="s">
        <v>14</v>
      </c>
    </row>
    <row r="11" spans="1:13" x14ac:dyDescent="0.25">
      <c r="A11" t="s">
        <v>8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J11">
        <f>SQRT(B4^2+B6^2+B7^2)</f>
        <v>1.0131847717715885</v>
      </c>
      <c r="M11">
        <f>(B11*G7+C11*H7+B4*I7+E11*J7+B6*K7+B7*L7)/(J11*J14)</f>
        <v>0.7745966692414834</v>
      </c>
    </row>
    <row r="12" spans="1:13" x14ac:dyDescent="0.25">
      <c r="A12" t="s">
        <v>9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J12">
        <f>SQRT(B4^2+B5^2+B7^2)</f>
        <v>1.7878669925898174</v>
      </c>
      <c r="M12">
        <f>(B12*G7+C12*H7+B4*I7+B5*J7+F12*K7+B7*L7)/(J12*J14)</f>
        <v>0.29264277965242741</v>
      </c>
    </row>
    <row r="13" spans="1:13" x14ac:dyDescent="0.25">
      <c r="A13" t="s">
        <v>10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J13">
        <f>SQRT(B2^2+B3^2+B6^2)</f>
        <v>2.3165477298416435</v>
      </c>
      <c r="M13">
        <f>(B19*G7+C19*H7+D19*I7+E19*J7+F19*K7+G19*L7)/(J13*J14)</f>
        <v>0.11292803502824347</v>
      </c>
    </row>
    <row r="14" spans="1:13" x14ac:dyDescent="0.25">
      <c r="J14">
        <f>SQRT(I7^2+K7^2)</f>
        <v>0.65400795795038746</v>
      </c>
    </row>
    <row r="15" spans="1:13" x14ac:dyDescent="0.25">
      <c r="B15" t="s">
        <v>11</v>
      </c>
    </row>
    <row r="16" spans="1:13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 t="s">
        <v>8</v>
      </c>
      <c r="B17">
        <v>0</v>
      </c>
      <c r="C17">
        <v>0</v>
      </c>
      <c r="D17">
        <f>D11*B4</f>
        <v>0.58496250072115619</v>
      </c>
      <c r="E17">
        <v>0</v>
      </c>
      <c r="F17">
        <f>F11*B6</f>
        <v>0.58496250072115619</v>
      </c>
      <c r="G17">
        <f>G11*B7</f>
        <v>0.58496250072115619</v>
      </c>
    </row>
    <row r="18" spans="1:7" x14ac:dyDescent="0.25">
      <c r="A18" t="s">
        <v>9</v>
      </c>
      <c r="B18">
        <v>0</v>
      </c>
      <c r="C18">
        <v>0</v>
      </c>
      <c r="D18">
        <f>D12*B4</f>
        <v>0.58496250072115619</v>
      </c>
      <c r="E18">
        <f>E12*B5</f>
        <v>1.5849625007211563</v>
      </c>
      <c r="F18">
        <v>0</v>
      </c>
      <c r="G18">
        <f>G12*B7</f>
        <v>0.58496250072115619</v>
      </c>
    </row>
    <row r="19" spans="1:7" x14ac:dyDescent="0.25">
      <c r="A19" t="s">
        <v>10</v>
      </c>
      <c r="B19">
        <f>B13*B2</f>
        <v>1.5849625007211563</v>
      </c>
      <c r="C19">
        <f>C13*B3</f>
        <v>1.5849625007211563</v>
      </c>
      <c r="D19">
        <v>0</v>
      </c>
      <c r="E19">
        <v>0</v>
      </c>
      <c r="F19">
        <f>F13*B6</f>
        <v>0.58496250072115619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2019-04-16T03:19:24Z</dcterms:created>
  <dcterms:modified xsi:type="dcterms:W3CDTF">2019-04-16T03:44:22Z</dcterms:modified>
</cp:coreProperties>
</file>